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swecogroup.sharepoint.com/sites/MED_Projektportalen/projekt2024/Lagan vvf Recipientkontrollen i Lagan 2024 (4442)/Månadsrapporter 2024/"/>
    </mc:Choice>
  </mc:AlternateContent>
  <xr:revisionPtr revIDLastSave="1740" documentId="8_{2B2890E6-4DCF-49BA-BAC3-D97F037B45D6}" xr6:coauthVersionLast="47" xr6:coauthVersionMax="47" xr10:uidLastSave="{0C0F1B96-AFB1-4548-A8C8-5EB68F17463A}"/>
  <bookViews>
    <workbookView xWindow="-120" yWindow="-120" windowWidth="29040" windowHeight="15840" tabRatio="682" xr2:uid="{00000000-000D-0000-FFFF-FFFF00000000}"/>
  </bookViews>
  <sheets>
    <sheet name="Månadsrapport" sheetId="8" r:id="rId1"/>
    <sheet name="Vattenkemi rinnande vatten (L1)" sheetId="1" r:id="rId2"/>
    <sheet name="Vattenkemi sjöar (L2)" sheetId="2" r:id="rId3"/>
    <sheet name="Vattenkemi metaller (L3)" sheetId="3" r:id="rId4"/>
    <sheet name="PFAS" sheetId="6" r:id="rId5"/>
  </sheets>
  <definedNames>
    <definedName name="_xlnm.Print_Area" localSheetId="1">'Vattenkemi rinnande vatten (L1)'!$A$1:$R$22</definedName>
    <definedName name="_xlnm.Print_Area" localSheetId="2">'Vattenkemi sjöar (L2)'!$A$1:$AA$34</definedName>
    <definedName name="_xlnm.Print_Titles" localSheetId="1">'Vattenkemi rinnande vatten (L1)'!$1:$11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8" l="1"/>
  <c r="B72" i="8" l="1"/>
  <c r="I59" i="3" l="1"/>
  <c r="I417" i="1"/>
  <c r="I416" i="1"/>
  <c r="I415" i="1"/>
  <c r="S415" i="1"/>
  <c r="S417" i="1"/>
  <c r="R417" i="1"/>
  <c r="Q417" i="1"/>
  <c r="S416" i="1"/>
  <c r="R416" i="1"/>
  <c r="Q416" i="1"/>
  <c r="R415" i="1"/>
  <c r="Q415" i="1"/>
  <c r="U223" i="3" l="1"/>
  <c r="T223" i="3"/>
  <c r="S223" i="3"/>
  <c r="R223" i="3"/>
  <c r="Q223" i="3"/>
  <c r="P223" i="3"/>
  <c r="O223" i="3"/>
  <c r="N223" i="3"/>
  <c r="M223" i="3"/>
  <c r="L223" i="3"/>
  <c r="K223" i="3"/>
  <c r="J223" i="3"/>
  <c r="I223" i="3"/>
  <c r="F223" i="3"/>
  <c r="D223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F222" i="3"/>
  <c r="D222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F221" i="3"/>
  <c r="D22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F211" i="3"/>
  <c r="D211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F210" i="3"/>
  <c r="D210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F209" i="3"/>
  <c r="D20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F199" i="3"/>
  <c r="D199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F198" i="3"/>
  <c r="D198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F197" i="3"/>
  <c r="D19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F187" i="3"/>
  <c r="D187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F186" i="3"/>
  <c r="D186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F185" i="3"/>
  <c r="D18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F175" i="3"/>
  <c r="D175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F174" i="3"/>
  <c r="D174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F173" i="3"/>
  <c r="D17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F163" i="3"/>
  <c r="D163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F162" i="3"/>
  <c r="D162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F161" i="3"/>
  <c r="D16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F151" i="3"/>
  <c r="D151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F150" i="3"/>
  <c r="D150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F149" i="3"/>
  <c r="D149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F133" i="3"/>
  <c r="D133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F132" i="3"/>
  <c r="D132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F131" i="3"/>
  <c r="D13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F121" i="3"/>
  <c r="D121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F120" i="3"/>
  <c r="D120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F119" i="3"/>
  <c r="D11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F109" i="3"/>
  <c r="D109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F108" i="3"/>
  <c r="D108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F107" i="3"/>
  <c r="D10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F97" i="3"/>
  <c r="D97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F96" i="3"/>
  <c r="D96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F95" i="3"/>
  <c r="D95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F79" i="3"/>
  <c r="D79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F78" i="3"/>
  <c r="D78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F77" i="3"/>
  <c r="D77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F61" i="3"/>
  <c r="D61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F60" i="3"/>
  <c r="D60" i="3"/>
  <c r="U59" i="3"/>
  <c r="T59" i="3"/>
  <c r="S59" i="3"/>
  <c r="R59" i="3"/>
  <c r="Q59" i="3"/>
  <c r="P59" i="3"/>
  <c r="O59" i="3"/>
  <c r="N59" i="3"/>
  <c r="M59" i="3"/>
  <c r="L59" i="3"/>
  <c r="K59" i="3"/>
  <c r="J59" i="3"/>
  <c r="F59" i="3"/>
  <c r="D59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F43" i="3"/>
  <c r="D43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F42" i="3"/>
  <c r="D42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F41" i="3"/>
  <c r="D41" i="3"/>
  <c r="U748" i="1"/>
  <c r="T748" i="1"/>
  <c r="S748" i="1"/>
  <c r="R748" i="1"/>
  <c r="Q748" i="1"/>
  <c r="P748" i="1"/>
  <c r="O748" i="1"/>
  <c r="N748" i="1"/>
  <c r="L748" i="1"/>
  <c r="K748" i="1"/>
  <c r="J748" i="1"/>
  <c r="H748" i="1"/>
  <c r="G748" i="1"/>
  <c r="F748" i="1"/>
  <c r="E748" i="1"/>
  <c r="D748" i="1"/>
  <c r="U747" i="1"/>
  <c r="T747" i="1"/>
  <c r="S747" i="1"/>
  <c r="R747" i="1"/>
  <c r="Q747" i="1"/>
  <c r="P747" i="1"/>
  <c r="O747" i="1"/>
  <c r="N747" i="1"/>
  <c r="L747" i="1"/>
  <c r="K747" i="1"/>
  <c r="J747" i="1"/>
  <c r="H747" i="1"/>
  <c r="G747" i="1"/>
  <c r="F747" i="1"/>
  <c r="E747" i="1"/>
  <c r="D747" i="1"/>
  <c r="U746" i="1"/>
  <c r="T746" i="1"/>
  <c r="S746" i="1"/>
  <c r="R746" i="1"/>
  <c r="Q746" i="1"/>
  <c r="P746" i="1"/>
  <c r="O746" i="1"/>
  <c r="N746" i="1"/>
  <c r="L746" i="1"/>
  <c r="K746" i="1"/>
  <c r="J746" i="1"/>
  <c r="H746" i="1"/>
  <c r="G746" i="1"/>
  <c r="F746" i="1"/>
  <c r="E746" i="1"/>
  <c r="D746" i="1"/>
  <c r="U736" i="1"/>
  <c r="T736" i="1"/>
  <c r="S736" i="1"/>
  <c r="R736" i="1"/>
  <c r="Q736" i="1"/>
  <c r="P736" i="1"/>
  <c r="O736" i="1"/>
  <c r="N736" i="1"/>
  <c r="L736" i="1"/>
  <c r="K736" i="1"/>
  <c r="J736" i="1"/>
  <c r="H736" i="1"/>
  <c r="G736" i="1"/>
  <c r="F736" i="1"/>
  <c r="E736" i="1"/>
  <c r="D736" i="1"/>
  <c r="U735" i="1"/>
  <c r="T735" i="1"/>
  <c r="S735" i="1"/>
  <c r="R735" i="1"/>
  <c r="Q735" i="1"/>
  <c r="P735" i="1"/>
  <c r="O735" i="1"/>
  <c r="N735" i="1"/>
  <c r="L735" i="1"/>
  <c r="K735" i="1"/>
  <c r="J735" i="1"/>
  <c r="H735" i="1"/>
  <c r="G735" i="1"/>
  <c r="F735" i="1"/>
  <c r="E735" i="1"/>
  <c r="D735" i="1"/>
  <c r="U734" i="1"/>
  <c r="T734" i="1"/>
  <c r="S734" i="1"/>
  <c r="R734" i="1"/>
  <c r="Q734" i="1"/>
  <c r="P734" i="1"/>
  <c r="O734" i="1"/>
  <c r="N734" i="1"/>
  <c r="L734" i="1"/>
  <c r="K734" i="1"/>
  <c r="J734" i="1"/>
  <c r="H734" i="1"/>
  <c r="G734" i="1"/>
  <c r="F734" i="1"/>
  <c r="E734" i="1"/>
  <c r="D734" i="1"/>
  <c r="U724" i="1"/>
  <c r="T724" i="1"/>
  <c r="S724" i="1"/>
  <c r="R724" i="1"/>
  <c r="Q724" i="1"/>
  <c r="P724" i="1"/>
  <c r="O724" i="1"/>
  <c r="N724" i="1"/>
  <c r="L724" i="1"/>
  <c r="K724" i="1"/>
  <c r="J724" i="1"/>
  <c r="H724" i="1"/>
  <c r="G724" i="1"/>
  <c r="F724" i="1"/>
  <c r="E724" i="1"/>
  <c r="D724" i="1"/>
  <c r="U723" i="1"/>
  <c r="T723" i="1"/>
  <c r="S723" i="1"/>
  <c r="R723" i="1"/>
  <c r="Q723" i="1"/>
  <c r="P723" i="1"/>
  <c r="O723" i="1"/>
  <c r="N723" i="1"/>
  <c r="L723" i="1"/>
  <c r="K723" i="1"/>
  <c r="J723" i="1"/>
  <c r="H723" i="1"/>
  <c r="G723" i="1"/>
  <c r="F723" i="1"/>
  <c r="E723" i="1"/>
  <c r="D723" i="1"/>
  <c r="U722" i="1"/>
  <c r="T722" i="1"/>
  <c r="S722" i="1"/>
  <c r="R722" i="1"/>
  <c r="Q722" i="1"/>
  <c r="P722" i="1"/>
  <c r="O722" i="1"/>
  <c r="N722" i="1"/>
  <c r="L722" i="1"/>
  <c r="K722" i="1"/>
  <c r="J722" i="1"/>
  <c r="H722" i="1"/>
  <c r="G722" i="1"/>
  <c r="F722" i="1"/>
  <c r="E722" i="1"/>
  <c r="D722" i="1"/>
  <c r="U711" i="1"/>
  <c r="T711" i="1"/>
  <c r="S711" i="1"/>
  <c r="R711" i="1"/>
  <c r="Q711" i="1"/>
  <c r="P711" i="1"/>
  <c r="O711" i="1"/>
  <c r="N711" i="1"/>
  <c r="L711" i="1"/>
  <c r="K711" i="1"/>
  <c r="J711" i="1"/>
  <c r="H711" i="1"/>
  <c r="G711" i="1"/>
  <c r="F711" i="1"/>
  <c r="E711" i="1"/>
  <c r="D711" i="1"/>
  <c r="U710" i="1"/>
  <c r="T710" i="1"/>
  <c r="S710" i="1"/>
  <c r="R710" i="1"/>
  <c r="Q710" i="1"/>
  <c r="P710" i="1"/>
  <c r="O710" i="1"/>
  <c r="N710" i="1"/>
  <c r="L710" i="1"/>
  <c r="K710" i="1"/>
  <c r="J710" i="1"/>
  <c r="H710" i="1"/>
  <c r="G710" i="1"/>
  <c r="F710" i="1"/>
  <c r="E710" i="1"/>
  <c r="D710" i="1"/>
  <c r="U709" i="1"/>
  <c r="S709" i="1"/>
  <c r="R709" i="1"/>
  <c r="Q709" i="1"/>
  <c r="P709" i="1"/>
  <c r="O709" i="1"/>
  <c r="N709" i="1"/>
  <c r="L709" i="1"/>
  <c r="K709" i="1"/>
  <c r="J709" i="1"/>
  <c r="H709" i="1"/>
  <c r="G709" i="1"/>
  <c r="F709" i="1"/>
  <c r="E709" i="1"/>
  <c r="D709" i="1"/>
  <c r="U699" i="1"/>
  <c r="T699" i="1"/>
  <c r="S699" i="1"/>
  <c r="R699" i="1"/>
  <c r="Q699" i="1"/>
  <c r="P699" i="1"/>
  <c r="O699" i="1"/>
  <c r="N699" i="1"/>
  <c r="L699" i="1"/>
  <c r="K699" i="1"/>
  <c r="J699" i="1"/>
  <c r="H699" i="1"/>
  <c r="G699" i="1"/>
  <c r="F699" i="1"/>
  <c r="E699" i="1"/>
  <c r="D699" i="1"/>
  <c r="U698" i="1"/>
  <c r="T698" i="1"/>
  <c r="S698" i="1"/>
  <c r="R698" i="1"/>
  <c r="Q698" i="1"/>
  <c r="P698" i="1"/>
  <c r="O698" i="1"/>
  <c r="N698" i="1"/>
  <c r="L698" i="1"/>
  <c r="K698" i="1"/>
  <c r="J698" i="1"/>
  <c r="H698" i="1"/>
  <c r="G698" i="1"/>
  <c r="F698" i="1"/>
  <c r="E698" i="1"/>
  <c r="D698" i="1"/>
  <c r="U697" i="1"/>
  <c r="T697" i="1"/>
  <c r="S697" i="1"/>
  <c r="R697" i="1"/>
  <c r="Q697" i="1"/>
  <c r="P697" i="1"/>
  <c r="O697" i="1"/>
  <c r="N697" i="1"/>
  <c r="L697" i="1"/>
  <c r="K697" i="1"/>
  <c r="J697" i="1"/>
  <c r="H697" i="1"/>
  <c r="G697" i="1"/>
  <c r="F697" i="1"/>
  <c r="E697" i="1"/>
  <c r="D697" i="1"/>
  <c r="U687" i="1"/>
  <c r="T687" i="1"/>
  <c r="S687" i="1"/>
  <c r="R687" i="1"/>
  <c r="Q687" i="1"/>
  <c r="P687" i="1"/>
  <c r="O687" i="1"/>
  <c r="N687" i="1"/>
  <c r="L687" i="1"/>
  <c r="K687" i="1"/>
  <c r="J687" i="1"/>
  <c r="H687" i="1"/>
  <c r="G687" i="1"/>
  <c r="F687" i="1"/>
  <c r="E687" i="1"/>
  <c r="D687" i="1"/>
  <c r="U686" i="1"/>
  <c r="T686" i="1"/>
  <c r="S686" i="1"/>
  <c r="R686" i="1"/>
  <c r="Q686" i="1"/>
  <c r="P686" i="1"/>
  <c r="O686" i="1"/>
  <c r="N686" i="1"/>
  <c r="L686" i="1"/>
  <c r="K686" i="1"/>
  <c r="J686" i="1"/>
  <c r="H686" i="1"/>
  <c r="G686" i="1"/>
  <c r="F686" i="1"/>
  <c r="E686" i="1"/>
  <c r="D686" i="1"/>
  <c r="U685" i="1"/>
  <c r="T685" i="1"/>
  <c r="S685" i="1"/>
  <c r="R685" i="1"/>
  <c r="Q685" i="1"/>
  <c r="P685" i="1"/>
  <c r="O685" i="1"/>
  <c r="N685" i="1"/>
  <c r="L685" i="1"/>
  <c r="K685" i="1"/>
  <c r="J685" i="1"/>
  <c r="H685" i="1"/>
  <c r="G685" i="1"/>
  <c r="F685" i="1"/>
  <c r="E685" i="1"/>
  <c r="D685" i="1"/>
  <c r="U675" i="1"/>
  <c r="T675" i="1"/>
  <c r="S675" i="1"/>
  <c r="R675" i="1"/>
  <c r="Q675" i="1"/>
  <c r="P675" i="1"/>
  <c r="O675" i="1"/>
  <c r="N675" i="1"/>
  <c r="L675" i="1"/>
  <c r="K675" i="1"/>
  <c r="J675" i="1"/>
  <c r="H675" i="1"/>
  <c r="G675" i="1"/>
  <c r="F675" i="1"/>
  <c r="E675" i="1"/>
  <c r="D675" i="1"/>
  <c r="U674" i="1"/>
  <c r="T674" i="1"/>
  <c r="S674" i="1"/>
  <c r="R674" i="1"/>
  <c r="Q674" i="1"/>
  <c r="P674" i="1"/>
  <c r="O674" i="1"/>
  <c r="N674" i="1"/>
  <c r="L674" i="1"/>
  <c r="K674" i="1"/>
  <c r="J674" i="1"/>
  <c r="H674" i="1"/>
  <c r="G674" i="1"/>
  <c r="F674" i="1"/>
  <c r="E674" i="1"/>
  <c r="D674" i="1"/>
  <c r="U673" i="1"/>
  <c r="T673" i="1"/>
  <c r="S673" i="1"/>
  <c r="R673" i="1"/>
  <c r="Q673" i="1"/>
  <c r="P673" i="1"/>
  <c r="O673" i="1"/>
  <c r="N673" i="1"/>
  <c r="L673" i="1"/>
  <c r="K673" i="1"/>
  <c r="J673" i="1"/>
  <c r="H673" i="1"/>
  <c r="G673" i="1"/>
  <c r="F673" i="1"/>
  <c r="E673" i="1"/>
  <c r="D673" i="1"/>
  <c r="U663" i="1"/>
  <c r="T663" i="1"/>
  <c r="S663" i="1"/>
  <c r="R663" i="1"/>
  <c r="Q663" i="1"/>
  <c r="P663" i="1"/>
  <c r="O663" i="1"/>
  <c r="N663" i="1"/>
  <c r="L663" i="1"/>
  <c r="K663" i="1"/>
  <c r="J663" i="1"/>
  <c r="H663" i="1"/>
  <c r="G663" i="1"/>
  <c r="F663" i="1"/>
  <c r="E663" i="1"/>
  <c r="D663" i="1"/>
  <c r="U662" i="1"/>
  <c r="T662" i="1"/>
  <c r="S662" i="1"/>
  <c r="R662" i="1"/>
  <c r="Q662" i="1"/>
  <c r="P662" i="1"/>
  <c r="O662" i="1"/>
  <c r="N662" i="1"/>
  <c r="L662" i="1"/>
  <c r="K662" i="1"/>
  <c r="J662" i="1"/>
  <c r="H662" i="1"/>
  <c r="G662" i="1"/>
  <c r="F662" i="1"/>
  <c r="E662" i="1"/>
  <c r="D662" i="1"/>
  <c r="U661" i="1"/>
  <c r="T661" i="1"/>
  <c r="S661" i="1"/>
  <c r="R661" i="1"/>
  <c r="Q661" i="1"/>
  <c r="P661" i="1"/>
  <c r="O661" i="1"/>
  <c r="N661" i="1"/>
  <c r="L661" i="1"/>
  <c r="K661" i="1"/>
  <c r="J661" i="1"/>
  <c r="H661" i="1"/>
  <c r="G661" i="1"/>
  <c r="F661" i="1"/>
  <c r="E661" i="1"/>
  <c r="D661" i="1"/>
  <c r="U645" i="1"/>
  <c r="T645" i="1"/>
  <c r="S645" i="1"/>
  <c r="R645" i="1"/>
  <c r="Q645" i="1"/>
  <c r="P645" i="1"/>
  <c r="O645" i="1"/>
  <c r="N645" i="1"/>
  <c r="L645" i="1"/>
  <c r="K645" i="1"/>
  <c r="J645" i="1"/>
  <c r="H645" i="1"/>
  <c r="G645" i="1"/>
  <c r="F645" i="1"/>
  <c r="E645" i="1"/>
  <c r="D645" i="1"/>
  <c r="U644" i="1"/>
  <c r="T644" i="1"/>
  <c r="S644" i="1"/>
  <c r="R644" i="1"/>
  <c r="Q644" i="1"/>
  <c r="P644" i="1"/>
  <c r="O644" i="1"/>
  <c r="N644" i="1"/>
  <c r="L644" i="1"/>
  <c r="K644" i="1"/>
  <c r="J644" i="1"/>
  <c r="H644" i="1"/>
  <c r="G644" i="1"/>
  <c r="F644" i="1"/>
  <c r="E644" i="1"/>
  <c r="D644" i="1"/>
  <c r="U643" i="1"/>
  <c r="T643" i="1"/>
  <c r="S643" i="1"/>
  <c r="R643" i="1"/>
  <c r="Q643" i="1"/>
  <c r="P643" i="1"/>
  <c r="O643" i="1"/>
  <c r="N643" i="1"/>
  <c r="L643" i="1"/>
  <c r="K643" i="1"/>
  <c r="J643" i="1"/>
  <c r="H643" i="1"/>
  <c r="G643" i="1"/>
  <c r="F643" i="1"/>
  <c r="E643" i="1"/>
  <c r="D643" i="1"/>
  <c r="U633" i="1"/>
  <c r="T633" i="1"/>
  <c r="S633" i="1"/>
  <c r="R633" i="1"/>
  <c r="Q633" i="1"/>
  <c r="P633" i="1"/>
  <c r="O633" i="1"/>
  <c r="N633" i="1"/>
  <c r="L633" i="1"/>
  <c r="K633" i="1"/>
  <c r="J633" i="1"/>
  <c r="H633" i="1"/>
  <c r="G633" i="1"/>
  <c r="F633" i="1"/>
  <c r="E633" i="1"/>
  <c r="D633" i="1"/>
  <c r="U632" i="1"/>
  <c r="T632" i="1"/>
  <c r="S632" i="1"/>
  <c r="R632" i="1"/>
  <c r="Q632" i="1"/>
  <c r="P632" i="1"/>
  <c r="O632" i="1"/>
  <c r="N632" i="1"/>
  <c r="L632" i="1"/>
  <c r="K632" i="1"/>
  <c r="J632" i="1"/>
  <c r="H632" i="1"/>
  <c r="G632" i="1"/>
  <c r="F632" i="1"/>
  <c r="E632" i="1"/>
  <c r="D632" i="1"/>
  <c r="U631" i="1"/>
  <c r="T631" i="1"/>
  <c r="S631" i="1"/>
  <c r="R631" i="1"/>
  <c r="Q631" i="1"/>
  <c r="P631" i="1"/>
  <c r="O631" i="1"/>
  <c r="N631" i="1"/>
  <c r="L631" i="1"/>
  <c r="K631" i="1"/>
  <c r="J631" i="1"/>
  <c r="H631" i="1"/>
  <c r="G631" i="1"/>
  <c r="F631" i="1"/>
  <c r="E631" i="1"/>
  <c r="D631" i="1"/>
  <c r="U621" i="1"/>
  <c r="T621" i="1"/>
  <c r="S621" i="1"/>
  <c r="R621" i="1"/>
  <c r="Q621" i="1"/>
  <c r="P621" i="1"/>
  <c r="O621" i="1"/>
  <c r="N621" i="1"/>
  <c r="L621" i="1"/>
  <c r="K621" i="1"/>
  <c r="J621" i="1"/>
  <c r="H621" i="1"/>
  <c r="G621" i="1"/>
  <c r="F621" i="1"/>
  <c r="E621" i="1"/>
  <c r="D621" i="1"/>
  <c r="U620" i="1"/>
  <c r="T620" i="1"/>
  <c r="S620" i="1"/>
  <c r="R620" i="1"/>
  <c r="Q620" i="1"/>
  <c r="P620" i="1"/>
  <c r="O620" i="1"/>
  <c r="N620" i="1"/>
  <c r="L620" i="1"/>
  <c r="K620" i="1"/>
  <c r="J620" i="1"/>
  <c r="H620" i="1"/>
  <c r="G620" i="1"/>
  <c r="F620" i="1"/>
  <c r="E620" i="1"/>
  <c r="D620" i="1"/>
  <c r="U619" i="1"/>
  <c r="T619" i="1"/>
  <c r="S619" i="1"/>
  <c r="R619" i="1"/>
  <c r="Q619" i="1"/>
  <c r="P619" i="1"/>
  <c r="O619" i="1"/>
  <c r="N619" i="1"/>
  <c r="L619" i="1"/>
  <c r="K619" i="1"/>
  <c r="J619" i="1"/>
  <c r="H619" i="1"/>
  <c r="G619" i="1"/>
  <c r="F619" i="1"/>
  <c r="E619" i="1"/>
  <c r="D619" i="1"/>
  <c r="U609" i="1"/>
  <c r="T609" i="1"/>
  <c r="S609" i="1"/>
  <c r="R609" i="1"/>
  <c r="Q609" i="1"/>
  <c r="P609" i="1"/>
  <c r="O609" i="1"/>
  <c r="N609" i="1"/>
  <c r="L609" i="1"/>
  <c r="K609" i="1"/>
  <c r="J609" i="1"/>
  <c r="H609" i="1"/>
  <c r="G609" i="1"/>
  <c r="F609" i="1"/>
  <c r="E609" i="1"/>
  <c r="D609" i="1"/>
  <c r="U608" i="1"/>
  <c r="T608" i="1"/>
  <c r="S608" i="1"/>
  <c r="R608" i="1"/>
  <c r="Q608" i="1"/>
  <c r="P608" i="1"/>
  <c r="O608" i="1"/>
  <c r="N608" i="1"/>
  <c r="L608" i="1"/>
  <c r="K608" i="1"/>
  <c r="J608" i="1"/>
  <c r="H608" i="1"/>
  <c r="G608" i="1"/>
  <c r="F608" i="1"/>
  <c r="E608" i="1"/>
  <c r="D608" i="1"/>
  <c r="U607" i="1"/>
  <c r="T607" i="1"/>
  <c r="S607" i="1"/>
  <c r="R607" i="1"/>
  <c r="Q607" i="1"/>
  <c r="P607" i="1"/>
  <c r="O607" i="1"/>
  <c r="N607" i="1"/>
  <c r="L607" i="1"/>
  <c r="K607" i="1"/>
  <c r="J607" i="1"/>
  <c r="H607" i="1"/>
  <c r="G607" i="1"/>
  <c r="F607" i="1"/>
  <c r="E607" i="1"/>
  <c r="D607" i="1"/>
  <c r="U597" i="1"/>
  <c r="T597" i="1"/>
  <c r="S597" i="1"/>
  <c r="R597" i="1"/>
  <c r="Q597" i="1"/>
  <c r="P597" i="1"/>
  <c r="O597" i="1"/>
  <c r="N597" i="1"/>
  <c r="L597" i="1"/>
  <c r="K597" i="1"/>
  <c r="J597" i="1"/>
  <c r="H597" i="1"/>
  <c r="G597" i="1"/>
  <c r="F597" i="1"/>
  <c r="E597" i="1"/>
  <c r="D597" i="1"/>
  <c r="U596" i="1"/>
  <c r="T596" i="1"/>
  <c r="S596" i="1"/>
  <c r="R596" i="1"/>
  <c r="Q596" i="1"/>
  <c r="P596" i="1"/>
  <c r="O596" i="1"/>
  <c r="N596" i="1"/>
  <c r="L596" i="1"/>
  <c r="K596" i="1"/>
  <c r="J596" i="1"/>
  <c r="H596" i="1"/>
  <c r="G596" i="1"/>
  <c r="F596" i="1"/>
  <c r="E596" i="1"/>
  <c r="D596" i="1"/>
  <c r="U595" i="1"/>
  <c r="T595" i="1"/>
  <c r="S595" i="1"/>
  <c r="R595" i="1"/>
  <c r="Q595" i="1"/>
  <c r="P595" i="1"/>
  <c r="O595" i="1"/>
  <c r="N595" i="1"/>
  <c r="L595" i="1"/>
  <c r="K595" i="1"/>
  <c r="J595" i="1"/>
  <c r="H595" i="1"/>
  <c r="G595" i="1"/>
  <c r="F595" i="1"/>
  <c r="E595" i="1"/>
  <c r="D595" i="1"/>
  <c r="U585" i="1"/>
  <c r="T585" i="1"/>
  <c r="S585" i="1"/>
  <c r="R585" i="1"/>
  <c r="Q585" i="1"/>
  <c r="P585" i="1"/>
  <c r="O585" i="1"/>
  <c r="N585" i="1"/>
  <c r="L585" i="1"/>
  <c r="K585" i="1"/>
  <c r="J585" i="1"/>
  <c r="H585" i="1"/>
  <c r="G585" i="1"/>
  <c r="F585" i="1"/>
  <c r="E585" i="1"/>
  <c r="D585" i="1"/>
  <c r="U584" i="1"/>
  <c r="T584" i="1"/>
  <c r="S584" i="1"/>
  <c r="R584" i="1"/>
  <c r="Q584" i="1"/>
  <c r="P584" i="1"/>
  <c r="O584" i="1"/>
  <c r="N584" i="1"/>
  <c r="L584" i="1"/>
  <c r="K584" i="1"/>
  <c r="J584" i="1"/>
  <c r="H584" i="1"/>
  <c r="G584" i="1"/>
  <c r="F584" i="1"/>
  <c r="E584" i="1"/>
  <c r="D584" i="1"/>
  <c r="U583" i="1"/>
  <c r="T583" i="1"/>
  <c r="S583" i="1"/>
  <c r="R583" i="1"/>
  <c r="Q583" i="1"/>
  <c r="P583" i="1"/>
  <c r="O583" i="1"/>
  <c r="N583" i="1"/>
  <c r="L583" i="1"/>
  <c r="K583" i="1"/>
  <c r="J583" i="1"/>
  <c r="H583" i="1"/>
  <c r="G583" i="1"/>
  <c r="F583" i="1"/>
  <c r="E583" i="1"/>
  <c r="D583" i="1"/>
  <c r="U573" i="1"/>
  <c r="T573" i="1"/>
  <c r="S573" i="1"/>
  <c r="R573" i="1"/>
  <c r="Q573" i="1"/>
  <c r="P573" i="1"/>
  <c r="O573" i="1"/>
  <c r="N573" i="1"/>
  <c r="L573" i="1"/>
  <c r="K573" i="1"/>
  <c r="J573" i="1"/>
  <c r="H573" i="1"/>
  <c r="G573" i="1"/>
  <c r="F573" i="1"/>
  <c r="E573" i="1"/>
  <c r="D573" i="1"/>
  <c r="U572" i="1"/>
  <c r="T572" i="1"/>
  <c r="S572" i="1"/>
  <c r="R572" i="1"/>
  <c r="Q572" i="1"/>
  <c r="P572" i="1"/>
  <c r="O572" i="1"/>
  <c r="N572" i="1"/>
  <c r="L572" i="1"/>
  <c r="K572" i="1"/>
  <c r="J572" i="1"/>
  <c r="H572" i="1"/>
  <c r="G572" i="1"/>
  <c r="F572" i="1"/>
  <c r="E572" i="1"/>
  <c r="D572" i="1"/>
  <c r="U571" i="1"/>
  <c r="T571" i="1"/>
  <c r="S571" i="1"/>
  <c r="R571" i="1"/>
  <c r="Q571" i="1"/>
  <c r="P571" i="1"/>
  <c r="O571" i="1"/>
  <c r="N571" i="1"/>
  <c r="L571" i="1"/>
  <c r="K571" i="1"/>
  <c r="J571" i="1"/>
  <c r="H571" i="1"/>
  <c r="G571" i="1"/>
  <c r="F571" i="1"/>
  <c r="E571" i="1"/>
  <c r="D571" i="1"/>
  <c r="U561" i="1"/>
  <c r="T561" i="1"/>
  <c r="S561" i="1"/>
  <c r="R561" i="1"/>
  <c r="Q561" i="1"/>
  <c r="P561" i="1"/>
  <c r="O561" i="1"/>
  <c r="N561" i="1"/>
  <c r="L561" i="1"/>
  <c r="K561" i="1"/>
  <c r="J561" i="1"/>
  <c r="H561" i="1"/>
  <c r="G561" i="1"/>
  <c r="F561" i="1"/>
  <c r="E561" i="1"/>
  <c r="D561" i="1"/>
  <c r="U560" i="1"/>
  <c r="T560" i="1"/>
  <c r="S560" i="1"/>
  <c r="R560" i="1"/>
  <c r="Q560" i="1"/>
  <c r="P560" i="1"/>
  <c r="O560" i="1"/>
  <c r="N560" i="1"/>
  <c r="L560" i="1"/>
  <c r="K560" i="1"/>
  <c r="J560" i="1"/>
  <c r="H560" i="1"/>
  <c r="G560" i="1"/>
  <c r="F560" i="1"/>
  <c r="E560" i="1"/>
  <c r="D560" i="1"/>
  <c r="U559" i="1"/>
  <c r="T559" i="1"/>
  <c r="S559" i="1"/>
  <c r="R559" i="1"/>
  <c r="Q559" i="1"/>
  <c r="P559" i="1"/>
  <c r="O559" i="1"/>
  <c r="N559" i="1"/>
  <c r="L559" i="1"/>
  <c r="K559" i="1"/>
  <c r="J559" i="1"/>
  <c r="H559" i="1"/>
  <c r="G559" i="1"/>
  <c r="F559" i="1"/>
  <c r="E559" i="1"/>
  <c r="D559" i="1"/>
  <c r="U549" i="1"/>
  <c r="T549" i="1"/>
  <c r="S549" i="1"/>
  <c r="R549" i="1"/>
  <c r="Q549" i="1"/>
  <c r="P549" i="1"/>
  <c r="O549" i="1"/>
  <c r="N549" i="1"/>
  <c r="L549" i="1"/>
  <c r="K549" i="1"/>
  <c r="J549" i="1"/>
  <c r="H549" i="1"/>
  <c r="G549" i="1"/>
  <c r="F549" i="1"/>
  <c r="E549" i="1"/>
  <c r="D549" i="1"/>
  <c r="U548" i="1"/>
  <c r="T548" i="1"/>
  <c r="S548" i="1"/>
  <c r="R548" i="1"/>
  <c r="Q548" i="1"/>
  <c r="P548" i="1"/>
  <c r="O548" i="1"/>
  <c r="N548" i="1"/>
  <c r="L548" i="1"/>
  <c r="K548" i="1"/>
  <c r="J548" i="1"/>
  <c r="H548" i="1"/>
  <c r="G548" i="1"/>
  <c r="F548" i="1"/>
  <c r="E548" i="1"/>
  <c r="D548" i="1"/>
  <c r="U547" i="1"/>
  <c r="T547" i="1"/>
  <c r="S547" i="1"/>
  <c r="R547" i="1"/>
  <c r="Q547" i="1"/>
  <c r="P547" i="1"/>
  <c r="O547" i="1"/>
  <c r="N547" i="1"/>
  <c r="L547" i="1"/>
  <c r="K547" i="1"/>
  <c r="J547" i="1"/>
  <c r="H547" i="1"/>
  <c r="G547" i="1"/>
  <c r="F547" i="1"/>
  <c r="E547" i="1"/>
  <c r="D547" i="1"/>
  <c r="U537" i="1"/>
  <c r="T537" i="1"/>
  <c r="S537" i="1"/>
  <c r="R537" i="1"/>
  <c r="Q537" i="1"/>
  <c r="P537" i="1"/>
  <c r="O537" i="1"/>
  <c r="N537" i="1"/>
  <c r="L537" i="1"/>
  <c r="K537" i="1"/>
  <c r="J537" i="1"/>
  <c r="H537" i="1"/>
  <c r="G537" i="1"/>
  <c r="F537" i="1"/>
  <c r="E537" i="1"/>
  <c r="D537" i="1"/>
  <c r="U536" i="1"/>
  <c r="T536" i="1"/>
  <c r="S536" i="1"/>
  <c r="R536" i="1"/>
  <c r="Q536" i="1"/>
  <c r="P536" i="1"/>
  <c r="O536" i="1"/>
  <c r="N536" i="1"/>
  <c r="L536" i="1"/>
  <c r="K536" i="1"/>
  <c r="J536" i="1"/>
  <c r="H536" i="1"/>
  <c r="G536" i="1"/>
  <c r="F536" i="1"/>
  <c r="E536" i="1"/>
  <c r="D536" i="1"/>
  <c r="U535" i="1"/>
  <c r="T535" i="1"/>
  <c r="S535" i="1"/>
  <c r="R535" i="1"/>
  <c r="Q535" i="1"/>
  <c r="P535" i="1"/>
  <c r="O535" i="1"/>
  <c r="N535" i="1"/>
  <c r="L535" i="1"/>
  <c r="K535" i="1"/>
  <c r="J535" i="1"/>
  <c r="H535" i="1"/>
  <c r="G535" i="1"/>
  <c r="F535" i="1"/>
  <c r="E535" i="1"/>
  <c r="D535" i="1"/>
  <c r="U525" i="1"/>
  <c r="T525" i="1"/>
  <c r="S525" i="1"/>
  <c r="R525" i="1"/>
  <c r="Q525" i="1"/>
  <c r="P525" i="1"/>
  <c r="O525" i="1"/>
  <c r="N525" i="1"/>
  <c r="L525" i="1"/>
  <c r="K525" i="1"/>
  <c r="J525" i="1"/>
  <c r="H525" i="1"/>
  <c r="G525" i="1"/>
  <c r="F525" i="1"/>
  <c r="E525" i="1"/>
  <c r="D525" i="1"/>
  <c r="U524" i="1"/>
  <c r="T524" i="1"/>
  <c r="S524" i="1"/>
  <c r="R524" i="1"/>
  <c r="Q524" i="1"/>
  <c r="P524" i="1"/>
  <c r="O524" i="1"/>
  <c r="N524" i="1"/>
  <c r="L524" i="1"/>
  <c r="K524" i="1"/>
  <c r="J524" i="1"/>
  <c r="H524" i="1"/>
  <c r="G524" i="1"/>
  <c r="F524" i="1"/>
  <c r="E524" i="1"/>
  <c r="D524" i="1"/>
  <c r="U523" i="1"/>
  <c r="T523" i="1"/>
  <c r="S523" i="1"/>
  <c r="R523" i="1"/>
  <c r="Q523" i="1"/>
  <c r="P523" i="1"/>
  <c r="O523" i="1"/>
  <c r="N523" i="1"/>
  <c r="L523" i="1"/>
  <c r="K523" i="1"/>
  <c r="J523" i="1"/>
  <c r="H523" i="1"/>
  <c r="G523" i="1"/>
  <c r="F523" i="1"/>
  <c r="E523" i="1"/>
  <c r="D523" i="1"/>
  <c r="U513" i="1"/>
  <c r="T513" i="1"/>
  <c r="S513" i="1"/>
  <c r="R513" i="1"/>
  <c r="Q513" i="1"/>
  <c r="P513" i="1"/>
  <c r="O513" i="1"/>
  <c r="N513" i="1"/>
  <c r="L513" i="1"/>
  <c r="K513" i="1"/>
  <c r="J513" i="1"/>
  <c r="H513" i="1"/>
  <c r="G513" i="1"/>
  <c r="F513" i="1"/>
  <c r="E513" i="1"/>
  <c r="D513" i="1"/>
  <c r="U512" i="1"/>
  <c r="T512" i="1"/>
  <c r="S512" i="1"/>
  <c r="R512" i="1"/>
  <c r="Q512" i="1"/>
  <c r="P512" i="1"/>
  <c r="O512" i="1"/>
  <c r="N512" i="1"/>
  <c r="L512" i="1"/>
  <c r="K512" i="1"/>
  <c r="J512" i="1"/>
  <c r="H512" i="1"/>
  <c r="G512" i="1"/>
  <c r="F512" i="1"/>
  <c r="E512" i="1"/>
  <c r="D512" i="1"/>
  <c r="U511" i="1"/>
  <c r="T511" i="1"/>
  <c r="S511" i="1"/>
  <c r="R511" i="1"/>
  <c r="Q511" i="1"/>
  <c r="P511" i="1"/>
  <c r="O511" i="1"/>
  <c r="N511" i="1"/>
  <c r="L511" i="1"/>
  <c r="K511" i="1"/>
  <c r="J511" i="1"/>
  <c r="H511" i="1"/>
  <c r="G511" i="1"/>
  <c r="F511" i="1"/>
  <c r="E511" i="1"/>
  <c r="D511" i="1"/>
  <c r="U501" i="1"/>
  <c r="T501" i="1"/>
  <c r="S501" i="1"/>
  <c r="R501" i="1"/>
  <c r="Q501" i="1"/>
  <c r="P501" i="1"/>
  <c r="O501" i="1"/>
  <c r="N501" i="1"/>
  <c r="L501" i="1"/>
  <c r="K501" i="1"/>
  <c r="J501" i="1"/>
  <c r="H501" i="1"/>
  <c r="G501" i="1"/>
  <c r="F501" i="1"/>
  <c r="E501" i="1"/>
  <c r="D501" i="1"/>
  <c r="U500" i="1"/>
  <c r="T500" i="1"/>
  <c r="S500" i="1"/>
  <c r="R500" i="1"/>
  <c r="Q500" i="1"/>
  <c r="P500" i="1"/>
  <c r="O500" i="1"/>
  <c r="N500" i="1"/>
  <c r="L500" i="1"/>
  <c r="K500" i="1"/>
  <c r="J500" i="1"/>
  <c r="H500" i="1"/>
  <c r="G500" i="1"/>
  <c r="F500" i="1"/>
  <c r="E500" i="1"/>
  <c r="D500" i="1"/>
  <c r="U499" i="1"/>
  <c r="T499" i="1"/>
  <c r="S499" i="1"/>
  <c r="R499" i="1"/>
  <c r="Q499" i="1"/>
  <c r="P499" i="1"/>
  <c r="O499" i="1"/>
  <c r="N499" i="1"/>
  <c r="L499" i="1"/>
  <c r="K499" i="1"/>
  <c r="J499" i="1"/>
  <c r="H499" i="1"/>
  <c r="G499" i="1"/>
  <c r="F499" i="1"/>
  <c r="E499" i="1"/>
  <c r="D499" i="1"/>
  <c r="U489" i="1"/>
  <c r="T489" i="1"/>
  <c r="S489" i="1"/>
  <c r="R489" i="1"/>
  <c r="Q489" i="1"/>
  <c r="P489" i="1"/>
  <c r="O489" i="1"/>
  <c r="N489" i="1"/>
  <c r="L489" i="1"/>
  <c r="K489" i="1"/>
  <c r="J489" i="1"/>
  <c r="H489" i="1"/>
  <c r="G489" i="1"/>
  <c r="F489" i="1"/>
  <c r="E489" i="1"/>
  <c r="D489" i="1"/>
  <c r="U488" i="1"/>
  <c r="T488" i="1"/>
  <c r="S488" i="1"/>
  <c r="R488" i="1"/>
  <c r="Q488" i="1"/>
  <c r="P488" i="1"/>
  <c r="O488" i="1"/>
  <c r="N488" i="1"/>
  <c r="L488" i="1"/>
  <c r="K488" i="1"/>
  <c r="J488" i="1"/>
  <c r="H488" i="1"/>
  <c r="G488" i="1"/>
  <c r="F488" i="1"/>
  <c r="E488" i="1"/>
  <c r="D488" i="1"/>
  <c r="U487" i="1"/>
  <c r="T487" i="1"/>
  <c r="S487" i="1"/>
  <c r="R487" i="1"/>
  <c r="Q487" i="1"/>
  <c r="P487" i="1"/>
  <c r="O487" i="1"/>
  <c r="N487" i="1"/>
  <c r="L487" i="1"/>
  <c r="K487" i="1"/>
  <c r="J487" i="1"/>
  <c r="H487" i="1"/>
  <c r="G487" i="1"/>
  <c r="F487" i="1"/>
  <c r="E487" i="1"/>
  <c r="D487" i="1"/>
  <c r="U477" i="1"/>
  <c r="T477" i="1"/>
  <c r="S477" i="1"/>
  <c r="R477" i="1"/>
  <c r="Q477" i="1"/>
  <c r="P477" i="1"/>
  <c r="O477" i="1"/>
  <c r="N477" i="1"/>
  <c r="L477" i="1"/>
  <c r="K477" i="1"/>
  <c r="J477" i="1"/>
  <c r="H477" i="1"/>
  <c r="G477" i="1"/>
  <c r="F477" i="1"/>
  <c r="E477" i="1"/>
  <c r="D477" i="1"/>
  <c r="U476" i="1"/>
  <c r="T476" i="1"/>
  <c r="S476" i="1"/>
  <c r="R476" i="1"/>
  <c r="Q476" i="1"/>
  <c r="P476" i="1"/>
  <c r="O476" i="1"/>
  <c r="N476" i="1"/>
  <c r="L476" i="1"/>
  <c r="K476" i="1"/>
  <c r="J476" i="1"/>
  <c r="H476" i="1"/>
  <c r="G476" i="1"/>
  <c r="F476" i="1"/>
  <c r="E476" i="1"/>
  <c r="D476" i="1"/>
  <c r="U475" i="1"/>
  <c r="T475" i="1"/>
  <c r="S475" i="1"/>
  <c r="R475" i="1"/>
  <c r="Q475" i="1"/>
  <c r="P475" i="1"/>
  <c r="O475" i="1"/>
  <c r="N475" i="1"/>
  <c r="L475" i="1"/>
  <c r="K475" i="1"/>
  <c r="J475" i="1"/>
  <c r="H475" i="1"/>
  <c r="G475" i="1"/>
  <c r="F475" i="1"/>
  <c r="E475" i="1"/>
  <c r="D475" i="1"/>
  <c r="U465" i="1"/>
  <c r="T465" i="1"/>
  <c r="S465" i="1"/>
  <c r="R465" i="1"/>
  <c r="Q465" i="1"/>
  <c r="P465" i="1"/>
  <c r="O465" i="1"/>
  <c r="N465" i="1"/>
  <c r="L465" i="1"/>
  <c r="K465" i="1"/>
  <c r="J465" i="1"/>
  <c r="H465" i="1"/>
  <c r="G465" i="1"/>
  <c r="F465" i="1"/>
  <c r="E465" i="1"/>
  <c r="D465" i="1"/>
  <c r="U464" i="1"/>
  <c r="T464" i="1"/>
  <c r="S464" i="1"/>
  <c r="R464" i="1"/>
  <c r="Q464" i="1"/>
  <c r="P464" i="1"/>
  <c r="O464" i="1"/>
  <c r="N464" i="1"/>
  <c r="L464" i="1"/>
  <c r="K464" i="1"/>
  <c r="J464" i="1"/>
  <c r="H464" i="1"/>
  <c r="G464" i="1"/>
  <c r="F464" i="1"/>
  <c r="E464" i="1"/>
  <c r="D464" i="1"/>
  <c r="U463" i="1"/>
  <c r="T463" i="1"/>
  <c r="S463" i="1"/>
  <c r="R463" i="1"/>
  <c r="Q463" i="1"/>
  <c r="P463" i="1"/>
  <c r="O463" i="1"/>
  <c r="N463" i="1"/>
  <c r="L463" i="1"/>
  <c r="K463" i="1"/>
  <c r="J463" i="1"/>
  <c r="H463" i="1"/>
  <c r="G463" i="1"/>
  <c r="F463" i="1"/>
  <c r="E463" i="1"/>
  <c r="D463" i="1"/>
  <c r="U453" i="1"/>
  <c r="T453" i="1"/>
  <c r="S453" i="1"/>
  <c r="R453" i="1"/>
  <c r="Q453" i="1"/>
  <c r="P453" i="1"/>
  <c r="O453" i="1"/>
  <c r="N453" i="1"/>
  <c r="L453" i="1"/>
  <c r="K453" i="1"/>
  <c r="J453" i="1"/>
  <c r="H453" i="1"/>
  <c r="G453" i="1"/>
  <c r="F453" i="1"/>
  <c r="E453" i="1"/>
  <c r="D453" i="1"/>
  <c r="U452" i="1"/>
  <c r="T452" i="1"/>
  <c r="S452" i="1"/>
  <c r="R452" i="1"/>
  <c r="Q452" i="1"/>
  <c r="P452" i="1"/>
  <c r="O452" i="1"/>
  <c r="N452" i="1"/>
  <c r="L452" i="1"/>
  <c r="K452" i="1"/>
  <c r="J452" i="1"/>
  <c r="H452" i="1"/>
  <c r="G452" i="1"/>
  <c r="F452" i="1"/>
  <c r="E452" i="1"/>
  <c r="D452" i="1"/>
  <c r="U451" i="1"/>
  <c r="T451" i="1"/>
  <c r="S451" i="1"/>
  <c r="R451" i="1"/>
  <c r="Q451" i="1"/>
  <c r="P451" i="1"/>
  <c r="O451" i="1"/>
  <c r="N451" i="1"/>
  <c r="L451" i="1"/>
  <c r="K451" i="1"/>
  <c r="J451" i="1"/>
  <c r="H451" i="1"/>
  <c r="G451" i="1"/>
  <c r="F451" i="1"/>
  <c r="E451" i="1"/>
  <c r="D451" i="1"/>
  <c r="U441" i="1"/>
  <c r="T441" i="1"/>
  <c r="S441" i="1"/>
  <c r="R441" i="1"/>
  <c r="Q441" i="1"/>
  <c r="P441" i="1"/>
  <c r="O441" i="1"/>
  <c r="N441" i="1"/>
  <c r="L441" i="1"/>
  <c r="K441" i="1"/>
  <c r="J441" i="1"/>
  <c r="H441" i="1"/>
  <c r="G441" i="1"/>
  <c r="F441" i="1"/>
  <c r="E441" i="1"/>
  <c r="D441" i="1"/>
  <c r="U440" i="1"/>
  <c r="T440" i="1"/>
  <c r="S440" i="1"/>
  <c r="R440" i="1"/>
  <c r="Q440" i="1"/>
  <c r="P440" i="1"/>
  <c r="O440" i="1"/>
  <c r="N440" i="1"/>
  <c r="L440" i="1"/>
  <c r="K440" i="1"/>
  <c r="J440" i="1"/>
  <c r="H440" i="1"/>
  <c r="G440" i="1"/>
  <c r="F440" i="1"/>
  <c r="E440" i="1"/>
  <c r="D440" i="1"/>
  <c r="U439" i="1"/>
  <c r="T439" i="1"/>
  <c r="S439" i="1"/>
  <c r="R439" i="1"/>
  <c r="Q439" i="1"/>
  <c r="P439" i="1"/>
  <c r="O439" i="1"/>
  <c r="N439" i="1"/>
  <c r="L439" i="1"/>
  <c r="K439" i="1"/>
  <c r="J439" i="1"/>
  <c r="H439" i="1"/>
  <c r="G439" i="1"/>
  <c r="F439" i="1"/>
  <c r="E439" i="1"/>
  <c r="D439" i="1"/>
  <c r="U429" i="1"/>
  <c r="T429" i="1"/>
  <c r="S429" i="1"/>
  <c r="R429" i="1"/>
  <c r="Q429" i="1"/>
  <c r="P429" i="1"/>
  <c r="O429" i="1"/>
  <c r="N429" i="1"/>
  <c r="L429" i="1"/>
  <c r="K429" i="1"/>
  <c r="J429" i="1"/>
  <c r="H429" i="1"/>
  <c r="G429" i="1"/>
  <c r="F429" i="1"/>
  <c r="E429" i="1"/>
  <c r="D429" i="1"/>
  <c r="U428" i="1"/>
  <c r="T428" i="1"/>
  <c r="S428" i="1"/>
  <c r="R428" i="1"/>
  <c r="Q428" i="1"/>
  <c r="P428" i="1"/>
  <c r="O428" i="1"/>
  <c r="N428" i="1"/>
  <c r="L428" i="1"/>
  <c r="K428" i="1"/>
  <c r="J428" i="1"/>
  <c r="H428" i="1"/>
  <c r="G428" i="1"/>
  <c r="F428" i="1"/>
  <c r="E428" i="1"/>
  <c r="D428" i="1"/>
  <c r="U427" i="1"/>
  <c r="T427" i="1"/>
  <c r="S427" i="1"/>
  <c r="R427" i="1"/>
  <c r="Q427" i="1"/>
  <c r="P427" i="1"/>
  <c r="O427" i="1"/>
  <c r="N427" i="1"/>
  <c r="L427" i="1"/>
  <c r="K427" i="1"/>
  <c r="J427" i="1"/>
  <c r="H427" i="1"/>
  <c r="G427" i="1"/>
  <c r="F427" i="1"/>
  <c r="E427" i="1"/>
  <c r="D427" i="1"/>
  <c r="K417" i="1"/>
  <c r="D417" i="1"/>
  <c r="K416" i="1"/>
  <c r="D416" i="1"/>
  <c r="K415" i="1"/>
  <c r="D415" i="1"/>
  <c r="U405" i="1"/>
  <c r="T405" i="1"/>
  <c r="S405" i="1"/>
  <c r="R405" i="1"/>
  <c r="Q405" i="1"/>
  <c r="P405" i="1"/>
  <c r="O405" i="1"/>
  <c r="N405" i="1"/>
  <c r="L405" i="1"/>
  <c r="K405" i="1"/>
  <c r="J405" i="1"/>
  <c r="H405" i="1"/>
  <c r="G405" i="1"/>
  <c r="F405" i="1"/>
  <c r="E405" i="1"/>
  <c r="D405" i="1"/>
  <c r="U404" i="1"/>
  <c r="T404" i="1"/>
  <c r="S404" i="1"/>
  <c r="R404" i="1"/>
  <c r="Q404" i="1"/>
  <c r="P404" i="1"/>
  <c r="O404" i="1"/>
  <c r="N404" i="1"/>
  <c r="L404" i="1"/>
  <c r="K404" i="1"/>
  <c r="J404" i="1"/>
  <c r="H404" i="1"/>
  <c r="G404" i="1"/>
  <c r="F404" i="1"/>
  <c r="E404" i="1"/>
  <c r="D404" i="1"/>
  <c r="U403" i="1"/>
  <c r="T403" i="1"/>
  <c r="S403" i="1"/>
  <c r="R403" i="1"/>
  <c r="Q403" i="1"/>
  <c r="P403" i="1"/>
  <c r="O403" i="1"/>
  <c r="N403" i="1"/>
  <c r="L403" i="1"/>
  <c r="K403" i="1"/>
  <c r="J403" i="1"/>
  <c r="H403" i="1"/>
  <c r="G403" i="1"/>
  <c r="F403" i="1"/>
  <c r="E403" i="1"/>
  <c r="D403" i="1"/>
  <c r="U387" i="1"/>
  <c r="T387" i="1"/>
  <c r="S387" i="1"/>
  <c r="R387" i="1"/>
  <c r="Q387" i="1"/>
  <c r="P387" i="1"/>
  <c r="O387" i="1"/>
  <c r="N387" i="1"/>
  <c r="L387" i="1"/>
  <c r="K387" i="1"/>
  <c r="J387" i="1"/>
  <c r="H387" i="1"/>
  <c r="G387" i="1"/>
  <c r="F387" i="1"/>
  <c r="E387" i="1"/>
  <c r="D387" i="1"/>
  <c r="U386" i="1"/>
  <c r="T386" i="1"/>
  <c r="S386" i="1"/>
  <c r="R386" i="1"/>
  <c r="Q386" i="1"/>
  <c r="P386" i="1"/>
  <c r="O386" i="1"/>
  <c r="N386" i="1"/>
  <c r="L386" i="1"/>
  <c r="K386" i="1"/>
  <c r="J386" i="1"/>
  <c r="H386" i="1"/>
  <c r="G386" i="1"/>
  <c r="F386" i="1"/>
  <c r="E386" i="1"/>
  <c r="D386" i="1"/>
  <c r="U385" i="1"/>
  <c r="T385" i="1"/>
  <c r="S385" i="1"/>
  <c r="R385" i="1"/>
  <c r="Q385" i="1"/>
  <c r="P385" i="1"/>
  <c r="O385" i="1"/>
  <c r="N385" i="1"/>
  <c r="L385" i="1"/>
  <c r="K385" i="1"/>
  <c r="J385" i="1"/>
  <c r="H385" i="1"/>
  <c r="G385" i="1"/>
  <c r="F385" i="1"/>
  <c r="E385" i="1"/>
  <c r="D385" i="1"/>
  <c r="U373" i="1"/>
  <c r="T373" i="1"/>
  <c r="S373" i="1"/>
  <c r="R373" i="1"/>
  <c r="Q373" i="1"/>
  <c r="P373" i="1"/>
  <c r="O373" i="1"/>
  <c r="N373" i="1"/>
  <c r="L373" i="1"/>
  <c r="K373" i="1"/>
  <c r="J373" i="1"/>
  <c r="H373" i="1"/>
  <c r="G373" i="1"/>
  <c r="F373" i="1"/>
  <c r="E373" i="1"/>
  <c r="D373" i="1"/>
  <c r="U372" i="1"/>
  <c r="T372" i="1"/>
  <c r="S372" i="1"/>
  <c r="R372" i="1"/>
  <c r="Q372" i="1"/>
  <c r="P372" i="1"/>
  <c r="O372" i="1"/>
  <c r="N372" i="1"/>
  <c r="L372" i="1"/>
  <c r="K372" i="1"/>
  <c r="J372" i="1"/>
  <c r="H372" i="1"/>
  <c r="G372" i="1"/>
  <c r="F372" i="1"/>
  <c r="E372" i="1"/>
  <c r="D372" i="1"/>
  <c r="U371" i="1"/>
  <c r="T371" i="1"/>
  <c r="S371" i="1"/>
  <c r="R371" i="1"/>
  <c r="Q371" i="1"/>
  <c r="P371" i="1"/>
  <c r="O371" i="1"/>
  <c r="N371" i="1"/>
  <c r="L371" i="1"/>
  <c r="K371" i="1"/>
  <c r="J371" i="1"/>
  <c r="H371" i="1"/>
  <c r="G371" i="1"/>
  <c r="F371" i="1"/>
  <c r="E371" i="1"/>
  <c r="D371" i="1"/>
  <c r="U359" i="1"/>
  <c r="T359" i="1"/>
  <c r="S359" i="1"/>
  <c r="R359" i="1"/>
  <c r="Q359" i="1"/>
  <c r="P359" i="1"/>
  <c r="O359" i="1"/>
  <c r="N359" i="1"/>
  <c r="L359" i="1"/>
  <c r="K359" i="1"/>
  <c r="J359" i="1"/>
  <c r="H359" i="1"/>
  <c r="G359" i="1"/>
  <c r="F359" i="1"/>
  <c r="E359" i="1"/>
  <c r="D359" i="1"/>
  <c r="U358" i="1"/>
  <c r="T358" i="1"/>
  <c r="S358" i="1"/>
  <c r="R358" i="1"/>
  <c r="Q358" i="1"/>
  <c r="P358" i="1"/>
  <c r="O358" i="1"/>
  <c r="N358" i="1"/>
  <c r="L358" i="1"/>
  <c r="K358" i="1"/>
  <c r="J358" i="1"/>
  <c r="H358" i="1"/>
  <c r="G358" i="1"/>
  <c r="F358" i="1"/>
  <c r="E358" i="1"/>
  <c r="D358" i="1"/>
  <c r="U357" i="1"/>
  <c r="T357" i="1"/>
  <c r="S357" i="1"/>
  <c r="R357" i="1"/>
  <c r="Q357" i="1"/>
  <c r="P357" i="1"/>
  <c r="O357" i="1"/>
  <c r="N357" i="1"/>
  <c r="L357" i="1"/>
  <c r="K357" i="1"/>
  <c r="J357" i="1"/>
  <c r="H357" i="1"/>
  <c r="G357" i="1"/>
  <c r="F357" i="1"/>
  <c r="E357" i="1"/>
  <c r="D357" i="1"/>
  <c r="U341" i="1"/>
  <c r="T341" i="1"/>
  <c r="S341" i="1"/>
  <c r="R341" i="1"/>
  <c r="Q341" i="1"/>
  <c r="P341" i="1"/>
  <c r="O341" i="1"/>
  <c r="N341" i="1"/>
  <c r="L341" i="1"/>
  <c r="K341" i="1"/>
  <c r="J341" i="1"/>
  <c r="H341" i="1"/>
  <c r="G341" i="1"/>
  <c r="F341" i="1"/>
  <c r="E341" i="1"/>
  <c r="D341" i="1"/>
  <c r="U340" i="1"/>
  <c r="T340" i="1"/>
  <c r="S340" i="1"/>
  <c r="R340" i="1"/>
  <c r="Q340" i="1"/>
  <c r="P340" i="1"/>
  <c r="O340" i="1"/>
  <c r="N340" i="1"/>
  <c r="L340" i="1"/>
  <c r="K340" i="1"/>
  <c r="J340" i="1"/>
  <c r="H340" i="1"/>
  <c r="G340" i="1"/>
  <c r="F340" i="1"/>
  <c r="E340" i="1"/>
  <c r="D340" i="1"/>
  <c r="U339" i="1"/>
  <c r="T339" i="1"/>
  <c r="S339" i="1"/>
  <c r="R339" i="1"/>
  <c r="Q339" i="1"/>
  <c r="P339" i="1"/>
  <c r="O339" i="1"/>
  <c r="N339" i="1"/>
  <c r="L339" i="1"/>
  <c r="K339" i="1"/>
  <c r="J339" i="1"/>
  <c r="H339" i="1"/>
  <c r="G339" i="1"/>
  <c r="F339" i="1"/>
  <c r="E339" i="1"/>
  <c r="D339" i="1"/>
  <c r="U327" i="1"/>
  <c r="T327" i="1"/>
  <c r="S327" i="1"/>
  <c r="R327" i="1"/>
  <c r="Q327" i="1"/>
  <c r="P327" i="1"/>
  <c r="O327" i="1"/>
  <c r="N327" i="1"/>
  <c r="L327" i="1"/>
  <c r="K327" i="1"/>
  <c r="J327" i="1"/>
  <c r="H327" i="1"/>
  <c r="G327" i="1"/>
  <c r="F327" i="1"/>
  <c r="E327" i="1"/>
  <c r="D327" i="1"/>
  <c r="U326" i="1"/>
  <c r="T326" i="1"/>
  <c r="S326" i="1"/>
  <c r="R326" i="1"/>
  <c r="Q326" i="1"/>
  <c r="P326" i="1"/>
  <c r="O326" i="1"/>
  <c r="N326" i="1"/>
  <c r="L326" i="1"/>
  <c r="K326" i="1"/>
  <c r="J326" i="1"/>
  <c r="H326" i="1"/>
  <c r="G326" i="1"/>
  <c r="F326" i="1"/>
  <c r="E326" i="1"/>
  <c r="D326" i="1"/>
  <c r="U325" i="1"/>
  <c r="T325" i="1"/>
  <c r="S325" i="1"/>
  <c r="R325" i="1"/>
  <c r="Q325" i="1"/>
  <c r="P325" i="1"/>
  <c r="O325" i="1"/>
  <c r="N325" i="1"/>
  <c r="L325" i="1"/>
  <c r="K325" i="1"/>
  <c r="J325" i="1"/>
  <c r="H325" i="1"/>
  <c r="G325" i="1"/>
  <c r="F325" i="1"/>
  <c r="E325" i="1"/>
  <c r="D325" i="1"/>
  <c r="U315" i="1"/>
  <c r="T315" i="1"/>
  <c r="S315" i="1"/>
  <c r="R315" i="1"/>
  <c r="Q315" i="1"/>
  <c r="P315" i="1"/>
  <c r="O315" i="1"/>
  <c r="N315" i="1"/>
  <c r="L315" i="1"/>
  <c r="K315" i="1"/>
  <c r="J315" i="1"/>
  <c r="H315" i="1"/>
  <c r="G315" i="1"/>
  <c r="F315" i="1"/>
  <c r="E315" i="1"/>
  <c r="D315" i="1"/>
  <c r="U314" i="1"/>
  <c r="T314" i="1"/>
  <c r="S314" i="1"/>
  <c r="R314" i="1"/>
  <c r="Q314" i="1"/>
  <c r="P314" i="1"/>
  <c r="O314" i="1"/>
  <c r="N314" i="1"/>
  <c r="L314" i="1"/>
  <c r="K314" i="1"/>
  <c r="J314" i="1"/>
  <c r="H314" i="1"/>
  <c r="G314" i="1"/>
  <c r="F314" i="1"/>
  <c r="E314" i="1"/>
  <c r="D314" i="1"/>
  <c r="U313" i="1"/>
  <c r="T313" i="1"/>
  <c r="S313" i="1"/>
  <c r="R313" i="1"/>
  <c r="Q313" i="1"/>
  <c r="P313" i="1"/>
  <c r="O313" i="1"/>
  <c r="N313" i="1"/>
  <c r="L313" i="1"/>
  <c r="K313" i="1"/>
  <c r="J313" i="1"/>
  <c r="H313" i="1"/>
  <c r="G313" i="1"/>
  <c r="F313" i="1"/>
  <c r="E313" i="1"/>
  <c r="D313" i="1"/>
  <c r="U303" i="1"/>
  <c r="T303" i="1"/>
  <c r="S303" i="1"/>
  <c r="R303" i="1"/>
  <c r="Q303" i="1"/>
  <c r="P303" i="1"/>
  <c r="O303" i="1"/>
  <c r="N303" i="1"/>
  <c r="L303" i="1"/>
  <c r="K303" i="1"/>
  <c r="J303" i="1"/>
  <c r="H303" i="1"/>
  <c r="G303" i="1"/>
  <c r="F303" i="1"/>
  <c r="E303" i="1"/>
  <c r="D303" i="1"/>
  <c r="U302" i="1"/>
  <c r="T302" i="1"/>
  <c r="S302" i="1"/>
  <c r="R302" i="1"/>
  <c r="Q302" i="1"/>
  <c r="P302" i="1"/>
  <c r="O302" i="1"/>
  <c r="N302" i="1"/>
  <c r="L302" i="1"/>
  <c r="K302" i="1"/>
  <c r="J302" i="1"/>
  <c r="H302" i="1"/>
  <c r="G302" i="1"/>
  <c r="F302" i="1"/>
  <c r="E302" i="1"/>
  <c r="D302" i="1"/>
  <c r="U301" i="1"/>
  <c r="T301" i="1"/>
  <c r="S301" i="1"/>
  <c r="R301" i="1"/>
  <c r="Q301" i="1"/>
  <c r="P301" i="1"/>
  <c r="O301" i="1"/>
  <c r="N301" i="1"/>
  <c r="L301" i="1"/>
  <c r="K301" i="1"/>
  <c r="J301" i="1"/>
  <c r="H301" i="1"/>
  <c r="G301" i="1"/>
  <c r="F301" i="1"/>
  <c r="E301" i="1"/>
  <c r="D301" i="1"/>
  <c r="U291" i="1"/>
  <c r="T291" i="1"/>
  <c r="S291" i="1"/>
  <c r="R291" i="1"/>
  <c r="Q291" i="1"/>
  <c r="P291" i="1"/>
  <c r="O291" i="1"/>
  <c r="N291" i="1"/>
  <c r="L291" i="1"/>
  <c r="K291" i="1"/>
  <c r="J291" i="1"/>
  <c r="H291" i="1"/>
  <c r="G291" i="1"/>
  <c r="F291" i="1"/>
  <c r="E291" i="1"/>
  <c r="D291" i="1"/>
  <c r="U290" i="1"/>
  <c r="T290" i="1"/>
  <c r="S290" i="1"/>
  <c r="R290" i="1"/>
  <c r="Q290" i="1"/>
  <c r="P290" i="1"/>
  <c r="O290" i="1"/>
  <c r="N290" i="1"/>
  <c r="L290" i="1"/>
  <c r="K290" i="1"/>
  <c r="J290" i="1"/>
  <c r="H290" i="1"/>
  <c r="G290" i="1"/>
  <c r="F290" i="1"/>
  <c r="E290" i="1"/>
  <c r="D290" i="1"/>
  <c r="U289" i="1"/>
  <c r="T289" i="1"/>
  <c r="S289" i="1"/>
  <c r="R289" i="1"/>
  <c r="Q289" i="1"/>
  <c r="P289" i="1"/>
  <c r="O289" i="1"/>
  <c r="N289" i="1"/>
  <c r="L289" i="1"/>
  <c r="K289" i="1"/>
  <c r="J289" i="1"/>
  <c r="H289" i="1"/>
  <c r="G289" i="1"/>
  <c r="F289" i="1"/>
  <c r="E289" i="1"/>
  <c r="D289" i="1"/>
  <c r="U279" i="1"/>
  <c r="T279" i="1"/>
  <c r="S279" i="1"/>
  <c r="R279" i="1"/>
  <c r="Q279" i="1"/>
  <c r="P279" i="1"/>
  <c r="O279" i="1"/>
  <c r="N279" i="1"/>
  <c r="L279" i="1"/>
  <c r="K279" i="1"/>
  <c r="J279" i="1"/>
  <c r="H279" i="1"/>
  <c r="G279" i="1"/>
  <c r="F279" i="1"/>
  <c r="E279" i="1"/>
  <c r="D279" i="1"/>
  <c r="U278" i="1"/>
  <c r="T278" i="1"/>
  <c r="S278" i="1"/>
  <c r="R278" i="1"/>
  <c r="Q278" i="1"/>
  <c r="P278" i="1"/>
  <c r="O278" i="1"/>
  <c r="N278" i="1"/>
  <c r="L278" i="1"/>
  <c r="K278" i="1"/>
  <c r="J278" i="1"/>
  <c r="H278" i="1"/>
  <c r="G278" i="1"/>
  <c r="F278" i="1"/>
  <c r="E278" i="1"/>
  <c r="D278" i="1"/>
  <c r="U277" i="1"/>
  <c r="T277" i="1"/>
  <c r="S277" i="1"/>
  <c r="R277" i="1"/>
  <c r="Q277" i="1"/>
  <c r="P277" i="1"/>
  <c r="O277" i="1"/>
  <c r="N277" i="1"/>
  <c r="L277" i="1"/>
  <c r="K277" i="1"/>
  <c r="J277" i="1"/>
  <c r="H277" i="1"/>
  <c r="G277" i="1"/>
  <c r="F277" i="1"/>
  <c r="E277" i="1"/>
  <c r="D277" i="1"/>
  <c r="U267" i="1"/>
  <c r="T267" i="1"/>
  <c r="S267" i="1"/>
  <c r="R267" i="1"/>
  <c r="Q267" i="1"/>
  <c r="P267" i="1"/>
  <c r="O267" i="1"/>
  <c r="N267" i="1"/>
  <c r="L267" i="1"/>
  <c r="K267" i="1"/>
  <c r="J267" i="1"/>
  <c r="H267" i="1"/>
  <c r="G267" i="1"/>
  <c r="F267" i="1"/>
  <c r="E267" i="1"/>
  <c r="D267" i="1"/>
  <c r="U266" i="1"/>
  <c r="T266" i="1"/>
  <c r="S266" i="1"/>
  <c r="R266" i="1"/>
  <c r="Q266" i="1"/>
  <c r="P266" i="1"/>
  <c r="O266" i="1"/>
  <c r="N266" i="1"/>
  <c r="L266" i="1"/>
  <c r="K266" i="1"/>
  <c r="J266" i="1"/>
  <c r="H266" i="1"/>
  <c r="G266" i="1"/>
  <c r="F266" i="1"/>
  <c r="E266" i="1"/>
  <c r="D266" i="1"/>
  <c r="U265" i="1"/>
  <c r="T265" i="1"/>
  <c r="S265" i="1"/>
  <c r="R265" i="1"/>
  <c r="Q265" i="1"/>
  <c r="P265" i="1"/>
  <c r="O265" i="1"/>
  <c r="N265" i="1"/>
  <c r="L265" i="1"/>
  <c r="K265" i="1"/>
  <c r="J265" i="1"/>
  <c r="H265" i="1"/>
  <c r="G265" i="1"/>
  <c r="F265" i="1"/>
  <c r="E265" i="1"/>
  <c r="D265" i="1"/>
  <c r="U249" i="1"/>
  <c r="T249" i="1"/>
  <c r="S249" i="1"/>
  <c r="R249" i="1"/>
  <c r="Q249" i="1"/>
  <c r="P249" i="1"/>
  <c r="O249" i="1"/>
  <c r="N249" i="1"/>
  <c r="L249" i="1"/>
  <c r="K249" i="1"/>
  <c r="J249" i="1"/>
  <c r="H249" i="1"/>
  <c r="G249" i="1"/>
  <c r="F249" i="1"/>
  <c r="E249" i="1"/>
  <c r="D249" i="1"/>
  <c r="U248" i="1"/>
  <c r="T248" i="1"/>
  <c r="S248" i="1"/>
  <c r="R248" i="1"/>
  <c r="Q248" i="1"/>
  <c r="P248" i="1"/>
  <c r="O248" i="1"/>
  <c r="N248" i="1"/>
  <c r="L248" i="1"/>
  <c r="K248" i="1"/>
  <c r="J248" i="1"/>
  <c r="H248" i="1"/>
  <c r="G248" i="1"/>
  <c r="F248" i="1"/>
  <c r="E248" i="1"/>
  <c r="D248" i="1"/>
  <c r="U247" i="1"/>
  <c r="T247" i="1"/>
  <c r="S247" i="1"/>
  <c r="R247" i="1"/>
  <c r="Q247" i="1"/>
  <c r="P247" i="1"/>
  <c r="O247" i="1"/>
  <c r="N247" i="1"/>
  <c r="L247" i="1"/>
  <c r="K247" i="1"/>
  <c r="J247" i="1"/>
  <c r="H247" i="1"/>
  <c r="G247" i="1"/>
  <c r="F247" i="1"/>
  <c r="E247" i="1"/>
  <c r="D247" i="1"/>
  <c r="U231" i="1"/>
  <c r="T231" i="1"/>
  <c r="S231" i="1"/>
  <c r="R231" i="1"/>
  <c r="Q231" i="1"/>
  <c r="P231" i="1"/>
  <c r="O231" i="1"/>
  <c r="N231" i="1"/>
  <c r="L231" i="1"/>
  <c r="K231" i="1"/>
  <c r="J231" i="1"/>
  <c r="H231" i="1"/>
  <c r="G231" i="1"/>
  <c r="F231" i="1"/>
  <c r="E231" i="1"/>
  <c r="D231" i="1"/>
  <c r="U230" i="1"/>
  <c r="T230" i="1"/>
  <c r="S230" i="1"/>
  <c r="R230" i="1"/>
  <c r="Q230" i="1"/>
  <c r="P230" i="1"/>
  <c r="O230" i="1"/>
  <c r="N230" i="1"/>
  <c r="L230" i="1"/>
  <c r="K230" i="1"/>
  <c r="J230" i="1"/>
  <c r="H230" i="1"/>
  <c r="G230" i="1"/>
  <c r="F230" i="1"/>
  <c r="E230" i="1"/>
  <c r="D230" i="1"/>
  <c r="U229" i="1"/>
  <c r="T229" i="1"/>
  <c r="S229" i="1"/>
  <c r="R229" i="1"/>
  <c r="Q229" i="1"/>
  <c r="P229" i="1"/>
  <c r="O229" i="1"/>
  <c r="N229" i="1"/>
  <c r="L229" i="1"/>
  <c r="K229" i="1"/>
  <c r="J229" i="1"/>
  <c r="H229" i="1"/>
  <c r="G229" i="1"/>
  <c r="F229" i="1"/>
  <c r="E229" i="1"/>
  <c r="D229" i="1"/>
  <c r="U219" i="1"/>
  <c r="T219" i="1"/>
  <c r="S219" i="1"/>
  <c r="R219" i="1"/>
  <c r="Q219" i="1"/>
  <c r="P219" i="1"/>
  <c r="O219" i="1"/>
  <c r="N219" i="1"/>
  <c r="L219" i="1"/>
  <c r="K219" i="1"/>
  <c r="J219" i="1"/>
  <c r="H219" i="1"/>
  <c r="G219" i="1"/>
  <c r="F219" i="1"/>
  <c r="E219" i="1"/>
  <c r="D219" i="1"/>
  <c r="U218" i="1"/>
  <c r="T218" i="1"/>
  <c r="S218" i="1"/>
  <c r="R218" i="1"/>
  <c r="Q218" i="1"/>
  <c r="P218" i="1"/>
  <c r="O218" i="1"/>
  <c r="N218" i="1"/>
  <c r="L218" i="1"/>
  <c r="K218" i="1"/>
  <c r="J218" i="1"/>
  <c r="H218" i="1"/>
  <c r="G218" i="1"/>
  <c r="F218" i="1"/>
  <c r="E218" i="1"/>
  <c r="D218" i="1"/>
  <c r="U217" i="1"/>
  <c r="T217" i="1"/>
  <c r="S217" i="1"/>
  <c r="R217" i="1"/>
  <c r="Q217" i="1"/>
  <c r="P217" i="1"/>
  <c r="O217" i="1"/>
  <c r="N217" i="1"/>
  <c r="L217" i="1"/>
  <c r="K217" i="1"/>
  <c r="J217" i="1"/>
  <c r="H217" i="1"/>
  <c r="G217" i="1"/>
  <c r="F217" i="1"/>
  <c r="E217" i="1"/>
  <c r="D217" i="1"/>
  <c r="U201" i="1"/>
  <c r="T201" i="1"/>
  <c r="S201" i="1"/>
  <c r="R201" i="1"/>
  <c r="Q201" i="1"/>
  <c r="P201" i="1"/>
  <c r="O201" i="1"/>
  <c r="N201" i="1"/>
  <c r="L201" i="1"/>
  <c r="K201" i="1"/>
  <c r="J201" i="1"/>
  <c r="H201" i="1"/>
  <c r="G201" i="1"/>
  <c r="F201" i="1"/>
  <c r="E201" i="1"/>
  <c r="D201" i="1"/>
  <c r="U200" i="1"/>
  <c r="T200" i="1"/>
  <c r="S200" i="1"/>
  <c r="R200" i="1"/>
  <c r="Q200" i="1"/>
  <c r="P200" i="1"/>
  <c r="O200" i="1"/>
  <c r="N200" i="1"/>
  <c r="L200" i="1"/>
  <c r="K200" i="1"/>
  <c r="J200" i="1"/>
  <c r="H200" i="1"/>
  <c r="G200" i="1"/>
  <c r="F200" i="1"/>
  <c r="E200" i="1"/>
  <c r="D200" i="1"/>
  <c r="U199" i="1"/>
  <c r="T199" i="1"/>
  <c r="S199" i="1"/>
  <c r="R199" i="1"/>
  <c r="Q199" i="1"/>
  <c r="P199" i="1"/>
  <c r="O199" i="1"/>
  <c r="N199" i="1"/>
  <c r="L199" i="1"/>
  <c r="K199" i="1"/>
  <c r="J199" i="1"/>
  <c r="H199" i="1"/>
  <c r="G199" i="1"/>
  <c r="F199" i="1"/>
  <c r="E199" i="1"/>
  <c r="D199" i="1"/>
  <c r="U183" i="1"/>
  <c r="T183" i="1"/>
  <c r="S183" i="1"/>
  <c r="R183" i="1"/>
  <c r="Q183" i="1"/>
  <c r="P183" i="1"/>
  <c r="O183" i="1"/>
  <c r="N183" i="1"/>
  <c r="L183" i="1"/>
  <c r="K183" i="1"/>
  <c r="J183" i="1"/>
  <c r="H183" i="1"/>
  <c r="G183" i="1"/>
  <c r="F183" i="1"/>
  <c r="E183" i="1"/>
  <c r="D183" i="1"/>
  <c r="U182" i="1"/>
  <c r="T182" i="1"/>
  <c r="S182" i="1"/>
  <c r="R182" i="1"/>
  <c r="Q182" i="1"/>
  <c r="P182" i="1"/>
  <c r="O182" i="1"/>
  <c r="N182" i="1"/>
  <c r="L182" i="1"/>
  <c r="K182" i="1"/>
  <c r="J182" i="1"/>
  <c r="H182" i="1"/>
  <c r="G182" i="1"/>
  <c r="F182" i="1"/>
  <c r="E182" i="1"/>
  <c r="D182" i="1"/>
  <c r="U181" i="1"/>
  <c r="T181" i="1"/>
  <c r="S181" i="1"/>
  <c r="R181" i="1"/>
  <c r="Q181" i="1"/>
  <c r="P181" i="1"/>
  <c r="O181" i="1"/>
  <c r="N181" i="1"/>
  <c r="L181" i="1"/>
  <c r="K181" i="1"/>
  <c r="J181" i="1"/>
  <c r="H181" i="1"/>
  <c r="G181" i="1"/>
  <c r="F181" i="1"/>
  <c r="E181" i="1"/>
  <c r="D181" i="1"/>
  <c r="U171" i="1"/>
  <c r="T171" i="1"/>
  <c r="S171" i="1"/>
  <c r="R171" i="1"/>
  <c r="Q171" i="1"/>
  <c r="P171" i="1"/>
  <c r="O171" i="1"/>
  <c r="N171" i="1"/>
  <c r="L171" i="1"/>
  <c r="K171" i="1"/>
  <c r="J171" i="1"/>
  <c r="H171" i="1"/>
  <c r="G171" i="1"/>
  <c r="F171" i="1"/>
  <c r="E171" i="1"/>
  <c r="D171" i="1"/>
  <c r="U170" i="1"/>
  <c r="T170" i="1"/>
  <c r="S170" i="1"/>
  <c r="R170" i="1"/>
  <c r="Q170" i="1"/>
  <c r="P170" i="1"/>
  <c r="O170" i="1"/>
  <c r="N170" i="1"/>
  <c r="L170" i="1"/>
  <c r="K170" i="1"/>
  <c r="J170" i="1"/>
  <c r="H170" i="1"/>
  <c r="G170" i="1"/>
  <c r="F170" i="1"/>
  <c r="E170" i="1"/>
  <c r="D170" i="1"/>
  <c r="U169" i="1"/>
  <c r="T169" i="1"/>
  <c r="S169" i="1"/>
  <c r="R169" i="1"/>
  <c r="Q169" i="1"/>
  <c r="P169" i="1"/>
  <c r="O169" i="1"/>
  <c r="N169" i="1"/>
  <c r="L169" i="1"/>
  <c r="K169" i="1"/>
  <c r="J169" i="1"/>
  <c r="H169" i="1"/>
  <c r="G169" i="1"/>
  <c r="F169" i="1"/>
  <c r="E169" i="1"/>
  <c r="D169" i="1"/>
  <c r="U153" i="1"/>
  <c r="T153" i="1"/>
  <c r="S153" i="1"/>
  <c r="R153" i="1"/>
  <c r="Q153" i="1"/>
  <c r="P153" i="1"/>
  <c r="O153" i="1"/>
  <c r="N153" i="1"/>
  <c r="L153" i="1"/>
  <c r="K153" i="1"/>
  <c r="J153" i="1"/>
  <c r="H153" i="1"/>
  <c r="G153" i="1"/>
  <c r="F153" i="1"/>
  <c r="E153" i="1"/>
  <c r="D153" i="1"/>
  <c r="U152" i="1"/>
  <c r="T152" i="1"/>
  <c r="S152" i="1"/>
  <c r="R152" i="1"/>
  <c r="Q152" i="1"/>
  <c r="P152" i="1"/>
  <c r="O152" i="1"/>
  <c r="N152" i="1"/>
  <c r="L152" i="1"/>
  <c r="K152" i="1"/>
  <c r="J152" i="1"/>
  <c r="H152" i="1"/>
  <c r="G152" i="1"/>
  <c r="F152" i="1"/>
  <c r="E152" i="1"/>
  <c r="D152" i="1"/>
  <c r="U151" i="1"/>
  <c r="T151" i="1"/>
  <c r="S151" i="1"/>
  <c r="R151" i="1"/>
  <c r="Q151" i="1"/>
  <c r="P151" i="1"/>
  <c r="O151" i="1"/>
  <c r="N151" i="1"/>
  <c r="L151" i="1"/>
  <c r="K151" i="1"/>
  <c r="J151" i="1"/>
  <c r="H151" i="1"/>
  <c r="G151" i="1"/>
  <c r="F151" i="1"/>
  <c r="E151" i="1"/>
  <c r="D151" i="1"/>
  <c r="U141" i="1"/>
  <c r="T141" i="1"/>
  <c r="S141" i="1"/>
  <c r="R141" i="1"/>
  <c r="Q141" i="1"/>
  <c r="P141" i="1"/>
  <c r="O141" i="1"/>
  <c r="N141" i="1"/>
  <c r="L141" i="1"/>
  <c r="K141" i="1"/>
  <c r="J141" i="1"/>
  <c r="H141" i="1"/>
  <c r="G141" i="1"/>
  <c r="F141" i="1"/>
  <c r="E141" i="1"/>
  <c r="D141" i="1"/>
  <c r="U140" i="1"/>
  <c r="T140" i="1"/>
  <c r="S140" i="1"/>
  <c r="R140" i="1"/>
  <c r="Q140" i="1"/>
  <c r="P140" i="1"/>
  <c r="O140" i="1"/>
  <c r="N140" i="1"/>
  <c r="L140" i="1"/>
  <c r="K140" i="1"/>
  <c r="J140" i="1"/>
  <c r="H140" i="1"/>
  <c r="G140" i="1"/>
  <c r="F140" i="1"/>
  <c r="E140" i="1"/>
  <c r="D140" i="1"/>
  <c r="U139" i="1"/>
  <c r="T139" i="1"/>
  <c r="S139" i="1"/>
  <c r="R139" i="1"/>
  <c r="Q139" i="1"/>
  <c r="P139" i="1"/>
  <c r="O139" i="1"/>
  <c r="N139" i="1"/>
  <c r="L139" i="1"/>
  <c r="K139" i="1"/>
  <c r="J139" i="1"/>
  <c r="H139" i="1"/>
  <c r="G139" i="1"/>
  <c r="F139" i="1"/>
  <c r="E139" i="1"/>
  <c r="D139" i="1"/>
  <c r="U123" i="1"/>
  <c r="T123" i="1"/>
  <c r="S123" i="1"/>
  <c r="R123" i="1"/>
  <c r="Q123" i="1"/>
  <c r="P123" i="1"/>
  <c r="O123" i="1"/>
  <c r="N123" i="1"/>
  <c r="L123" i="1"/>
  <c r="K123" i="1"/>
  <c r="J123" i="1"/>
  <c r="H123" i="1"/>
  <c r="G123" i="1"/>
  <c r="F123" i="1"/>
  <c r="E123" i="1"/>
  <c r="D123" i="1"/>
  <c r="U122" i="1"/>
  <c r="T122" i="1"/>
  <c r="S122" i="1"/>
  <c r="R122" i="1"/>
  <c r="Q122" i="1"/>
  <c r="P122" i="1"/>
  <c r="O122" i="1"/>
  <c r="N122" i="1"/>
  <c r="L122" i="1"/>
  <c r="K122" i="1"/>
  <c r="J122" i="1"/>
  <c r="H122" i="1"/>
  <c r="G122" i="1"/>
  <c r="F122" i="1"/>
  <c r="E122" i="1"/>
  <c r="D122" i="1"/>
  <c r="U121" i="1"/>
  <c r="T121" i="1"/>
  <c r="S121" i="1"/>
  <c r="R121" i="1"/>
  <c r="Q121" i="1"/>
  <c r="P121" i="1"/>
  <c r="O121" i="1"/>
  <c r="N121" i="1"/>
  <c r="L121" i="1"/>
  <c r="K121" i="1"/>
  <c r="J121" i="1"/>
  <c r="H121" i="1"/>
  <c r="G121" i="1"/>
  <c r="F121" i="1"/>
  <c r="E121" i="1"/>
  <c r="D121" i="1"/>
  <c r="U111" i="1"/>
  <c r="T111" i="1"/>
  <c r="S111" i="1"/>
  <c r="R111" i="1"/>
  <c r="Q111" i="1"/>
  <c r="P111" i="1"/>
  <c r="O111" i="1"/>
  <c r="N111" i="1"/>
  <c r="L111" i="1"/>
  <c r="K111" i="1"/>
  <c r="J111" i="1"/>
  <c r="H111" i="1"/>
  <c r="G111" i="1"/>
  <c r="F111" i="1"/>
  <c r="E111" i="1"/>
  <c r="D111" i="1"/>
  <c r="U110" i="1"/>
  <c r="T110" i="1"/>
  <c r="S110" i="1"/>
  <c r="R110" i="1"/>
  <c r="Q110" i="1"/>
  <c r="P110" i="1"/>
  <c r="O110" i="1"/>
  <c r="N110" i="1"/>
  <c r="L110" i="1"/>
  <c r="K110" i="1"/>
  <c r="J110" i="1"/>
  <c r="H110" i="1"/>
  <c r="G110" i="1"/>
  <c r="F110" i="1"/>
  <c r="E110" i="1"/>
  <c r="D110" i="1"/>
  <c r="U109" i="1"/>
  <c r="T109" i="1"/>
  <c r="S109" i="1"/>
  <c r="R109" i="1"/>
  <c r="Q109" i="1"/>
  <c r="P109" i="1"/>
  <c r="O109" i="1"/>
  <c r="N109" i="1"/>
  <c r="L109" i="1"/>
  <c r="K109" i="1"/>
  <c r="J109" i="1"/>
  <c r="H109" i="1"/>
  <c r="G109" i="1"/>
  <c r="F109" i="1"/>
  <c r="E109" i="1"/>
  <c r="D109" i="1"/>
  <c r="U99" i="1"/>
  <c r="T99" i="1"/>
  <c r="S99" i="1"/>
  <c r="R99" i="1"/>
  <c r="Q99" i="1"/>
  <c r="P99" i="1"/>
  <c r="O99" i="1"/>
  <c r="N99" i="1"/>
  <c r="L99" i="1"/>
  <c r="K99" i="1"/>
  <c r="J99" i="1"/>
  <c r="H99" i="1"/>
  <c r="G99" i="1"/>
  <c r="F99" i="1"/>
  <c r="E99" i="1"/>
  <c r="D99" i="1"/>
  <c r="U98" i="1"/>
  <c r="T98" i="1"/>
  <c r="S98" i="1"/>
  <c r="R98" i="1"/>
  <c r="Q98" i="1"/>
  <c r="P98" i="1"/>
  <c r="O98" i="1"/>
  <c r="N98" i="1"/>
  <c r="L98" i="1"/>
  <c r="K98" i="1"/>
  <c r="J98" i="1"/>
  <c r="H98" i="1"/>
  <c r="G98" i="1"/>
  <c r="F98" i="1"/>
  <c r="E98" i="1"/>
  <c r="D98" i="1"/>
  <c r="U97" i="1"/>
  <c r="T97" i="1"/>
  <c r="S97" i="1"/>
  <c r="R97" i="1"/>
  <c r="Q97" i="1"/>
  <c r="P97" i="1"/>
  <c r="O97" i="1"/>
  <c r="N97" i="1"/>
  <c r="L97" i="1"/>
  <c r="K97" i="1"/>
  <c r="J97" i="1"/>
  <c r="H97" i="1"/>
  <c r="G97" i="1"/>
  <c r="F97" i="1"/>
  <c r="E97" i="1"/>
  <c r="D97" i="1"/>
  <c r="U81" i="1"/>
  <c r="T81" i="1"/>
  <c r="S81" i="1"/>
  <c r="R81" i="1"/>
  <c r="Q81" i="1"/>
  <c r="P81" i="1"/>
  <c r="O81" i="1"/>
  <c r="N81" i="1"/>
  <c r="L81" i="1"/>
  <c r="K81" i="1"/>
  <c r="J81" i="1"/>
  <c r="H81" i="1"/>
  <c r="G81" i="1"/>
  <c r="F81" i="1"/>
  <c r="E81" i="1"/>
  <c r="D81" i="1"/>
  <c r="U80" i="1"/>
  <c r="T80" i="1"/>
  <c r="S80" i="1"/>
  <c r="R80" i="1"/>
  <c r="Q80" i="1"/>
  <c r="P80" i="1"/>
  <c r="O80" i="1"/>
  <c r="N80" i="1"/>
  <c r="L80" i="1"/>
  <c r="K80" i="1"/>
  <c r="J80" i="1"/>
  <c r="H80" i="1"/>
  <c r="G80" i="1"/>
  <c r="F80" i="1"/>
  <c r="E80" i="1"/>
  <c r="D80" i="1"/>
  <c r="U79" i="1"/>
  <c r="T79" i="1"/>
  <c r="S79" i="1"/>
  <c r="R79" i="1"/>
  <c r="Q79" i="1"/>
  <c r="P79" i="1"/>
  <c r="O79" i="1"/>
  <c r="N79" i="1"/>
  <c r="L79" i="1"/>
  <c r="K79" i="1"/>
  <c r="J79" i="1"/>
  <c r="H79" i="1"/>
  <c r="G79" i="1"/>
  <c r="F79" i="1"/>
  <c r="E79" i="1"/>
  <c r="D79" i="1"/>
  <c r="M80" i="6" l="1"/>
  <c r="M79" i="6"/>
  <c r="M78" i="6"/>
  <c r="I80" i="6"/>
  <c r="I79" i="6"/>
  <c r="I78" i="6"/>
  <c r="M70" i="6"/>
  <c r="M69" i="6"/>
  <c r="M68" i="6"/>
  <c r="I70" i="6"/>
  <c r="I69" i="6"/>
  <c r="I68" i="6"/>
  <c r="M60" i="6"/>
  <c r="M59" i="6"/>
  <c r="M58" i="6"/>
  <c r="I60" i="6"/>
  <c r="I59" i="6"/>
  <c r="I58" i="6"/>
  <c r="P50" i="6"/>
  <c r="P49" i="6"/>
  <c r="P48" i="6"/>
  <c r="M50" i="6"/>
  <c r="M49" i="6"/>
  <c r="M48" i="6"/>
  <c r="I50" i="6"/>
  <c r="I49" i="6"/>
  <c r="I48" i="6"/>
  <c r="P40" i="6"/>
  <c r="P39" i="6"/>
  <c r="P38" i="6"/>
  <c r="N40" i="6"/>
  <c r="N39" i="6"/>
  <c r="N38" i="6"/>
  <c r="M40" i="6"/>
  <c r="M39" i="6"/>
  <c r="M38" i="6"/>
  <c r="I40" i="6"/>
  <c r="I39" i="6"/>
  <c r="I38" i="6"/>
  <c r="M30" i="6"/>
  <c r="M29" i="6"/>
  <c r="M28" i="6"/>
  <c r="I30" i="6"/>
  <c r="I29" i="6"/>
  <c r="I28" i="6"/>
  <c r="T80" i="6" l="1"/>
  <c r="S80" i="6"/>
  <c r="R80" i="6"/>
  <c r="Q80" i="6"/>
  <c r="P80" i="6"/>
  <c r="O80" i="6"/>
  <c r="N80" i="6"/>
  <c r="L80" i="6"/>
  <c r="K80" i="6"/>
  <c r="J80" i="6"/>
  <c r="H80" i="6"/>
  <c r="G80" i="6"/>
  <c r="F80" i="6"/>
  <c r="E80" i="6"/>
  <c r="D80" i="6"/>
  <c r="T79" i="6"/>
  <c r="S79" i="6"/>
  <c r="R79" i="6"/>
  <c r="Q79" i="6"/>
  <c r="P79" i="6"/>
  <c r="O79" i="6"/>
  <c r="N79" i="6"/>
  <c r="L79" i="6"/>
  <c r="K79" i="6"/>
  <c r="J79" i="6"/>
  <c r="H79" i="6"/>
  <c r="G79" i="6"/>
  <c r="F79" i="6"/>
  <c r="E79" i="6"/>
  <c r="D79" i="6"/>
  <c r="T78" i="6"/>
  <c r="S78" i="6"/>
  <c r="R78" i="6"/>
  <c r="Q78" i="6"/>
  <c r="P78" i="6"/>
  <c r="O78" i="6"/>
  <c r="N78" i="6"/>
  <c r="L78" i="6"/>
  <c r="K78" i="6"/>
  <c r="J78" i="6"/>
  <c r="H78" i="6"/>
  <c r="G78" i="6"/>
  <c r="F78" i="6"/>
  <c r="E78" i="6"/>
  <c r="D78" i="6"/>
  <c r="T60" i="6"/>
  <c r="S60" i="6"/>
  <c r="R60" i="6"/>
  <c r="Q60" i="6"/>
  <c r="P60" i="6"/>
  <c r="O60" i="6"/>
  <c r="N60" i="6"/>
  <c r="L60" i="6"/>
  <c r="K60" i="6"/>
  <c r="J60" i="6"/>
  <c r="H60" i="6"/>
  <c r="G60" i="6"/>
  <c r="F60" i="6"/>
  <c r="E60" i="6"/>
  <c r="D60" i="6"/>
  <c r="T59" i="6"/>
  <c r="S59" i="6"/>
  <c r="R59" i="6"/>
  <c r="Q59" i="6"/>
  <c r="P59" i="6"/>
  <c r="O59" i="6"/>
  <c r="N59" i="6"/>
  <c r="L59" i="6"/>
  <c r="K59" i="6"/>
  <c r="J59" i="6"/>
  <c r="H59" i="6"/>
  <c r="G59" i="6"/>
  <c r="F59" i="6"/>
  <c r="E59" i="6"/>
  <c r="D59" i="6"/>
  <c r="T58" i="6"/>
  <c r="S58" i="6"/>
  <c r="R58" i="6"/>
  <c r="Q58" i="6"/>
  <c r="P58" i="6"/>
  <c r="O58" i="6"/>
  <c r="N58" i="6"/>
  <c r="L58" i="6"/>
  <c r="K58" i="6"/>
  <c r="J58" i="6"/>
  <c r="H58" i="6"/>
  <c r="G58" i="6"/>
  <c r="F58" i="6"/>
  <c r="E58" i="6"/>
  <c r="D58" i="6"/>
  <c r="T50" i="6"/>
  <c r="S50" i="6"/>
  <c r="R50" i="6"/>
  <c r="Q50" i="6"/>
  <c r="O50" i="6"/>
  <c r="N50" i="6"/>
  <c r="L50" i="6"/>
  <c r="K50" i="6"/>
  <c r="J50" i="6"/>
  <c r="H50" i="6"/>
  <c r="G50" i="6"/>
  <c r="F50" i="6"/>
  <c r="E50" i="6"/>
  <c r="D50" i="6"/>
  <c r="T49" i="6"/>
  <c r="S49" i="6"/>
  <c r="R49" i="6"/>
  <c r="Q49" i="6"/>
  <c r="O49" i="6"/>
  <c r="N49" i="6"/>
  <c r="L49" i="6"/>
  <c r="K49" i="6"/>
  <c r="J49" i="6"/>
  <c r="H49" i="6"/>
  <c r="G49" i="6"/>
  <c r="F49" i="6"/>
  <c r="E49" i="6"/>
  <c r="D49" i="6"/>
  <c r="T48" i="6"/>
  <c r="S48" i="6"/>
  <c r="R48" i="6"/>
  <c r="Q48" i="6"/>
  <c r="O48" i="6"/>
  <c r="N48" i="6"/>
  <c r="L48" i="6"/>
  <c r="K48" i="6"/>
  <c r="J48" i="6"/>
  <c r="H48" i="6"/>
  <c r="G48" i="6"/>
  <c r="F48" i="6"/>
  <c r="E48" i="6"/>
  <c r="D48" i="6"/>
  <c r="T70" i="6" l="1"/>
  <c r="S70" i="6"/>
  <c r="T69" i="6"/>
  <c r="S69" i="6"/>
  <c r="T68" i="6"/>
  <c r="S68" i="6"/>
  <c r="T40" i="6"/>
  <c r="S40" i="6"/>
  <c r="T39" i="6"/>
  <c r="S39" i="6"/>
  <c r="T38" i="6"/>
  <c r="S38" i="6"/>
  <c r="T30" i="6"/>
  <c r="S30" i="6"/>
  <c r="T29" i="6"/>
  <c r="S29" i="6"/>
  <c r="T28" i="6"/>
  <c r="S28" i="6"/>
  <c r="R40" i="6"/>
  <c r="Q40" i="6"/>
  <c r="O40" i="6"/>
  <c r="L40" i="6"/>
  <c r="K40" i="6"/>
  <c r="J40" i="6"/>
  <c r="H40" i="6"/>
  <c r="G40" i="6"/>
  <c r="F40" i="6"/>
  <c r="E40" i="6"/>
  <c r="D40" i="6"/>
  <c r="R39" i="6"/>
  <c r="Q39" i="6"/>
  <c r="O39" i="6"/>
  <c r="L39" i="6"/>
  <c r="K39" i="6"/>
  <c r="J39" i="6"/>
  <c r="H39" i="6"/>
  <c r="G39" i="6"/>
  <c r="F39" i="6"/>
  <c r="E39" i="6"/>
  <c r="D39" i="6"/>
  <c r="R38" i="6"/>
  <c r="Q38" i="6"/>
  <c r="O38" i="6"/>
  <c r="L38" i="6"/>
  <c r="K38" i="6"/>
  <c r="J38" i="6"/>
  <c r="H38" i="6"/>
  <c r="G38" i="6"/>
  <c r="F38" i="6"/>
  <c r="E38" i="6"/>
  <c r="D38" i="6"/>
  <c r="D68" i="6" l="1"/>
  <c r="E68" i="6"/>
  <c r="F68" i="6"/>
  <c r="G68" i="6"/>
  <c r="H68" i="6"/>
  <c r="J68" i="6"/>
  <c r="K68" i="6"/>
  <c r="L68" i="6"/>
  <c r="N68" i="6"/>
  <c r="O68" i="6"/>
  <c r="P68" i="6"/>
  <c r="Q68" i="6"/>
  <c r="R68" i="6"/>
  <c r="D69" i="6"/>
  <c r="E69" i="6"/>
  <c r="F69" i="6"/>
  <c r="G69" i="6"/>
  <c r="H69" i="6"/>
  <c r="J69" i="6"/>
  <c r="K69" i="6"/>
  <c r="L69" i="6"/>
  <c r="N69" i="6"/>
  <c r="O69" i="6"/>
  <c r="P69" i="6"/>
  <c r="Q69" i="6"/>
  <c r="R69" i="6"/>
  <c r="D70" i="6"/>
  <c r="E70" i="6"/>
  <c r="F70" i="6"/>
  <c r="G70" i="6"/>
  <c r="H70" i="6"/>
  <c r="J70" i="6"/>
  <c r="K70" i="6"/>
  <c r="L70" i="6"/>
  <c r="N70" i="6"/>
  <c r="O70" i="6"/>
  <c r="P70" i="6"/>
  <c r="Q70" i="6"/>
  <c r="R70" i="6"/>
  <c r="D28" i="6"/>
  <c r="E28" i="6"/>
  <c r="F28" i="6"/>
  <c r="G28" i="6"/>
  <c r="H28" i="6"/>
  <c r="J28" i="6"/>
  <c r="K28" i="6"/>
  <c r="L28" i="6"/>
  <c r="N28" i="6"/>
  <c r="O28" i="6"/>
  <c r="P28" i="6"/>
  <c r="Q28" i="6"/>
  <c r="R28" i="6"/>
  <c r="D29" i="6"/>
  <c r="E29" i="6"/>
  <c r="F29" i="6"/>
  <c r="G29" i="6"/>
  <c r="H29" i="6"/>
  <c r="J29" i="6"/>
  <c r="K29" i="6"/>
  <c r="L29" i="6"/>
  <c r="N29" i="6"/>
  <c r="O29" i="6"/>
  <c r="P29" i="6"/>
  <c r="Q29" i="6"/>
  <c r="R29" i="6"/>
  <c r="D30" i="6"/>
  <c r="E30" i="6"/>
  <c r="F30" i="6"/>
  <c r="G30" i="6"/>
  <c r="H30" i="6"/>
  <c r="J30" i="6"/>
  <c r="K30" i="6"/>
  <c r="L30" i="6"/>
  <c r="N30" i="6"/>
  <c r="O30" i="6"/>
  <c r="P30" i="6"/>
  <c r="Q30" i="6"/>
  <c r="R30" i="6"/>
</calcChain>
</file>

<file path=xl/sharedStrings.xml><?xml version="1.0" encoding="utf-8"?>
<sst xmlns="http://schemas.openxmlformats.org/spreadsheetml/2006/main" count="1217" uniqueCount="206">
  <si>
    <t>Lagans Vattenråd</t>
  </si>
  <si>
    <t>www.lagansvattenrad.se</t>
  </si>
  <si>
    <t>Kommentarer till resultaten från vattenundersökningarna i Lagans vattensystem</t>
  </si>
  <si>
    <t>Medins Havs- och Vattenkonsulter AB</t>
  </si>
  <si>
    <t>Telefon: 031 - 338 35 40</t>
  </si>
  <si>
    <t>Företagsvägen 2</t>
  </si>
  <si>
    <t>435 33 Mölnlycke</t>
  </si>
  <si>
    <t>VATTENKEMISKA ANALYSER I RINNANDE VATTEN (L1)</t>
  </si>
  <si>
    <t>Markerarar att halten motsvarar NV:s tillståndsklass 4</t>
  </si>
  <si>
    <t>Markerarar att halten motsvarar NV:s tillståndsklass 5</t>
  </si>
  <si>
    <t>Kursiva värden anger halt under rapporteringsgränsen (&lt;)</t>
  </si>
  <si>
    <t xml:space="preserve">Färgerna anger tillståndsklass enligt "Bedömningsgrunder för miljökvalitet" (NV rapport 4913, 1999). </t>
  </si>
  <si>
    <t>Den allmänna betydelsen av tillståndsklasserna är: 1 = mycket lågt värde, 2 = lågt värde, 3 = måttligt högt värde, 4 = högt värde, 5 = mycket högt värde.</t>
  </si>
  <si>
    <r>
      <t>När det gäller pH, alk.,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och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% är dock betydelsen den omvända.</t>
    </r>
  </si>
  <si>
    <t>Bedömningarna av N-tot och P-tot i rinnande vatten baseras på tillståndsgränserna för sjöar.</t>
  </si>
  <si>
    <t>Idnr</t>
  </si>
  <si>
    <t>Provstation</t>
  </si>
  <si>
    <t>Datum</t>
  </si>
  <si>
    <t>Temp.</t>
  </si>
  <si>
    <t>Turb.</t>
  </si>
  <si>
    <t>Färg-</t>
  </si>
  <si>
    <t>Abs F</t>
  </si>
  <si>
    <t>TOC</t>
  </si>
  <si>
    <t>DOC</t>
  </si>
  <si>
    <t>Kond.</t>
  </si>
  <si>
    <t>pH</t>
  </si>
  <si>
    <t>Alk.</t>
  </si>
  <si>
    <t>NH4-N</t>
  </si>
  <si>
    <r>
      <t>NO</t>
    </r>
    <r>
      <rPr>
        <b/>
        <vertAlign val="subscript"/>
        <sz val="10"/>
        <rFont val="Arial"/>
        <family val="2"/>
      </rPr>
      <t>2+3</t>
    </r>
    <r>
      <rPr>
        <b/>
        <sz val="10"/>
        <rFont val="Arial"/>
        <family val="2"/>
      </rPr>
      <t>-N</t>
    </r>
  </si>
  <si>
    <t>Tot-N</t>
  </si>
  <si>
    <t>Tot-P</t>
  </si>
  <si>
    <r>
      <t>O</t>
    </r>
    <r>
      <rPr>
        <b/>
        <vertAlign val="subscript"/>
        <sz val="10"/>
        <rFont val="Arial"/>
        <family val="2"/>
      </rPr>
      <t>2</t>
    </r>
  </si>
  <si>
    <t>Ca</t>
  </si>
  <si>
    <t>Mg</t>
  </si>
  <si>
    <t>Cl</t>
  </si>
  <si>
    <t xml:space="preserve">                  </t>
  </si>
  <si>
    <t>(°C)</t>
  </si>
  <si>
    <t>(FNU)</t>
  </si>
  <si>
    <t>tal</t>
  </si>
  <si>
    <t>420/5</t>
  </si>
  <si>
    <t>(mg/l)</t>
  </si>
  <si>
    <t>(mS/m)</t>
  </si>
  <si>
    <t>(mekv/l)</t>
  </si>
  <si>
    <t>(µg/l)</t>
  </si>
  <si>
    <t>%</t>
  </si>
  <si>
    <t>Lagan, nedströms Laholm</t>
  </si>
  <si>
    <t>Lagan, nedströms Ängabäck</t>
  </si>
  <si>
    <t>Lagan, nedströms Timfors</t>
  </si>
  <si>
    <t>Lagan, nedströms Traryd</t>
  </si>
  <si>
    <t>Lagan, nedströms Ljungby</t>
  </si>
  <si>
    <t>Lagan, Vidösterns utlopp</t>
  </si>
  <si>
    <t>Lagan, nedströms Värnamo</t>
  </si>
  <si>
    <t>Lagan, nedströms Skillingaryd</t>
  </si>
  <si>
    <t>Lagan, utlopp Fågelforsdammen</t>
  </si>
  <si>
    <t>Lagan, nedströms WaggerydCell</t>
  </si>
  <si>
    <t>Lagan, nedströms Vaggeryd ARV</t>
  </si>
  <si>
    <t>Krokån</t>
  </si>
  <si>
    <t>Vänneån</t>
  </si>
  <si>
    <t>Bolmån, nedströms Kösen</t>
  </si>
  <si>
    <t>Skeen, Bolmens utlopp</t>
  </si>
  <si>
    <t>Kåtån, nedströms Ljungby</t>
  </si>
  <si>
    <t>Murån</t>
  </si>
  <si>
    <t>Unnens utlopp</t>
  </si>
  <si>
    <t>Lillån, inlopp i Bolmen</t>
  </si>
  <si>
    <t>Dravens utlopp</t>
  </si>
  <si>
    <t>Ölmestadsån</t>
  </si>
  <si>
    <t>Viskeån, inlopp i Draven</t>
  </si>
  <si>
    <t>Storåns inlopp i Bolmen</t>
  </si>
  <si>
    <t>552B</t>
  </si>
  <si>
    <t>Storån, nedströms Forsheda ARV</t>
  </si>
  <si>
    <t>Storån, nedströms Törestorp</t>
  </si>
  <si>
    <t>Storån, Flatens utlopp</t>
  </si>
  <si>
    <t>Västerån, uppströms Långasjön</t>
  </si>
  <si>
    <t>Lillån, nedströms Bredaryd</t>
  </si>
  <si>
    <t>Lillån</t>
  </si>
  <si>
    <t>Helvetesbäcken</t>
  </si>
  <si>
    <t>Skålån, nedströms Flåren</t>
  </si>
  <si>
    <t>Borån, nedströms Bor</t>
  </si>
  <si>
    <t>Årån, inlopp i Furen</t>
  </si>
  <si>
    <t>Osån</t>
  </si>
  <si>
    <t>Vrigstadån, nedstr Vrigstads ARV</t>
  </si>
  <si>
    <t>Hillens utlopp</t>
  </si>
  <si>
    <t>Hägnaån</t>
  </si>
  <si>
    <t>Hägnaån, nedströms ARV</t>
  </si>
  <si>
    <t>Hägnaån, nedströms Sävsjö tippar</t>
  </si>
  <si>
    <t>Ljungaån</t>
  </si>
  <si>
    <t>Sävsjöån</t>
  </si>
  <si>
    <t>Toftaån</t>
  </si>
  <si>
    <t>Härån</t>
  </si>
  <si>
    <t>Hagasjöbäcken</t>
  </si>
  <si>
    <t>Hokaån</t>
  </si>
  <si>
    <t>Malmbäcksån</t>
  </si>
  <si>
    <t>Hokån</t>
  </si>
  <si>
    <t>Stödstorpsån nedstr Wagg.Cell</t>
  </si>
  <si>
    <t>Stödstorpsån uppstr Wagg.Cell</t>
  </si>
  <si>
    <t>Hjortsjöns utlopp</t>
  </si>
  <si>
    <t>Resultat från årets provtagning</t>
  </si>
  <si>
    <t>Min</t>
  </si>
  <si>
    <t>Medel</t>
  </si>
  <si>
    <t>Max</t>
  </si>
  <si>
    <t>Stödstorpsån nedstr Wagg,Cell</t>
  </si>
  <si>
    <t>VATTENKEMISKA ANALYSER I SJÖAR (L2)</t>
  </si>
  <si>
    <t>När det gäller pH, alk., O2, och O2% är dock betydelsen den omvända.</t>
  </si>
  <si>
    <t>Djup</t>
  </si>
  <si>
    <t>Siktdjup (m)</t>
  </si>
  <si>
    <t>Abs 420F</t>
  </si>
  <si>
    <t>N tot</t>
  </si>
  <si>
    <t>P tot</t>
  </si>
  <si>
    <t>O2</t>
  </si>
  <si>
    <t>Na</t>
  </si>
  <si>
    <t>K</t>
  </si>
  <si>
    <t>SO4</t>
  </si>
  <si>
    <t>Kl.fyll a</t>
  </si>
  <si>
    <t>(m)</t>
  </si>
  <si>
    <t>u.kik.</t>
  </si>
  <si>
    <t>m.kik.</t>
  </si>
  <si>
    <t>(abs/5 cm)</t>
  </si>
  <si>
    <r>
      <t>(</t>
    </r>
    <r>
      <rPr>
        <b/>
        <sz val="9"/>
        <rFont val="Calibri"/>
        <family val="2"/>
      </rPr>
      <t>µg/l)</t>
    </r>
  </si>
  <si>
    <t>Vidöstern, södra, yta</t>
  </si>
  <si>
    <t>Vidöstern, södra, botten</t>
  </si>
  <si>
    <t>Vidöstern, norra, yta</t>
  </si>
  <si>
    <t>Vidöstern, norra, botten</t>
  </si>
  <si>
    <t>Eckern, yta</t>
  </si>
  <si>
    <t>Eckern, botten</t>
  </si>
  <si>
    <t>Bolmen, södra, yta</t>
  </si>
  <si>
    <t>Bolmen, södra, botten</t>
  </si>
  <si>
    <t>Unnen, norra, yta</t>
  </si>
  <si>
    <t>Unnen, norra, botten</t>
  </si>
  <si>
    <t>Bolmen, norra, yta</t>
  </si>
  <si>
    <t>Bolmen, norra, botten</t>
  </si>
  <si>
    <t>Flaten, yta</t>
  </si>
  <si>
    <t>Flaten, yta, botten</t>
  </si>
  <si>
    <t>Flåren, yta</t>
  </si>
  <si>
    <t>Flåren, botten</t>
  </si>
  <si>
    <t>Lyen, yta</t>
  </si>
  <si>
    <t>Lyen, botten</t>
  </si>
  <si>
    <t>Rusken, söder, yta</t>
  </si>
  <si>
    <t>Rusken, söder, botten</t>
  </si>
  <si>
    <t>Allgunnen, yta</t>
  </si>
  <si>
    <t>Allgunnen, botten</t>
  </si>
  <si>
    <t>Hindsen, norr, yta</t>
  </si>
  <si>
    <t>Hindsen, norr, botten</t>
  </si>
  <si>
    <t>VATTENKEMISKA ANALYSER I RINNANDE VATTEN, Metaller mm (L3)</t>
  </si>
  <si>
    <t>Al</t>
  </si>
  <si>
    <t>Al mono</t>
  </si>
  <si>
    <t>Al labilt</t>
  </si>
  <si>
    <t>Hg</t>
  </si>
  <si>
    <t>As</t>
  </si>
  <si>
    <t>Co</t>
  </si>
  <si>
    <t>Cu</t>
  </si>
  <si>
    <t>Cd</t>
  </si>
  <si>
    <t>Cr</t>
  </si>
  <si>
    <t>Ni</t>
  </si>
  <si>
    <t>Pb</t>
  </si>
  <si>
    <t>Zn</t>
  </si>
  <si>
    <t>Fe</t>
  </si>
  <si>
    <t>Mn</t>
  </si>
  <si>
    <r>
      <t>SO</t>
    </r>
    <r>
      <rPr>
        <b/>
        <vertAlign val="subscript"/>
        <sz val="9"/>
        <rFont val="Arial"/>
        <family val="2"/>
      </rPr>
      <t>4</t>
    </r>
  </si>
  <si>
    <t>Si</t>
  </si>
  <si>
    <t>ng/l</t>
  </si>
  <si>
    <t xml:space="preserve">Vänneån </t>
  </si>
  <si>
    <t>Storån, nedstr Forsheda ARV</t>
  </si>
  <si>
    <t>VATTENKEMISKA ANALYSER I RINNANDE VATTEN, Metaller (L3)</t>
  </si>
  <si>
    <t>Markerarar att halter över rapporteringsgränsen detekterats</t>
  </si>
  <si>
    <t>Markerarar att halten överstiger gränsvärden enligt HVMFS 2019:25</t>
  </si>
  <si>
    <r>
      <t xml:space="preserve">Mätvärden för 12 högflourerade ämnen (PFAS), Alla förutom PFOSA ingår i </t>
    </r>
    <r>
      <rPr>
        <b/>
        <sz val="10"/>
        <rFont val="Arial"/>
        <family val="2"/>
      </rPr>
      <t>Summa 11 PFAS</t>
    </r>
    <r>
      <rPr>
        <sz val="10"/>
        <rFont val="Arial"/>
        <family val="2"/>
      </rPr>
      <t xml:space="preserve"> som används i myndigheternas bedömningsgrunder.</t>
    </r>
  </si>
  <si>
    <t>Bedömningarna baseras på påvisad förekomst av ämnet, samt om mätvärdet motsvarar sänkt ekologisk eller kemisk status enligt HVMFS 2019:25.</t>
  </si>
  <si>
    <t>De 12 PFAS-ämnena är:</t>
  </si>
  <si>
    <t>Perfluorbutansulfonat (PFBS), Perfluorhexansulfonat(PFHxS), Perfluoroktansulfonsyra (PFOS), Perfluorpentansyra (PFPeA), Perfluorhexansyra (PFHxA), Perfluorheptansyra (PFHpA), 
Perfluoroktansulfonat (PFOA), Fluortelomersulfonat (6:2 FTS), Perfluorbutansyra (PFBA), Perfluornonansyra (PFNA), Perfluordekansyra (PFDA), Perfluoroktansulfonamid (PFOSA)
PFOS och PFOA delas upp i linjära och grenade isomerer, för övriga ämnen mäts enbart de linjära.</t>
  </si>
  <si>
    <t>PFBS</t>
  </si>
  <si>
    <t>PFHxS</t>
  </si>
  <si>
    <t>PFOS, linjär</t>
  </si>
  <si>
    <t>PFOS, grenad</t>
  </si>
  <si>
    <t>PFOS, total</t>
  </si>
  <si>
    <t>PFPeA</t>
  </si>
  <si>
    <t>PFHxA</t>
  </si>
  <si>
    <t>PFHpA</t>
  </si>
  <si>
    <t>PFOA, linjär</t>
  </si>
  <si>
    <t>PFOA, grenad</t>
  </si>
  <si>
    <t>PFOA, total</t>
  </si>
  <si>
    <t>6:2 FTS</t>
  </si>
  <si>
    <t>PFBA</t>
  </si>
  <si>
    <t>PFNA</t>
  </si>
  <si>
    <t>PFDA</t>
  </si>
  <si>
    <t>PFOSA</t>
  </si>
  <si>
    <t>Summa 11 PFAS</t>
  </si>
  <si>
    <t>(ng/l)</t>
  </si>
  <si>
    <t>Lagan, Nedströms Värnamo</t>
  </si>
  <si>
    <t>Lagan,Nedströms Skillingaryd</t>
  </si>
  <si>
    <t>* Förhöjd rapporteringsgräns för vissa perfluorerade ämnen på grund av störningar från andra ämnen i provet.</t>
  </si>
  <si>
    <t xml:space="preserve">PFAS I RINNANDE VATTEN </t>
  </si>
  <si>
    <t>Månadsrapporter 2024</t>
  </si>
  <si>
    <t>www.medinsab.se</t>
  </si>
  <si>
    <t>michaela.stragnefors@medinsab.se</t>
  </si>
  <si>
    <t>&lt;2</t>
  </si>
  <si>
    <t>&lt;0,5</t>
  </si>
  <si>
    <t>&lt;0,6</t>
  </si>
  <si>
    <t>&lt;0,3</t>
  </si>
  <si>
    <t>&lt;0,2</t>
  </si>
  <si>
    <t>&lt;3</t>
  </si>
  <si>
    <t>&lt;0,9</t>
  </si>
  <si>
    <t>&lt;4</t>
  </si>
  <si>
    <t>&lt;1</t>
  </si>
  <si>
    <t>&lt;0,4</t>
  </si>
  <si>
    <t>Sweco Sverige AB</t>
  </si>
  <si>
    <t>michaela.stragnefors@sweco.se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</si>
</sst>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[$-41D]mmmm\ yyyy;@"/>
    <numFmt numFmtId="167" formatCode="0.00000000"/>
    <numFmt numFmtId="168" formatCode="0.0000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b/>
      <sz val="18"/>
      <color indexed="18"/>
      <name val="Arial"/>
      <family val="2"/>
    </font>
    <font>
      <sz val="12"/>
      <name val="Arial"/>
      <family val="2"/>
    </font>
    <font>
      <sz val="10"/>
      <color rgb="FF0070C0"/>
      <name val="Arial"/>
      <family val="2"/>
    </font>
    <font>
      <i/>
      <sz val="10"/>
      <name val="Arial"/>
      <family val="2"/>
    </font>
    <font>
      <sz val="18"/>
      <color theme="5" tint="-0.499984740745262"/>
      <name val="Arial"/>
      <family val="2"/>
    </font>
    <font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3"/>
      </patternFill>
    </fill>
    <fill>
      <patternFill patternType="solid">
        <fgColor indexed="22"/>
        <bgColor indexed="5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0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14" fontId="2" fillId="0" borderId="0" xfId="0" applyNumberFormat="1" applyFont="1" applyAlignment="1">
      <alignment horizontal="left"/>
    </xf>
    <xf numFmtId="165" fontId="2" fillId="0" borderId="0" xfId="0" applyNumberFormat="1" applyFont="1"/>
    <xf numFmtId="14" fontId="2" fillId="0" borderId="0" xfId="0" applyNumberFormat="1" applyFont="1"/>
    <xf numFmtId="164" fontId="2" fillId="2" borderId="0" xfId="0" applyNumberFormat="1" applyFont="1" applyFill="1"/>
    <xf numFmtId="2" fontId="2" fillId="2" borderId="0" xfId="0" applyNumberFormat="1" applyFont="1" applyFill="1"/>
    <xf numFmtId="165" fontId="2" fillId="2" borderId="0" xfId="0" applyNumberFormat="1" applyFont="1" applyFill="1"/>
    <xf numFmtId="164" fontId="2" fillId="3" borderId="0" xfId="0" applyNumberFormat="1" applyFont="1" applyFill="1"/>
    <xf numFmtId="164" fontId="2" fillId="4" borderId="0" xfId="0" applyNumberFormat="1" applyFont="1" applyFill="1"/>
    <xf numFmtId="1" fontId="2" fillId="2" borderId="0" xfId="0" applyNumberFormat="1" applyFont="1" applyFill="1"/>
    <xf numFmtId="1" fontId="2" fillId="5" borderId="0" xfId="0" applyNumberFormat="1" applyFont="1" applyFill="1" applyAlignment="1">
      <alignment horizontal="right"/>
    </xf>
    <xf numFmtId="14" fontId="2" fillId="5" borderId="0" xfId="0" applyNumberFormat="1" applyFont="1" applyFill="1" applyAlignment="1">
      <alignment horizontal="left"/>
    </xf>
    <xf numFmtId="1" fontId="2" fillId="5" borderId="0" xfId="0" applyNumberFormat="1" applyFont="1" applyFill="1"/>
    <xf numFmtId="165" fontId="2" fillId="5" borderId="0" xfId="0" applyNumberFormat="1" applyFont="1" applyFill="1"/>
    <xf numFmtId="2" fontId="2" fillId="5" borderId="0" xfId="0" applyNumberFormat="1" applyFont="1" applyFill="1"/>
    <xf numFmtId="164" fontId="2" fillId="5" borderId="0" xfId="0" applyNumberFormat="1" applyFont="1" applyFill="1"/>
    <xf numFmtId="0" fontId="2" fillId="5" borderId="0" xfId="0" applyFont="1" applyFill="1"/>
    <xf numFmtId="164" fontId="1" fillId="5" borderId="0" xfId="0" applyNumberFormat="1" applyFont="1" applyFill="1" applyAlignment="1">
      <alignment horizontal="right"/>
    </xf>
    <xf numFmtId="1" fontId="1" fillId="5" borderId="0" xfId="0" applyNumberFormat="1" applyFont="1" applyFill="1" applyAlignment="1">
      <alignment horizontal="right"/>
    </xf>
    <xf numFmtId="164" fontId="2" fillId="5" borderId="0" xfId="0" applyNumberFormat="1" applyFont="1" applyFill="1" applyAlignment="1">
      <alignment horizontal="right"/>
    </xf>
    <xf numFmtId="2" fontId="2" fillId="5" borderId="0" xfId="0" applyNumberFormat="1" applyFont="1" applyFill="1" applyAlignment="1">
      <alignment horizontal="right"/>
    </xf>
    <xf numFmtId="14" fontId="2" fillId="5" borderId="0" xfId="0" applyNumberFormat="1" applyFont="1" applyFill="1"/>
    <xf numFmtId="164" fontId="2" fillId="6" borderId="0" xfId="0" applyNumberFormat="1" applyFont="1" applyFill="1"/>
    <xf numFmtId="164" fontId="2" fillId="7" borderId="0" xfId="0" applyNumberFormat="1" applyFont="1" applyFill="1"/>
    <xf numFmtId="0" fontId="2" fillId="5" borderId="0" xfId="0" applyFont="1" applyFill="1" applyAlignment="1">
      <alignment horizontal="right"/>
    </xf>
    <xf numFmtId="14" fontId="1" fillId="5" borderId="0" xfId="0" applyNumberFormat="1" applyFont="1" applyFill="1" applyAlignment="1">
      <alignment horizontal="left"/>
    </xf>
    <xf numFmtId="0" fontId="1" fillId="5" borderId="0" xfId="0" applyFont="1" applyFill="1" applyAlignment="1">
      <alignment horizontal="right"/>
    </xf>
    <xf numFmtId="2" fontId="1" fillId="5" borderId="0" xfId="0" applyNumberFormat="1" applyFont="1" applyFill="1" applyAlignment="1">
      <alignment horizontal="right"/>
    </xf>
    <xf numFmtId="14" fontId="2" fillId="2" borderId="0" xfId="0" applyNumberFormat="1" applyFont="1" applyFill="1" applyAlignment="1">
      <alignment horizontal="left"/>
    </xf>
    <xf numFmtId="0" fontId="2" fillId="0" borderId="2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0" borderId="3" xfId="0" applyFont="1" applyBorder="1"/>
    <xf numFmtId="2" fontId="2" fillId="0" borderId="3" xfId="0" applyNumberFormat="1" applyFont="1" applyBorder="1"/>
    <xf numFmtId="0" fontId="2" fillId="0" borderId="7" xfId="0" applyFont="1" applyBorder="1"/>
    <xf numFmtId="2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/>
    <xf numFmtId="1" fontId="2" fillId="0" borderId="3" xfId="0" applyNumberFormat="1" applyFont="1" applyBorder="1"/>
    <xf numFmtId="164" fontId="2" fillId="0" borderId="3" xfId="0" applyNumberFormat="1" applyFont="1" applyBorder="1" applyAlignment="1">
      <alignment horizontal="center"/>
    </xf>
    <xf numFmtId="0" fontId="2" fillId="0" borderId="9" xfId="0" applyFont="1" applyBorder="1"/>
    <xf numFmtId="2" fontId="2" fillId="0" borderId="10" xfId="0" applyNumberFormat="1" applyFont="1" applyBorder="1"/>
    <xf numFmtId="165" fontId="2" fillId="0" borderId="10" xfId="0" applyNumberFormat="1" applyFont="1" applyBorder="1"/>
    <xf numFmtId="0" fontId="7" fillId="5" borderId="0" xfId="0" applyFont="1" applyFill="1"/>
    <xf numFmtId="0" fontId="7" fillId="0" borderId="0" xfId="0" applyFont="1"/>
    <xf numFmtId="0" fontId="7" fillId="2" borderId="0" xfId="0" applyFont="1" applyFill="1"/>
    <xf numFmtId="0" fontId="7" fillId="0" borderId="2" xfId="0" applyFont="1" applyBorder="1"/>
    <xf numFmtId="0" fontId="7" fillId="0" borderId="3" xfId="0" applyFont="1" applyBorder="1"/>
    <xf numFmtId="2" fontId="7" fillId="0" borderId="3" xfId="0" applyNumberFormat="1" applyFont="1" applyBorder="1"/>
    <xf numFmtId="165" fontId="7" fillId="0" borderId="3" xfId="0" applyNumberFormat="1" applyFont="1" applyBorder="1"/>
    <xf numFmtId="164" fontId="7" fillId="0" borderId="3" xfId="0" applyNumberFormat="1" applyFont="1" applyBorder="1"/>
    <xf numFmtId="164" fontId="7" fillId="0" borderId="5" xfId="0" applyNumberFormat="1" applyFont="1" applyBorder="1"/>
    <xf numFmtId="2" fontId="7" fillId="0" borderId="4" xfId="0" applyNumberFormat="1" applyFont="1" applyBorder="1"/>
    <xf numFmtId="164" fontId="7" fillId="0" borderId="4" xfId="0" applyNumberFormat="1" applyFont="1" applyBorder="1"/>
    <xf numFmtId="164" fontId="7" fillId="0" borderId="8" xfId="0" applyNumberFormat="1" applyFont="1" applyBorder="1"/>
    <xf numFmtId="14" fontId="7" fillId="5" borderId="0" xfId="0" applyNumberFormat="1" applyFont="1" applyFill="1" applyAlignment="1">
      <alignment horizontal="left"/>
    </xf>
    <xf numFmtId="1" fontId="7" fillId="5" borderId="0" xfId="0" applyNumberFormat="1" applyFont="1" applyFill="1" applyAlignment="1">
      <alignment horizontal="right"/>
    </xf>
    <xf numFmtId="2" fontId="7" fillId="5" borderId="0" xfId="0" applyNumberFormat="1" applyFont="1" applyFill="1" applyAlignment="1">
      <alignment horizontal="right"/>
    </xf>
    <xf numFmtId="165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7" fillId="5" borderId="1" xfId="0" applyFont="1" applyFill="1" applyBorder="1"/>
    <xf numFmtId="1" fontId="7" fillId="0" borderId="3" xfId="0" applyNumberFormat="1" applyFont="1" applyBorder="1"/>
    <xf numFmtId="2" fontId="8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left"/>
    </xf>
    <xf numFmtId="2" fontId="7" fillId="5" borderId="0" xfId="0" applyNumberFormat="1" applyFont="1" applyFill="1"/>
    <xf numFmtId="164" fontId="7" fillId="5" borderId="0" xfId="0" applyNumberFormat="1" applyFont="1" applyFill="1"/>
    <xf numFmtId="14" fontId="8" fillId="5" borderId="0" xfId="0" applyNumberFormat="1" applyFont="1" applyFill="1" applyAlignment="1">
      <alignment horizontal="left"/>
    </xf>
    <xf numFmtId="1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165" fontId="8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1" fontId="7" fillId="5" borderId="0" xfId="0" applyNumberFormat="1" applyFont="1" applyFill="1"/>
    <xf numFmtId="165" fontId="7" fillId="5" borderId="0" xfId="0" applyNumberFormat="1" applyFont="1" applyFill="1"/>
    <xf numFmtId="14" fontId="7" fillId="0" borderId="3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3" fontId="7" fillId="5" borderId="0" xfId="0" applyNumberFormat="1" applyFont="1" applyFill="1" applyAlignment="1">
      <alignment horizontal="center"/>
    </xf>
    <xf numFmtId="14" fontId="8" fillId="5" borderId="1" xfId="0" applyNumberFormat="1" applyFont="1" applyFill="1" applyBorder="1" applyAlignment="1">
      <alignment horizontal="left"/>
    </xf>
    <xf numFmtId="1" fontId="8" fillId="5" borderId="1" xfId="0" applyNumberFormat="1" applyFont="1" applyFill="1" applyBorder="1" applyAlignment="1">
      <alignment horizontal="left"/>
    </xf>
    <xf numFmtId="164" fontId="8" fillId="5" borderId="1" xfId="0" applyNumberFormat="1" applyFont="1" applyFill="1" applyBorder="1" applyAlignment="1">
      <alignment horizontal="left"/>
    </xf>
    <xf numFmtId="3" fontId="7" fillId="5" borderId="12" xfId="0" applyNumberFormat="1" applyFont="1" applyFill="1" applyBorder="1" applyAlignment="1">
      <alignment horizontal="center"/>
    </xf>
    <xf numFmtId="14" fontId="7" fillId="5" borderId="12" xfId="0" applyNumberFormat="1" applyFont="1" applyFill="1" applyBorder="1" applyAlignment="1">
      <alignment horizontal="left"/>
    </xf>
    <xf numFmtId="164" fontId="7" fillId="5" borderId="12" xfId="0" applyNumberFormat="1" applyFont="1" applyFill="1" applyBorder="1" applyAlignment="1">
      <alignment horizontal="right"/>
    </xf>
    <xf numFmtId="1" fontId="7" fillId="5" borderId="12" xfId="0" applyNumberFormat="1" applyFont="1" applyFill="1" applyBorder="1" applyAlignment="1">
      <alignment horizontal="right"/>
    </xf>
    <xf numFmtId="2" fontId="7" fillId="5" borderId="12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left"/>
    </xf>
    <xf numFmtId="164" fontId="8" fillId="5" borderId="0" xfId="0" applyNumberFormat="1" applyFont="1" applyFill="1" applyAlignment="1">
      <alignment horizontal="left"/>
    </xf>
    <xf numFmtId="0" fontId="7" fillId="5" borderId="0" xfId="0" applyFont="1" applyFill="1" applyProtection="1">
      <protection locked="0"/>
    </xf>
    <xf numFmtId="1" fontId="7" fillId="5" borderId="0" xfId="0" applyNumberFormat="1" applyFont="1" applyFill="1" applyProtection="1">
      <protection locked="0"/>
    </xf>
    <xf numFmtId="164" fontId="7" fillId="5" borderId="0" xfId="0" applyNumberFormat="1" applyFont="1" applyFill="1" applyProtection="1">
      <protection locked="0"/>
    </xf>
    <xf numFmtId="0" fontId="7" fillId="0" borderId="0" xfId="0" applyFont="1" applyProtection="1">
      <protection locked="0"/>
    </xf>
    <xf numFmtId="0" fontId="7" fillId="5" borderId="0" xfId="0" applyFont="1" applyFill="1" applyAlignment="1" applyProtection="1">
      <alignment horizontal="left"/>
      <protection locked="0"/>
    </xf>
    <xf numFmtId="2" fontId="7" fillId="0" borderId="10" xfId="0" applyNumberFormat="1" applyFont="1" applyBorder="1"/>
    <xf numFmtId="164" fontId="7" fillId="0" borderId="10" xfId="0" applyNumberFormat="1" applyFont="1" applyBorder="1"/>
    <xf numFmtId="164" fontId="7" fillId="0" borderId="11" xfId="0" applyNumberFormat="1" applyFont="1" applyBorder="1"/>
    <xf numFmtId="1" fontId="7" fillId="0" borderId="13" xfId="0" applyNumberFormat="1" applyFont="1" applyBorder="1"/>
    <xf numFmtId="165" fontId="2" fillId="0" borderId="4" xfId="0" applyNumberFormat="1" applyFont="1" applyBorder="1"/>
    <xf numFmtId="164" fontId="2" fillId="0" borderId="11" xfId="0" applyNumberFormat="1" applyFont="1" applyBorder="1"/>
    <xf numFmtId="0" fontId="2" fillId="0" borderId="14" xfId="0" applyFont="1" applyBorder="1"/>
    <xf numFmtId="0" fontId="2" fillId="0" borderId="15" xfId="0" applyFont="1" applyBorder="1"/>
    <xf numFmtId="165" fontId="2" fillId="0" borderId="15" xfId="0" applyNumberFormat="1" applyFont="1" applyBorder="1"/>
    <xf numFmtId="2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/>
    <xf numFmtId="1" fontId="2" fillId="0" borderId="15" xfId="0" applyNumberFormat="1" applyFont="1" applyBorder="1"/>
    <xf numFmtId="2" fontId="2" fillId="0" borderId="15" xfId="0" applyNumberFormat="1" applyFont="1" applyBorder="1"/>
    <xf numFmtId="164" fontId="7" fillId="5" borderId="12" xfId="0" applyNumberFormat="1" applyFont="1" applyFill="1" applyBorder="1"/>
    <xf numFmtId="164" fontId="7" fillId="0" borderId="0" xfId="0" applyNumberFormat="1" applyFont="1"/>
    <xf numFmtId="0" fontId="7" fillId="5" borderId="1" xfId="0" applyFont="1" applyFill="1" applyBorder="1" applyAlignment="1">
      <alignment horizontal="left"/>
    </xf>
    <xf numFmtId="1" fontId="7" fillId="5" borderId="1" xfId="0" applyNumberFormat="1" applyFont="1" applyFill="1" applyBorder="1"/>
    <xf numFmtId="164" fontId="7" fillId="5" borderId="1" xfId="0" applyNumberFormat="1" applyFont="1" applyFill="1" applyBorder="1"/>
    <xf numFmtId="2" fontId="7" fillId="5" borderId="1" xfId="0" applyNumberFormat="1" applyFont="1" applyFill="1" applyBorder="1"/>
    <xf numFmtId="0" fontId="7" fillId="5" borderId="1" xfId="0" applyFont="1" applyFill="1" applyBorder="1" applyProtection="1">
      <protection locked="0"/>
    </xf>
    <xf numFmtId="0" fontId="7" fillId="5" borderId="1" xfId="0" applyFont="1" applyFill="1" applyBorder="1" applyAlignment="1" applyProtection="1">
      <alignment horizontal="left"/>
      <protection locked="0"/>
    </xf>
    <xf numFmtId="1" fontId="7" fillId="5" borderId="1" xfId="0" applyNumberFormat="1" applyFont="1" applyFill="1" applyBorder="1" applyProtection="1">
      <protection locked="0"/>
    </xf>
    <xf numFmtId="164" fontId="7" fillId="5" borderId="1" xfId="0" applyNumberFormat="1" applyFont="1" applyFill="1" applyBorder="1" applyProtection="1">
      <protection locked="0"/>
    </xf>
    <xf numFmtId="14" fontId="7" fillId="5" borderId="1" xfId="0" applyNumberFormat="1" applyFont="1" applyFill="1" applyBorder="1" applyAlignment="1">
      <alignment horizontal="left"/>
    </xf>
    <xf numFmtId="1" fontId="7" fillId="5" borderId="1" xfId="0" applyNumberFormat="1" applyFont="1" applyFill="1" applyBorder="1" applyAlignment="1">
      <alignment horizontal="right"/>
    </xf>
    <xf numFmtId="164" fontId="7" fillId="5" borderId="1" xfId="0" applyNumberFormat="1" applyFont="1" applyFill="1" applyBorder="1" applyAlignment="1">
      <alignment horizontal="right"/>
    </xf>
    <xf numFmtId="2" fontId="7" fillId="5" borderId="1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7" fillId="0" borderId="4" xfId="0" applyNumberFormat="1" applyFont="1" applyBorder="1"/>
    <xf numFmtId="1" fontId="7" fillId="5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0" fontId="2" fillId="5" borderId="12" xfId="0" applyFont="1" applyFill="1" applyBorder="1"/>
    <xf numFmtId="0" fontId="2" fillId="5" borderId="12" xfId="0" applyFont="1" applyFill="1" applyBorder="1" applyAlignment="1">
      <alignment horizontal="left"/>
    </xf>
    <xf numFmtId="1" fontId="2" fillId="5" borderId="12" xfId="0" applyNumberFormat="1" applyFont="1" applyFill="1" applyBorder="1"/>
    <xf numFmtId="0" fontId="2" fillId="5" borderId="0" xfId="0" applyFont="1" applyFill="1" applyAlignment="1">
      <alignment horizontal="left"/>
    </xf>
    <xf numFmtId="0" fontId="2" fillId="2" borderId="0" xfId="0" applyFont="1" applyFill="1"/>
    <xf numFmtId="1" fontId="7" fillId="0" borderId="3" xfId="0" applyNumberFormat="1" applyFont="1" applyBorder="1" applyAlignment="1">
      <alignment horizontal="right"/>
    </xf>
    <xf numFmtId="14" fontId="2" fillId="0" borderId="10" xfId="0" applyNumberFormat="1" applyFont="1" applyBorder="1"/>
    <xf numFmtId="164" fontId="2" fillId="0" borderId="10" xfId="0" applyNumberFormat="1" applyFont="1" applyBorder="1"/>
    <xf numFmtId="14" fontId="2" fillId="0" borderId="3" xfId="0" applyNumberFormat="1" applyFont="1" applyBorder="1"/>
    <xf numFmtId="14" fontId="2" fillId="0" borderId="4" xfId="0" applyNumberFormat="1" applyFont="1" applyBorder="1"/>
    <xf numFmtId="1" fontId="2" fillId="0" borderId="4" xfId="0" applyNumberFormat="1" applyFont="1" applyBorder="1"/>
    <xf numFmtId="1" fontId="2" fillId="0" borderId="10" xfId="0" applyNumberFormat="1" applyFont="1" applyBorder="1"/>
    <xf numFmtId="0" fontId="1" fillId="8" borderId="0" xfId="0" applyFont="1" applyFill="1"/>
    <xf numFmtId="0" fontId="2" fillId="8" borderId="0" xfId="0" applyFont="1" applyFill="1" applyAlignment="1">
      <alignment horizontal="left"/>
    </xf>
    <xf numFmtId="164" fontId="2" fillId="8" borderId="0" xfId="0" applyNumberFormat="1" applyFont="1" applyFill="1"/>
    <xf numFmtId="1" fontId="2" fillId="8" borderId="0" xfId="0" applyNumberFormat="1" applyFont="1" applyFill="1" applyAlignment="1">
      <alignment horizontal="left" indent="1"/>
    </xf>
    <xf numFmtId="165" fontId="2" fillId="8" borderId="0" xfId="0" applyNumberFormat="1" applyFont="1" applyFill="1"/>
    <xf numFmtId="1" fontId="2" fillId="8" borderId="0" xfId="0" applyNumberFormat="1" applyFont="1" applyFill="1"/>
    <xf numFmtId="164" fontId="7" fillId="8" borderId="0" xfId="0" applyNumberFormat="1" applyFont="1" applyFill="1"/>
    <xf numFmtId="0" fontId="2" fillId="8" borderId="0" xfId="0" applyFont="1" applyFill="1"/>
    <xf numFmtId="2" fontId="2" fillId="8" borderId="0" xfId="0" applyNumberFormat="1" applyFont="1" applyFill="1"/>
    <xf numFmtId="164" fontId="2" fillId="8" borderId="0" xfId="0" applyNumberFormat="1" applyFont="1" applyFill="1" applyAlignment="1">
      <alignment horizontal="left" indent="1"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 horizontal="left"/>
    </xf>
    <xf numFmtId="164" fontId="1" fillId="8" borderId="0" xfId="0" applyNumberFormat="1" applyFont="1" applyFill="1" applyAlignment="1">
      <alignment horizontal="right"/>
    </xf>
    <xf numFmtId="1" fontId="1" fillId="8" borderId="0" xfId="0" applyNumberFormat="1" applyFont="1" applyFill="1" applyAlignment="1">
      <alignment horizontal="right"/>
    </xf>
    <xf numFmtId="165" fontId="1" fillId="8" borderId="0" xfId="0" applyNumberFormat="1" applyFont="1" applyFill="1" applyAlignment="1">
      <alignment horizontal="right"/>
    </xf>
    <xf numFmtId="164" fontId="8" fillId="8" borderId="0" xfId="0" applyNumberFormat="1" applyFont="1" applyFill="1" applyAlignment="1">
      <alignment horizontal="right"/>
    </xf>
    <xf numFmtId="0" fontId="2" fillId="8" borderId="1" xfId="0" applyFont="1" applyFill="1" applyBorder="1"/>
    <xf numFmtId="164" fontId="1" fillId="8" borderId="1" xfId="0" applyNumberFormat="1" applyFont="1" applyFill="1" applyBorder="1" applyAlignment="1">
      <alignment horizontal="left"/>
    </xf>
    <xf numFmtId="164" fontId="1" fillId="8" borderId="1" xfId="0" applyNumberFormat="1" applyFont="1" applyFill="1" applyBorder="1" applyAlignment="1">
      <alignment horizontal="right"/>
    </xf>
    <xf numFmtId="1" fontId="1" fillId="8" borderId="1" xfId="0" applyNumberFormat="1" applyFont="1" applyFill="1" applyBorder="1" applyAlignment="1">
      <alignment horizontal="right"/>
    </xf>
    <xf numFmtId="49" fontId="1" fillId="8" borderId="1" xfId="0" applyNumberFormat="1" applyFont="1" applyFill="1" applyBorder="1" applyAlignment="1">
      <alignment horizontal="right"/>
    </xf>
    <xf numFmtId="165" fontId="1" fillId="8" borderId="1" xfId="0" applyNumberFormat="1" applyFont="1" applyFill="1" applyBorder="1" applyAlignment="1">
      <alignment horizontal="right"/>
    </xf>
    <xf numFmtId="164" fontId="8" fillId="8" borderId="1" xfId="0" applyNumberFormat="1" applyFont="1" applyFill="1" applyBorder="1" applyAlignment="1">
      <alignment horizontal="right"/>
    </xf>
    <xf numFmtId="14" fontId="1" fillId="8" borderId="0" xfId="0" applyNumberFormat="1" applyFont="1" applyFill="1" applyAlignment="1">
      <alignment horizontal="left"/>
    </xf>
    <xf numFmtId="2" fontId="1" fillId="8" borderId="0" xfId="0" applyNumberFormat="1" applyFont="1" applyFill="1" applyAlignment="1">
      <alignment horizontal="left"/>
    </xf>
    <xf numFmtId="14" fontId="2" fillId="8" borderId="0" xfId="0" applyNumberFormat="1" applyFont="1" applyFill="1" applyAlignment="1">
      <alignment horizontal="left"/>
    </xf>
    <xf numFmtId="14" fontId="7" fillId="8" borderId="0" xfId="0" applyNumberFormat="1" applyFont="1" applyFill="1" applyAlignment="1">
      <alignment horizontal="left"/>
    </xf>
    <xf numFmtId="164" fontId="7" fillId="8" borderId="0" xfId="0" applyNumberFormat="1" applyFont="1" applyFill="1" applyAlignment="1">
      <alignment horizontal="right"/>
    </xf>
    <xf numFmtId="1" fontId="7" fillId="8" borderId="0" xfId="0" applyNumberFormat="1" applyFont="1" applyFill="1" applyAlignment="1">
      <alignment horizontal="right"/>
    </xf>
    <xf numFmtId="2" fontId="7" fillId="8" borderId="0" xfId="0" applyNumberFormat="1" applyFont="1" applyFill="1" applyAlignment="1">
      <alignment horizontal="right"/>
    </xf>
    <xf numFmtId="0" fontId="1" fillId="8" borderId="0" xfId="0" applyFont="1" applyFill="1" applyAlignment="1">
      <alignment horizontal="centerContinuous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left"/>
    </xf>
    <xf numFmtId="2" fontId="1" fillId="8" borderId="0" xfId="0" applyNumberFormat="1" applyFont="1" applyFill="1" applyAlignment="1">
      <alignment horizontal="right"/>
    </xf>
    <xf numFmtId="2" fontId="8" fillId="8" borderId="1" xfId="0" applyNumberFormat="1" applyFont="1" applyFill="1" applyBorder="1" applyAlignment="1">
      <alignment horizontal="right"/>
    </xf>
    <xf numFmtId="1" fontId="8" fillId="8" borderId="1" xfId="0" applyNumberFormat="1" applyFont="1" applyFill="1" applyBorder="1" applyAlignment="1">
      <alignment horizontal="right"/>
    </xf>
    <xf numFmtId="165" fontId="8" fillId="8" borderId="1" xfId="0" applyNumberFormat="1" applyFont="1" applyFill="1" applyBorder="1" applyAlignment="1">
      <alignment horizontal="right"/>
    </xf>
    <xf numFmtId="14" fontId="2" fillId="8" borderId="0" xfId="0" applyNumberFormat="1" applyFont="1" applyFill="1"/>
    <xf numFmtId="0" fontId="8" fillId="8" borderId="0" xfId="0" applyFont="1" applyFill="1" applyAlignment="1">
      <alignment horizontal="center"/>
    </xf>
    <xf numFmtId="0" fontId="8" fillId="8" borderId="0" xfId="0" applyFont="1" applyFill="1" applyAlignment="1">
      <alignment horizontal="left"/>
    </xf>
    <xf numFmtId="1" fontId="8" fillId="8" borderId="0" xfId="0" applyNumberFormat="1" applyFont="1" applyFill="1" applyAlignment="1">
      <alignment horizontal="right" wrapText="1"/>
    </xf>
    <xf numFmtId="1" fontId="8" fillId="8" borderId="0" xfId="0" applyNumberFormat="1" applyFont="1" applyFill="1" applyAlignment="1">
      <alignment horizontal="right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left"/>
    </xf>
    <xf numFmtId="165" fontId="8" fillId="8" borderId="0" xfId="0" applyNumberFormat="1" applyFont="1" applyFill="1" applyAlignment="1">
      <alignment horizontal="right"/>
    </xf>
    <xf numFmtId="2" fontId="7" fillId="0" borderId="3" xfId="0" applyNumberFormat="1" applyFont="1" applyBorder="1" applyAlignment="1">
      <alignment horizontal="right"/>
    </xf>
    <xf numFmtId="1" fontId="7" fillId="0" borderId="10" xfId="0" applyNumberFormat="1" applyFont="1" applyBorder="1"/>
    <xf numFmtId="165" fontId="7" fillId="5" borderId="0" xfId="0" applyNumberFormat="1" applyFont="1" applyFill="1" applyAlignment="1">
      <alignment horizontal="left"/>
    </xf>
    <xf numFmtId="2" fontId="7" fillId="0" borderId="13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67" fontId="7" fillId="0" borderId="3" xfId="0" applyNumberFormat="1" applyFont="1" applyBorder="1"/>
    <xf numFmtId="2" fontId="7" fillId="0" borderId="10" xfId="0" applyNumberFormat="1" applyFont="1" applyBorder="1" applyAlignment="1">
      <alignment horizontal="right"/>
    </xf>
    <xf numFmtId="167" fontId="2" fillId="0" borderId="10" xfId="0" applyNumberFormat="1" applyFont="1" applyBorder="1"/>
    <xf numFmtId="167" fontId="2" fillId="0" borderId="11" xfId="0" applyNumberFormat="1" applyFont="1" applyBorder="1"/>
    <xf numFmtId="164" fontId="2" fillId="0" borderId="5" xfId="0" applyNumberFormat="1" applyFont="1" applyBorder="1"/>
    <xf numFmtId="167" fontId="2" fillId="0" borderId="3" xfId="0" applyNumberFormat="1" applyFont="1" applyBorder="1"/>
    <xf numFmtId="167" fontId="2" fillId="0" borderId="5" xfId="0" applyNumberFormat="1" applyFont="1" applyBorder="1"/>
    <xf numFmtId="167" fontId="2" fillId="0" borderId="4" xfId="0" applyNumberFormat="1" applyFont="1" applyBorder="1"/>
    <xf numFmtId="167" fontId="2" fillId="0" borderId="8" xfId="0" applyNumberFormat="1" applyFont="1" applyBorder="1"/>
    <xf numFmtId="167" fontId="2" fillId="0" borderId="10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5" fontId="7" fillId="0" borderId="10" xfId="0" quotePrefix="1" applyNumberFormat="1" applyFont="1" applyBorder="1" applyAlignment="1">
      <alignment horizontal="right"/>
    </xf>
    <xf numFmtId="14" fontId="2" fillId="0" borderId="15" xfId="0" applyNumberFormat="1" applyFont="1" applyBorder="1"/>
    <xf numFmtId="0" fontId="11" fillId="5" borderId="12" xfId="0" applyFont="1" applyFill="1" applyBorder="1"/>
    <xf numFmtId="1" fontId="7" fillId="0" borderId="3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20" xfId="0" applyNumberFormat="1" applyFont="1" applyBorder="1"/>
    <xf numFmtId="14" fontId="7" fillId="0" borderId="20" xfId="0" applyNumberFormat="1" applyFont="1" applyBorder="1" applyAlignment="1">
      <alignment horizontal="left"/>
    </xf>
    <xf numFmtId="164" fontId="7" fillId="0" borderId="20" xfId="0" applyNumberFormat="1" applyFont="1" applyBorder="1"/>
    <xf numFmtId="2" fontId="7" fillId="0" borderId="20" xfId="0" applyNumberFormat="1" applyFont="1" applyBorder="1"/>
    <xf numFmtId="1" fontId="7" fillId="0" borderId="13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5" fontId="7" fillId="8" borderId="0" xfId="0" applyNumberFormat="1" applyFont="1" applyFill="1" applyAlignment="1">
      <alignment horizontal="right"/>
    </xf>
    <xf numFmtId="14" fontId="2" fillId="8" borderId="1" xfId="0" applyNumberFormat="1" applyFont="1" applyFill="1" applyBorder="1" applyAlignment="1">
      <alignment horizontal="left"/>
    </xf>
    <xf numFmtId="0" fontId="1" fillId="8" borderId="1" xfId="0" applyFont="1" applyFill="1" applyBorder="1"/>
    <xf numFmtId="164" fontId="1" fillId="8" borderId="1" xfId="0" applyNumberFormat="1" applyFont="1" applyFill="1" applyBorder="1"/>
    <xf numFmtId="1" fontId="2" fillId="8" borderId="1" xfId="0" applyNumberFormat="1" applyFont="1" applyFill="1" applyBorder="1"/>
    <xf numFmtId="164" fontId="2" fillId="8" borderId="1" xfId="0" applyNumberFormat="1" applyFont="1" applyFill="1" applyBorder="1"/>
    <xf numFmtId="2" fontId="2" fillId="8" borderId="1" xfId="0" applyNumberFormat="1" applyFont="1" applyFill="1" applyBorder="1"/>
    <xf numFmtId="164" fontId="7" fillId="8" borderId="1" xfId="0" applyNumberFormat="1" applyFont="1" applyFill="1" applyBorder="1"/>
    <xf numFmtId="14" fontId="7" fillId="0" borderId="10" xfId="0" applyNumberFormat="1" applyFont="1" applyBorder="1" applyAlignment="1">
      <alignment horizontal="left"/>
    </xf>
    <xf numFmtId="165" fontId="7" fillId="0" borderId="10" xfId="0" applyNumberFormat="1" applyFont="1" applyBorder="1"/>
    <xf numFmtId="164" fontId="7" fillId="0" borderId="3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2" fontId="2" fillId="0" borderId="4" xfId="0" applyNumberFormat="1" applyFont="1" applyBorder="1"/>
    <xf numFmtId="1" fontId="7" fillId="0" borderId="4" xfId="0" applyNumberFormat="1" applyFont="1" applyBorder="1" applyAlignment="1">
      <alignment horizontal="right"/>
    </xf>
    <xf numFmtId="0" fontId="1" fillId="8" borderId="19" xfId="0" applyFont="1" applyFill="1" applyBorder="1"/>
    <xf numFmtId="164" fontId="1" fillId="8" borderId="19" xfId="0" applyNumberFormat="1" applyFont="1" applyFill="1" applyBorder="1"/>
    <xf numFmtId="1" fontId="2" fillId="8" borderId="19" xfId="0" applyNumberFormat="1" applyFont="1" applyFill="1" applyBorder="1"/>
    <xf numFmtId="0" fontId="2" fillId="8" borderId="19" xfId="0" applyFont="1" applyFill="1" applyBorder="1"/>
    <xf numFmtId="164" fontId="2" fillId="8" borderId="19" xfId="0" applyNumberFormat="1" applyFont="1" applyFill="1" applyBorder="1"/>
    <xf numFmtId="2" fontId="2" fillId="8" borderId="19" xfId="0" applyNumberFormat="1" applyFont="1" applyFill="1" applyBorder="1"/>
    <xf numFmtId="165" fontId="2" fillId="8" borderId="19" xfId="0" applyNumberFormat="1" applyFont="1" applyFill="1" applyBorder="1"/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/>
    <xf numFmtId="1" fontId="2" fillId="0" borderId="11" xfId="0" applyNumberFormat="1" applyFont="1" applyBorder="1"/>
    <xf numFmtId="0" fontId="2" fillId="5" borderId="19" xfId="0" applyFont="1" applyFill="1" applyBorder="1"/>
    <xf numFmtId="2" fontId="2" fillId="5" borderId="19" xfId="0" applyNumberFormat="1" applyFont="1" applyFill="1" applyBorder="1"/>
    <xf numFmtId="165" fontId="2" fillId="5" borderId="19" xfId="0" applyNumberFormat="1" applyFont="1" applyFill="1" applyBorder="1"/>
    <xf numFmtId="14" fontId="2" fillId="5" borderId="19" xfId="0" applyNumberFormat="1" applyFont="1" applyFill="1" applyBorder="1"/>
    <xf numFmtId="164" fontId="2" fillId="5" borderId="19" xfId="0" applyNumberFormat="1" applyFont="1" applyFill="1" applyBorder="1"/>
    <xf numFmtId="164" fontId="4" fillId="0" borderId="3" xfId="0" applyNumberFormat="1" applyFont="1" applyBorder="1"/>
    <xf numFmtId="164" fontId="2" fillId="0" borderId="16" xfId="0" applyNumberFormat="1" applyFont="1" applyBorder="1"/>
    <xf numFmtId="1" fontId="4" fillId="0" borderId="15" xfId="0" applyNumberFormat="1" applyFont="1" applyBorder="1"/>
    <xf numFmtId="2" fontId="7" fillId="0" borderId="10" xfId="0" quotePrefix="1" applyNumberFormat="1" applyFont="1" applyBorder="1" applyAlignment="1">
      <alignment horizontal="right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9" borderId="0" xfId="0" applyFont="1" applyFill="1"/>
    <xf numFmtId="14" fontId="0" fillId="0" borderId="0" xfId="0" applyNumberFormat="1" applyAlignment="1">
      <alignment horizontal="left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5" borderId="0" xfId="0" applyFill="1"/>
    <xf numFmtId="0" fontId="0" fillId="8" borderId="0" xfId="0" applyFill="1" applyAlignment="1">
      <alignment horizontal="left"/>
    </xf>
    <xf numFmtId="164" fontId="0" fillId="8" borderId="0" xfId="0" applyNumberFormat="1" applyFill="1"/>
    <xf numFmtId="1" fontId="0" fillId="8" borderId="0" xfId="0" applyNumberFormat="1" applyFill="1" applyAlignment="1">
      <alignment horizontal="left" indent="1"/>
    </xf>
    <xf numFmtId="165" fontId="0" fillId="8" borderId="0" xfId="0" applyNumberFormat="1" applyFill="1"/>
    <xf numFmtId="1" fontId="0" fillId="8" borderId="0" xfId="0" applyNumberFormat="1" applyFill="1"/>
    <xf numFmtId="0" fontId="0" fillId="8" borderId="0" xfId="0" applyFill="1"/>
    <xf numFmtId="164" fontId="0" fillId="4" borderId="0" xfId="0" applyNumberFormat="1" applyFill="1"/>
    <xf numFmtId="2" fontId="0" fillId="8" borderId="0" xfId="0" applyNumberFormat="1" applyFill="1"/>
    <xf numFmtId="164" fontId="0" fillId="8" borderId="0" xfId="0" applyNumberFormat="1" applyFill="1" applyAlignment="1">
      <alignment horizontal="left" indent="1"/>
    </xf>
    <xf numFmtId="0" fontId="0" fillId="8" borderId="1" xfId="0" applyFill="1" applyBorder="1"/>
    <xf numFmtId="0" fontId="0" fillId="5" borderId="12" xfId="0" applyFill="1" applyBorder="1"/>
    <xf numFmtId="0" fontId="0" fillId="5" borderId="12" xfId="0" applyFill="1" applyBorder="1" applyAlignment="1">
      <alignment horizontal="left"/>
    </xf>
    <xf numFmtId="1" fontId="0" fillId="5" borderId="12" xfId="0" applyNumberFormat="1" applyFill="1" applyBorder="1"/>
    <xf numFmtId="164" fontId="0" fillId="5" borderId="12" xfId="0" applyNumberFormat="1" applyFill="1" applyBorder="1"/>
    <xf numFmtId="165" fontId="0" fillId="5" borderId="12" xfId="0" applyNumberFormat="1" applyFill="1" applyBorder="1"/>
    <xf numFmtId="0" fontId="0" fillId="5" borderId="0" xfId="0" applyFill="1" applyAlignment="1">
      <alignment horizontal="left"/>
    </xf>
    <xf numFmtId="1" fontId="0" fillId="5" borderId="0" xfId="0" applyNumberFormat="1" applyFill="1"/>
    <xf numFmtId="164" fontId="0" fillId="5" borderId="0" xfId="0" applyNumberFormat="1" applyFill="1"/>
    <xf numFmtId="14" fontId="0" fillId="8" borderId="1" xfId="0" applyNumberFormat="1" applyFill="1" applyBorder="1" applyAlignment="1">
      <alignment horizontal="left"/>
    </xf>
    <xf numFmtId="1" fontId="0" fillId="8" borderId="1" xfId="0" applyNumberFormat="1" applyFill="1" applyBorder="1"/>
    <xf numFmtId="164" fontId="0" fillId="8" borderId="1" xfId="0" applyNumberFormat="1" applyFill="1" applyBorder="1"/>
    <xf numFmtId="2" fontId="0" fillId="8" borderId="1" xfId="0" applyNumberFormat="1" applyFill="1" applyBorder="1"/>
    <xf numFmtId="14" fontId="0" fillId="5" borderId="0" xfId="0" applyNumberFormat="1" applyFill="1" applyAlignment="1">
      <alignment horizontal="left"/>
    </xf>
    <xf numFmtId="1" fontId="0" fillId="5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right"/>
    </xf>
    <xf numFmtId="2" fontId="0" fillId="5" borderId="0" xfId="0" applyNumberFormat="1" applyFill="1" applyAlignment="1">
      <alignment horizontal="right"/>
    </xf>
    <xf numFmtId="0" fontId="0" fillId="5" borderId="0" xfId="0" applyFill="1" applyAlignment="1">
      <alignment horizontal="right"/>
    </xf>
    <xf numFmtId="2" fontId="0" fillId="5" borderId="0" xfId="0" applyNumberFormat="1" applyFill="1"/>
    <xf numFmtId="164" fontId="8" fillId="8" borderId="0" xfId="0" applyNumberFormat="1" applyFont="1" applyFill="1" applyAlignment="1">
      <alignment horizontal="center"/>
    </xf>
    <xf numFmtId="1" fontId="8" fillId="8" borderId="0" xfId="0" applyNumberFormat="1" applyFont="1" applyFill="1" applyAlignment="1">
      <alignment horizontal="center"/>
    </xf>
    <xf numFmtId="165" fontId="8" fillId="8" borderId="0" xfId="0" applyNumberFormat="1" applyFont="1" applyFill="1" applyAlignment="1">
      <alignment horizontal="center"/>
    </xf>
    <xf numFmtId="164" fontId="8" fillId="8" borderId="1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0" fontId="2" fillId="0" borderId="12" xfId="0" applyFont="1" applyBorder="1"/>
    <xf numFmtId="0" fontId="7" fillId="0" borderId="12" xfId="0" applyFont="1" applyBorder="1" applyAlignment="1">
      <alignment horizontal="center" vertical="center"/>
    </xf>
    <xf numFmtId="1" fontId="10" fillId="0" borderId="3" xfId="0" applyNumberFormat="1" applyFont="1" applyBorder="1"/>
    <xf numFmtId="164" fontId="10" fillId="0" borderId="3" xfId="0" applyNumberFormat="1" applyFont="1" applyBorder="1" applyAlignment="1">
      <alignment horizontal="right"/>
    </xf>
    <xf numFmtId="165" fontId="10" fillId="0" borderId="3" xfId="0" applyNumberFormat="1" applyFont="1" applyBorder="1"/>
    <xf numFmtId="1" fontId="7" fillId="0" borderId="10" xfId="0" applyNumberFormat="1" applyFont="1" applyBorder="1" applyAlignment="1">
      <alignment horizontal="center"/>
    </xf>
    <xf numFmtId="1" fontId="7" fillId="0" borderId="0" xfId="0" applyNumberFormat="1" applyFont="1"/>
    <xf numFmtId="14" fontId="7" fillId="0" borderId="0" xfId="0" applyNumberFormat="1" applyFont="1" applyAlignment="1">
      <alignment horizontal="left"/>
    </xf>
    <xf numFmtId="2" fontId="7" fillId="0" borderId="0" xfId="0" applyNumberFormat="1" applyFont="1"/>
    <xf numFmtId="1" fontId="7" fillId="0" borderId="5" xfId="0" applyNumberFormat="1" applyFont="1" applyBorder="1"/>
    <xf numFmtId="14" fontId="7" fillId="0" borderId="13" xfId="0" applyNumberFormat="1" applyFont="1" applyBorder="1" applyAlignment="1">
      <alignment horizontal="left"/>
    </xf>
    <xf numFmtId="164" fontId="7" fillId="0" borderId="13" xfId="0" applyNumberFormat="1" applyFont="1" applyBorder="1"/>
    <xf numFmtId="2" fontId="7" fillId="0" borderId="13" xfId="0" applyNumberFormat="1" applyFont="1" applyBorder="1"/>
    <xf numFmtId="164" fontId="10" fillId="0" borderId="10" xfId="0" applyNumberFormat="1" applyFont="1" applyBorder="1" applyAlignment="1">
      <alignment horizontal="right"/>
    </xf>
    <xf numFmtId="0" fontId="7" fillId="0" borderId="17" xfId="0" applyFont="1" applyBorder="1"/>
    <xf numFmtId="167" fontId="7" fillId="0" borderId="0" xfId="0" applyNumberFormat="1" applyFont="1"/>
    <xf numFmtId="1" fontId="10" fillId="0" borderId="0" xfId="0" applyNumberFormat="1" applyFont="1"/>
    <xf numFmtId="0" fontId="2" fillId="9" borderId="0" xfId="0" applyFont="1" applyFill="1"/>
    <xf numFmtId="0" fontId="7" fillId="9" borderId="0" xfId="0" applyFont="1" applyFill="1"/>
    <xf numFmtId="0" fontId="5" fillId="9" borderId="0" xfId="1" applyFill="1" applyBorder="1" applyAlignment="1" applyProtection="1"/>
    <xf numFmtId="0" fontId="2" fillId="10" borderId="0" xfId="0" applyFont="1" applyFill="1"/>
    <xf numFmtId="0" fontId="13" fillId="10" borderId="0" xfId="0" applyFont="1" applyFill="1"/>
    <xf numFmtId="0" fontId="5" fillId="10" borderId="0" xfId="1" applyFill="1" applyAlignment="1" applyProtection="1"/>
    <xf numFmtId="0" fontId="17" fillId="10" borderId="0" xfId="0" applyFont="1" applyFill="1"/>
    <xf numFmtId="0" fontId="15" fillId="10" borderId="0" xfId="0" applyFont="1" applyFill="1"/>
    <xf numFmtId="164" fontId="8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165" fontId="10" fillId="0" borderId="10" xfId="0" quotePrefix="1" applyNumberFormat="1" applyFont="1" applyBorder="1" applyAlignment="1">
      <alignment horizontal="right"/>
    </xf>
    <xf numFmtId="2" fontId="7" fillId="0" borderId="11" xfId="0" applyNumberFormat="1" applyFont="1" applyBorder="1"/>
    <xf numFmtId="167" fontId="7" fillId="0" borderId="3" xfId="0" applyNumberFormat="1" applyFont="1" applyBorder="1" applyAlignment="1">
      <alignment horizontal="right"/>
    </xf>
    <xf numFmtId="2" fontId="7" fillId="0" borderId="5" xfId="0" applyNumberFormat="1" applyFont="1" applyBorder="1"/>
    <xf numFmtId="168" fontId="7" fillId="0" borderId="3" xfId="0" applyNumberFormat="1" applyFont="1" applyBorder="1"/>
    <xf numFmtId="0" fontId="7" fillId="0" borderId="24" xfId="0" applyFont="1" applyBorder="1"/>
    <xf numFmtId="0" fontId="7" fillId="0" borderId="24" xfId="0" applyFont="1" applyBorder="1" applyAlignment="1">
      <alignment horizontal="center"/>
    </xf>
    <xf numFmtId="164" fontId="16" fillId="0" borderId="10" xfId="0" applyNumberFormat="1" applyFont="1" applyBorder="1"/>
    <xf numFmtId="164" fontId="16" fillId="0" borderId="4" xfId="0" applyNumberFormat="1" applyFont="1" applyBorder="1"/>
    <xf numFmtId="1" fontId="2" fillId="0" borderId="5" xfId="0" applyNumberFormat="1" applyFont="1" applyBorder="1"/>
    <xf numFmtId="1" fontId="10" fillId="0" borderId="10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right"/>
    </xf>
    <xf numFmtId="164" fontId="7" fillId="0" borderId="10" xfId="0" quotePrefix="1" applyNumberFormat="1" applyFont="1" applyBorder="1" applyAlignment="1">
      <alignment horizontal="right"/>
    </xf>
    <xf numFmtId="168" fontId="7" fillId="0" borderId="10" xfId="0" quotePrefix="1" applyNumberFormat="1" applyFont="1" applyBorder="1" applyAlignment="1">
      <alignment horizontal="right"/>
    </xf>
    <xf numFmtId="164" fontId="10" fillId="0" borderId="3" xfId="0" applyNumberFormat="1" applyFont="1" applyBorder="1"/>
    <xf numFmtId="0" fontId="2" fillId="9" borderId="12" xfId="1" applyFont="1" applyFill="1" applyBorder="1" applyAlignment="1" applyProtection="1"/>
    <xf numFmtId="0" fontId="2" fillId="9" borderId="0" xfId="1" applyFont="1" applyFill="1" applyBorder="1" applyAlignment="1" applyProtection="1"/>
    <xf numFmtId="0" fontId="2" fillId="9" borderId="1" xfId="1" applyFont="1" applyFill="1" applyBorder="1" applyAlignment="1" applyProtection="1"/>
    <xf numFmtId="166" fontId="14" fillId="9" borderId="0" xfId="0" applyNumberFormat="1" applyFont="1" applyFill="1" applyAlignment="1">
      <alignment horizontal="left"/>
    </xf>
    <xf numFmtId="0" fontId="2" fillId="8" borderId="0" xfId="0" applyFont="1" applyFill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2" fontId="18" fillId="0" borderId="3" xfId="0" applyNumberFormat="1" applyFont="1" applyBorder="1"/>
  </cellXfs>
  <cellStyles count="2">
    <cellStyle name="Hyperlänk" xfId="1" builtinId="8"/>
    <cellStyle name="Normal" xfId="0" builtinId="0"/>
  </cellStyles>
  <dxfs count="21637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lightGray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  <border>
        <left/>
        <right/>
        <top/>
        <bottom/>
      </border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  <border>
        <left/>
        <right/>
        <top/>
        <bottom/>
      </border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8"/>
      </font>
      <fill>
        <patternFill patternType="solid">
          <fgColor indexed="10"/>
          <bgColor indexed="53"/>
        </patternFill>
      </fill>
    </dxf>
    <dxf>
      <font>
        <condense val="0"/>
        <extend val="0"/>
        <color indexed="8"/>
      </font>
      <fill>
        <patternFill patternType="solid">
          <fgColor indexed="13"/>
          <bgColor indexed="13"/>
        </patternFill>
      </fill>
    </dxf>
    <dxf>
      <font>
        <condense val="0"/>
        <extend val="0"/>
        <color indexed="8"/>
      </font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73</xdr:row>
      <xdr:rowOff>0</xdr:rowOff>
    </xdr:from>
    <xdr:ext cx="5376332" cy="7286626"/>
    <xdr:sp macro="" textlink="">
      <xdr:nvSpPr>
        <xdr:cNvPr id="14" name="Text Box 70">
          <a:extLst>
            <a:ext uri="{FF2B5EF4-FFF2-40B4-BE49-F238E27FC236}">
              <a16:creationId xmlns:a16="http://schemas.microsoft.com/office/drawing/2014/main" id="{FB486076-3CA8-4235-94B4-264ADC094DFC}"/>
            </a:ext>
          </a:extLst>
        </xdr:cNvPr>
        <xdr:cNvSpPr txBox="1">
          <a:spLocks noChangeArrowheads="1"/>
        </xdr:cNvSpPr>
      </xdr:nvSpPr>
      <xdr:spPr bwMode="auto">
        <a:xfrm>
          <a:off x="228600" y="2276475"/>
          <a:ext cx="5376332" cy="728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r>
            <a:rPr lang="sv-S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Allmänt</a:t>
          </a:r>
          <a:endParaRPr lang="sv-SE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Januari månads provtagning omfattade allmän fys-kemi vid 11 provpunkter i rinnande vatten (L1), och vid fem punkter provtogs metaller och makrokonstituenter i rinnande vatten (L3).</a:t>
          </a:r>
        </a:p>
        <a:p>
          <a:endParaRPr lang="sv-SE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Väder och vattenföring</a:t>
          </a:r>
          <a:endParaRPr lang="sv-SE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 januari var medeltemperaturen vid väderstationen i Ljungby lägre än det normala under referensperioden (1991-2020). Nederbördsmängden var större än normalt. Vid provtagningen var vattenföringen vid pegelstationen i Härån vid Fryele drygt 7,8 m</a:t>
          </a:r>
          <a:r>
            <a:rPr lang="sv-SE" sz="1100" baseline="30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/s, vilket är nära MQ.</a:t>
          </a:r>
        </a:p>
        <a:p>
          <a:endParaRPr lang="sv-SE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Näringstillstånd/eutrofiering</a:t>
          </a:r>
          <a:endParaRPr lang="sv-SE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Halterna av totalkväve var generellt höga.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 en provpunkt, 202-Krokån, var halten måttligt hög. Ammoniumkväve utgjorde mellan 5-11% av totalkväve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Hög andel ammonium antyder läckage av näring från exempelvis jordbruksmark. Högst andel ammonium observerades i </a:t>
          </a:r>
          <a:r>
            <a:rPr lang="sv-SE" sz="1100">
              <a:effectLst/>
              <a:latin typeface="+mn-lt"/>
              <a:ea typeface="+mn-ea"/>
              <a:cs typeface="+mn-cs"/>
            </a:rPr>
            <a:t>202-Krokån.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Halterna av totalfosfor var höga i 40-Lagan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utlopp Fågelforsdammen och måttligt höga till låga i resterande provpunnkter. </a:t>
          </a:r>
          <a:endParaRPr lang="sv-SE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sv-SE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Syretillstånd och syretärande ämnen</a:t>
          </a:r>
          <a:endParaRPr lang="sv-SE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Syretillståndet var tillfredsställande i samtliga provpunkter. Halterna av totalt organiskt kol var mycket höga vid en majoritet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av stationerna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Vid de fem stationer där parametern DOC mättes utgjorde det lösta organiska kolet mellan 94-100% av TOC.</a:t>
          </a:r>
        </a:p>
        <a:p>
          <a:endParaRPr lang="sv-SE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Ljusförhållanden</a:t>
          </a:r>
          <a:endParaRPr lang="sv-SE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Färgtal och absorbansvärden visade på starkt färgat vatten i samtliga provpunkter.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G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rumligheten var måttlig till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betydlig i samtliga provpunkter.</a:t>
          </a:r>
        </a:p>
        <a:p>
          <a:endParaRPr lang="sv-SE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Surhetstillstånd</a:t>
          </a:r>
          <a:endParaRPr lang="sv-SE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Vattnet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var surt i två provpunkter, 541-Dravens utlopp och 730-Härån. 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 ytterligare två var det måttligt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surt, och i resterande svagt surt till nära neutralt. Alkaliniteten visade på god till mycket god buffertkapacitet i samtliga provpunkter.</a:t>
          </a:r>
        </a:p>
        <a:p>
          <a:endParaRPr lang="sv-SE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effectLst/>
              <a:latin typeface="+mn-lt"/>
              <a:ea typeface="+mn-ea"/>
              <a:cs typeface="+mn-cs"/>
            </a:rPr>
            <a:t>Metaller och makrokonstituenter</a:t>
          </a:r>
          <a:endParaRPr lang="sv-SE">
            <a:effectLst/>
          </a:endParaRPr>
        </a:p>
        <a:p>
          <a:r>
            <a:rPr lang="sv-SE" sz="1100">
              <a:effectLst/>
              <a:latin typeface="+mn-lt"/>
              <a:ea typeface="+mn-ea"/>
              <a:cs typeface="+mn-cs"/>
            </a:rPr>
            <a:t>Inga</a:t>
          </a:r>
          <a:r>
            <a:rPr lang="sv-SE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effectLst/>
              <a:latin typeface="+mn-lt"/>
              <a:ea typeface="+mn-ea"/>
              <a:cs typeface="+mn-cs"/>
            </a:rPr>
            <a:t>förhöjda metallhalter noterades i januari. </a:t>
          </a:r>
          <a:endParaRPr lang="sv-SE">
            <a:effectLst/>
          </a:endParaRPr>
        </a:p>
        <a:p>
          <a:endParaRPr lang="sv-SE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a:t>
          </a:r>
          <a:r>
            <a:rPr lang="sv-SE" sz="1100">
              <a:effectLst/>
              <a:latin typeface="+mn-lt"/>
              <a:ea typeface="+mn-ea"/>
              <a:cs typeface="+mn-cs"/>
            </a:rPr>
            <a:t>2024-02-12</a:t>
          </a:r>
          <a:endParaRPr lang="sv-SE">
            <a:effectLst/>
          </a:endParaRPr>
        </a:p>
        <a:p>
          <a:r>
            <a:rPr lang="sv-SE" sz="1100">
              <a:effectLst/>
              <a:latin typeface="+mn-lt"/>
              <a:ea typeface="+mn-ea"/>
              <a:cs typeface="+mn-cs"/>
            </a:rPr>
            <a:t>Michaela Stragnefors</a:t>
          </a:r>
          <a:endParaRPr lang="sv-SE">
            <a:effectLst/>
          </a:endParaRP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5376332" cy="8077200"/>
    <xdr:sp macro="" textlink="">
      <xdr:nvSpPr>
        <xdr:cNvPr id="3" name="Text Box 70">
          <a:extLst>
            <a:ext uri="{FF2B5EF4-FFF2-40B4-BE49-F238E27FC236}">
              <a16:creationId xmlns:a16="http://schemas.microsoft.com/office/drawing/2014/main" id="{CA8A40F7-225A-43B1-8D91-254877291059}"/>
            </a:ext>
          </a:extLst>
        </xdr:cNvPr>
        <xdr:cNvSpPr txBox="1">
          <a:spLocks noChangeArrowheads="1"/>
        </xdr:cNvSpPr>
      </xdr:nvSpPr>
      <xdr:spPr bwMode="auto">
        <a:xfrm>
          <a:off x="228600" y="11077575"/>
          <a:ext cx="5376332" cy="807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r>
            <a:rPr lang="sv-S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Allmänt</a:t>
          </a:r>
          <a:endParaRPr lang="sv-SE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Februari månads provtagning omfattade allmän fys-kemi vid 51 provpunkter i rinnande vatten (L1), och vid 14 punkter provtogs metaller och makrokonstituenter i rinnande vatten (L3). </a:t>
          </a:r>
          <a:r>
            <a:rPr lang="sv-SE" sz="1100" b="0" i="0" baseline="0">
              <a:effectLst/>
              <a:latin typeface="+mn-lt"/>
              <a:ea typeface="+mn-ea"/>
              <a:cs typeface="+mn-cs"/>
            </a:rPr>
            <a:t>Vidare provtogs sex punkter i rinnande vatten för högflourerade ämnen (PFAS). </a:t>
          </a:r>
          <a:endParaRPr lang="sv-SE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sv-SE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Väder och vattenföring</a:t>
          </a:r>
          <a:endParaRPr lang="sv-SE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 januari var medeltemperaturen vid väderstationen i Ljungby högre än det normala under referensperioden (1991-2020). Nederbördsmängden var större än normalt. Vid provtagningen var vattenföringen vid pegelstationen i Härån vid Fryele drygt 10 m</a:t>
          </a:r>
          <a:r>
            <a:rPr lang="sv-SE" sz="1100" baseline="30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/s, vilket är nära MQ.</a:t>
          </a:r>
        </a:p>
        <a:p>
          <a:endParaRPr lang="sv-SE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Näringstillstånd/eutrofiering</a:t>
          </a:r>
          <a:endParaRPr lang="sv-SE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Halterna av totalkväve var mycket höga i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570-Lillån, nedströms Bredaryd och 675-Hägnaån, nedströms ARV. Vid resterande provpunkter var halterna måttligt höga till höga. 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Ammoniumkväve utgjorde mellan 1-25% av totalkväve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Hög andel ammonium antyder läckage av näring från exempelvis jordbruksmark. Högst andel ammonium observerades i 632-Borån, nedströms Bor. Halterna av totalfosfor var låga till måttligt höga vid samtliga provpunkter.</a:t>
          </a:r>
        </a:p>
        <a:p>
          <a:endParaRPr lang="sv-SE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Syretillstånd och syretärande ämnen</a:t>
          </a:r>
          <a:endParaRPr lang="sv-SE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Syretillståndet var tillfredsställande i samtliga provpunkter. Halterna av totalt organiskt kol var mycket höga vid hälften 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 stationerna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Vid de 13 stationer där parametern DOC mättes utgjorde det lösta organiska kolet mellan 89-100% av TOC.</a:t>
          </a:r>
        </a:p>
        <a:p>
          <a:endParaRPr lang="sv-SE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Ljusförhållanden</a:t>
          </a:r>
          <a:endParaRPr lang="sv-SE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Färgtal och absorbansvärden visade på starkt färgat vatten i en majoritet av provpunkterna.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G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rumligheten var svag till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betydlig i samtliga provpunkter.</a:t>
          </a:r>
        </a:p>
        <a:p>
          <a:endParaRPr lang="sv-SE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Surhetstillstånd</a:t>
          </a:r>
          <a:endParaRPr lang="sv-SE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Vattnet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var mycket surt i 518-Murån. 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 nio punkter var det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surt, och i resterande svagt surt till nära neutralt. Alkaliniteten visade på mycket svag till mycket god buffertkapacitet i samtliga provpunkter.</a:t>
          </a:r>
        </a:p>
        <a:p>
          <a:endParaRPr lang="sv-SE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Metaller och makrokonstituenter</a:t>
          </a:r>
          <a:endParaRPr lang="sv-SE">
            <a:solidFill>
              <a:sysClr val="windowText" lastClr="000000"/>
            </a:solidFill>
            <a:effectLst/>
          </a:endParaRP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Inga</a:t>
          </a:r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förhöjda metallhalter noterades i februari. </a:t>
          </a:r>
          <a:endParaRPr lang="sv-SE">
            <a:solidFill>
              <a:sysClr val="windowText" lastClr="000000"/>
            </a:solidFill>
            <a:effectLst/>
          </a:endParaRPr>
        </a:p>
        <a:p>
          <a:endParaRPr lang="sv-SE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PFAS</a:t>
          </a:r>
          <a:endParaRPr lang="sv-SE">
            <a:solidFill>
              <a:sysClr val="windowText" lastClr="000000"/>
            </a:solidFill>
            <a:effectLst/>
          </a:endParaRPr>
        </a:p>
        <a:p>
          <a:pPr rtl="0" eaLnBrk="1" fontAlgn="auto" latinLnBrk="0" hangingPunct="1"/>
          <a:r>
            <a:rPr lang="sv-S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0,5 ng/l PFOS uppmättes i 12-Lagan, nedströms Ängabäck, vilket motsvarar ungefär 77% av gränsvärdet för årsmedelvärde av ämnet (0,65 ng/l). Högst halt av PFAS (summan av 11 ingående ämnen) uppmättes i 675-Hägnaån, nedströms ARV, med 2,7 ng/l, vilket motsvarar 3 % av gränsvärdet för "uppnår ej god status" (90 ng/l). </a:t>
          </a:r>
          <a:endParaRPr lang="sv-SE">
            <a:solidFill>
              <a:sysClr val="windowText" lastClr="000000"/>
            </a:solidFill>
            <a:effectLst/>
          </a:endParaRPr>
        </a:p>
        <a:p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  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2024-04-05</a:t>
          </a:r>
          <a:endParaRPr lang="sv-SE">
            <a:solidFill>
              <a:sysClr val="windowText" lastClr="000000"/>
            </a:solidFill>
            <a:effectLst/>
          </a:endParaRP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Michaela Stragnefors</a:t>
          </a:r>
          <a:endParaRPr lang="sv-SE">
            <a:solidFill>
              <a:sysClr val="windowText" lastClr="000000"/>
            </a:solidFill>
            <a:effectLst/>
          </a:endParaRPr>
        </a:p>
      </xdr:txBody>
    </xdr:sp>
    <xdr:clientData/>
  </xdr:oneCellAnchor>
  <xdr:twoCellAnchor editAs="oneCell">
    <xdr:from>
      <xdr:col>6</xdr:col>
      <xdr:colOff>19051</xdr:colOff>
      <xdr:row>6</xdr:row>
      <xdr:rowOff>9525</xdr:rowOff>
    </xdr:from>
    <xdr:to>
      <xdr:col>7</xdr:col>
      <xdr:colOff>992227</xdr:colOff>
      <xdr:row>8</xdr:row>
      <xdr:rowOff>238125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57D5434E-D623-7ADC-5F07-F0BDAA8E9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6" y="1114425"/>
          <a:ext cx="1906626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dinsab.se/" TargetMode="External"/><Relationship Id="rId2" Type="http://schemas.openxmlformats.org/officeDocument/2006/relationships/hyperlink" Target="mailto:michaela.stragnefors@medinsab.se" TargetMode="External"/><Relationship Id="rId1" Type="http://schemas.openxmlformats.org/officeDocument/2006/relationships/hyperlink" Target="http://www.lagansvattenrad.se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michaela.stragnefors@sweco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E45A1-E1D4-4466-9868-BCEB3436703E}">
  <dimension ref="A2:IT123"/>
  <sheetViews>
    <sheetView tabSelected="1" workbookViewId="0">
      <selection activeCell="I29" sqref="I29"/>
    </sheetView>
  </sheetViews>
  <sheetFormatPr defaultColWidth="9.140625" defaultRowHeight="12.75" x14ac:dyDescent="0.2"/>
  <cols>
    <col min="1" max="1" width="3.42578125" style="311" customWidth="1"/>
    <col min="2" max="2" width="6" style="311" customWidth="1"/>
    <col min="3" max="3" width="18" style="311" customWidth="1"/>
    <col min="4" max="4" width="10" style="311" customWidth="1"/>
    <col min="5" max="5" width="6.140625" style="311" customWidth="1"/>
    <col min="6" max="6" width="10" style="311" customWidth="1"/>
    <col min="7" max="7" width="14" style="311" customWidth="1"/>
    <col min="8" max="8" width="17.42578125" style="311" customWidth="1"/>
    <col min="9" max="9" width="12" style="311" customWidth="1"/>
    <col min="10" max="10" width="9.42578125" style="311" customWidth="1"/>
    <col min="11" max="16384" width="9.140625" style="311"/>
  </cols>
  <sheetData>
    <row r="2" spans="1:254" ht="23.25" x14ac:dyDescent="0.35">
      <c r="B2" s="312" t="s">
        <v>0</v>
      </c>
    </row>
    <row r="3" spans="1:254" x14ac:dyDescent="0.2">
      <c r="B3" s="313" t="s">
        <v>1</v>
      </c>
    </row>
    <row r="9" spans="1:254" ht="23.25" x14ac:dyDescent="0.35">
      <c r="B9" s="314" t="s">
        <v>191</v>
      </c>
      <c r="C9" s="315"/>
      <c r="D9" s="315"/>
    </row>
    <row r="11" spans="1:254" ht="15" x14ac:dyDescent="0.2">
      <c r="B11" s="252" t="s">
        <v>2</v>
      </c>
      <c r="C11" s="308"/>
      <c r="D11" s="308"/>
      <c r="E11" s="308"/>
      <c r="F11" s="308"/>
      <c r="G11" s="308"/>
      <c r="H11" s="308"/>
    </row>
    <row r="12" spans="1:254" ht="15" x14ac:dyDescent="0.2">
      <c r="B12" s="336" t="str">
        <f>"februari 2024"</f>
        <v>februari 2024</v>
      </c>
      <c r="C12" s="336"/>
      <c r="D12" s="308"/>
      <c r="E12" s="308"/>
      <c r="F12" s="308"/>
      <c r="G12" s="308"/>
      <c r="H12" s="308"/>
    </row>
    <row r="13" spans="1:254" s="1" customFormat="1" x14ac:dyDescent="0.2">
      <c r="A13" s="311"/>
      <c r="B13" s="308"/>
      <c r="C13" s="308"/>
      <c r="D13" s="308"/>
      <c r="E13" s="308"/>
      <c r="F13" s="308"/>
      <c r="G13" s="308"/>
      <c r="H13" s="308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311"/>
      <c r="ED13" s="311"/>
      <c r="EE13" s="311"/>
      <c r="EF13" s="311"/>
      <c r="EG13" s="311"/>
      <c r="EH13" s="311"/>
      <c r="EI13" s="311"/>
      <c r="EJ13" s="311"/>
      <c r="EK13" s="311"/>
      <c r="EL13" s="311"/>
      <c r="EM13" s="311"/>
      <c r="EN13" s="311"/>
      <c r="EO13" s="311"/>
      <c r="EP13" s="311"/>
      <c r="EQ13" s="311"/>
      <c r="ER13" s="311"/>
      <c r="ES13" s="311"/>
      <c r="ET13" s="311"/>
      <c r="EU13" s="311"/>
      <c r="EV13" s="311"/>
      <c r="EW13" s="311"/>
      <c r="EX13" s="311"/>
      <c r="EY13" s="311"/>
      <c r="EZ13" s="311"/>
      <c r="FA13" s="311"/>
      <c r="FB13" s="311"/>
      <c r="FC13" s="311"/>
      <c r="FD13" s="311"/>
      <c r="FE13" s="311"/>
      <c r="FF13" s="311"/>
      <c r="FG13" s="311"/>
      <c r="FH13" s="311"/>
      <c r="FI13" s="311"/>
      <c r="FJ13" s="311"/>
      <c r="FK13" s="311"/>
      <c r="FL13" s="311"/>
      <c r="FM13" s="311"/>
      <c r="FN13" s="311"/>
      <c r="FO13" s="311"/>
      <c r="FP13" s="311"/>
      <c r="FQ13" s="311"/>
      <c r="FR13" s="311"/>
      <c r="FS13" s="311"/>
      <c r="FT13" s="311"/>
      <c r="FU13" s="311"/>
      <c r="FV13" s="311"/>
      <c r="FW13" s="311"/>
      <c r="FX13" s="311"/>
      <c r="FY13" s="311"/>
      <c r="FZ13" s="311"/>
      <c r="GA13" s="311"/>
      <c r="GB13" s="311"/>
      <c r="GC13" s="311"/>
      <c r="GD13" s="311"/>
      <c r="GE13" s="311"/>
      <c r="GF13" s="311"/>
      <c r="GG13" s="311"/>
      <c r="GH13" s="311"/>
      <c r="GI13" s="311"/>
      <c r="GJ13" s="311"/>
      <c r="GK13" s="311"/>
      <c r="GL13" s="311"/>
      <c r="GM13" s="311"/>
      <c r="GN13" s="311"/>
      <c r="GO13" s="311"/>
      <c r="GP13" s="311"/>
      <c r="GQ13" s="311"/>
      <c r="GR13" s="311"/>
      <c r="GS13" s="311"/>
      <c r="GT13" s="311"/>
      <c r="GU13" s="311"/>
      <c r="GV13" s="311"/>
      <c r="GW13" s="311"/>
      <c r="GX13" s="311"/>
      <c r="GY13" s="311"/>
      <c r="GZ13" s="311"/>
      <c r="HA13" s="311"/>
      <c r="HB13" s="311"/>
      <c r="HC13" s="311"/>
      <c r="HD13" s="311"/>
      <c r="HE13" s="311"/>
      <c r="HF13" s="311"/>
      <c r="HG13" s="311"/>
      <c r="HH13" s="311"/>
      <c r="HI13" s="311"/>
      <c r="HJ13" s="311"/>
      <c r="HK13" s="311"/>
      <c r="HL13" s="311"/>
      <c r="HM13" s="311"/>
      <c r="HN13" s="311"/>
      <c r="HO13" s="311"/>
      <c r="HP13" s="311"/>
      <c r="HQ13" s="311"/>
      <c r="HR13" s="311"/>
      <c r="HS13" s="311"/>
      <c r="HT13" s="311"/>
      <c r="HU13" s="311"/>
      <c r="HV13" s="311"/>
      <c r="HW13" s="311"/>
      <c r="HX13" s="311"/>
      <c r="HY13" s="311"/>
      <c r="HZ13" s="311"/>
      <c r="IA13" s="311"/>
      <c r="IB13" s="311"/>
      <c r="IC13" s="311"/>
      <c r="ID13" s="311"/>
      <c r="IE13" s="311"/>
      <c r="IF13" s="311"/>
      <c r="IG13" s="311"/>
      <c r="IH13" s="311"/>
      <c r="II13" s="311"/>
      <c r="IJ13" s="311"/>
      <c r="IK13" s="311"/>
      <c r="IL13" s="311"/>
      <c r="IM13" s="311"/>
      <c r="IN13" s="311"/>
      <c r="IO13" s="311"/>
      <c r="IP13" s="311"/>
      <c r="IQ13" s="311"/>
      <c r="IR13" s="311"/>
      <c r="IS13" s="311"/>
      <c r="IT13" s="311"/>
    </row>
    <row r="14" spans="1:254" s="1" customFormat="1" ht="15.75" customHeight="1" x14ac:dyDescent="0.2">
      <c r="A14" s="311"/>
      <c r="B14" s="308"/>
      <c r="C14" s="308"/>
      <c r="D14" s="308"/>
      <c r="E14" s="308"/>
      <c r="F14" s="308"/>
      <c r="G14" s="308"/>
      <c r="H14" s="308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1"/>
      <c r="DN14" s="311"/>
      <c r="DO14" s="311"/>
      <c r="DP14" s="311"/>
      <c r="DQ14" s="311"/>
      <c r="DR14" s="311"/>
      <c r="DS14" s="311"/>
      <c r="DT14" s="311"/>
      <c r="DU14" s="311"/>
      <c r="DV14" s="311"/>
      <c r="DW14" s="311"/>
      <c r="DX14" s="311"/>
      <c r="DY14" s="311"/>
      <c r="DZ14" s="311"/>
      <c r="EA14" s="311"/>
      <c r="EB14" s="311"/>
      <c r="EC14" s="311"/>
      <c r="ED14" s="311"/>
      <c r="EE14" s="311"/>
      <c r="EF14" s="311"/>
      <c r="EG14" s="311"/>
      <c r="EH14" s="311"/>
      <c r="EI14" s="311"/>
      <c r="EJ14" s="311"/>
      <c r="EK14" s="311"/>
      <c r="EL14" s="311"/>
      <c r="EM14" s="311"/>
      <c r="EN14" s="311"/>
      <c r="EO14" s="311"/>
      <c r="EP14" s="311"/>
      <c r="EQ14" s="311"/>
      <c r="ER14" s="311"/>
      <c r="ES14" s="311"/>
      <c r="ET14" s="311"/>
      <c r="EU14" s="311"/>
      <c r="EV14" s="311"/>
      <c r="EW14" s="311"/>
      <c r="EX14" s="311"/>
      <c r="EY14" s="311"/>
      <c r="EZ14" s="311"/>
      <c r="FA14" s="311"/>
      <c r="FB14" s="311"/>
      <c r="FC14" s="311"/>
      <c r="FD14" s="311"/>
      <c r="FE14" s="311"/>
      <c r="FF14" s="311"/>
      <c r="FG14" s="311"/>
      <c r="FH14" s="311"/>
      <c r="FI14" s="311"/>
      <c r="FJ14" s="311"/>
      <c r="FK14" s="311"/>
      <c r="FL14" s="311"/>
      <c r="FM14" s="311"/>
      <c r="FN14" s="311"/>
      <c r="FO14" s="311"/>
      <c r="FP14" s="311"/>
      <c r="FQ14" s="311"/>
      <c r="FR14" s="311"/>
      <c r="FS14" s="311"/>
      <c r="FT14" s="311"/>
      <c r="FU14" s="311"/>
      <c r="FV14" s="311"/>
      <c r="FW14" s="311"/>
      <c r="FX14" s="311"/>
      <c r="FY14" s="311"/>
      <c r="FZ14" s="311"/>
      <c r="GA14" s="311"/>
      <c r="GB14" s="311"/>
      <c r="GC14" s="311"/>
      <c r="GD14" s="311"/>
      <c r="GE14" s="311"/>
      <c r="GF14" s="311"/>
      <c r="GG14" s="311"/>
      <c r="GH14" s="311"/>
      <c r="GI14" s="311"/>
      <c r="GJ14" s="311"/>
      <c r="GK14" s="311"/>
      <c r="GL14" s="311"/>
      <c r="GM14" s="311"/>
      <c r="GN14" s="311"/>
      <c r="GO14" s="311"/>
      <c r="GP14" s="311"/>
      <c r="GQ14" s="311"/>
      <c r="GR14" s="311"/>
      <c r="GS14" s="311"/>
      <c r="GT14" s="311"/>
      <c r="GU14" s="311"/>
      <c r="GV14" s="311"/>
      <c r="GW14" s="311"/>
      <c r="GX14" s="311"/>
      <c r="GY14" s="311"/>
      <c r="GZ14" s="311"/>
      <c r="HA14" s="311"/>
      <c r="HB14" s="311"/>
      <c r="HC14" s="311"/>
      <c r="HD14" s="311"/>
      <c r="HE14" s="311"/>
      <c r="HF14" s="311"/>
      <c r="HG14" s="311"/>
      <c r="HH14" s="311"/>
      <c r="HI14" s="311"/>
      <c r="HJ14" s="311"/>
      <c r="HK14" s="311"/>
      <c r="HL14" s="311"/>
      <c r="HM14" s="311"/>
      <c r="HN14" s="311"/>
      <c r="HO14" s="311"/>
      <c r="HP14" s="311"/>
      <c r="HQ14" s="311"/>
      <c r="HR14" s="311"/>
      <c r="HS14" s="311"/>
      <c r="HT14" s="311"/>
      <c r="HU14" s="311"/>
      <c r="HV14" s="311"/>
      <c r="HW14" s="311"/>
      <c r="HX14" s="311"/>
      <c r="HY14" s="311"/>
      <c r="HZ14" s="311"/>
      <c r="IA14" s="311"/>
      <c r="IB14" s="311"/>
      <c r="IC14" s="311"/>
      <c r="ID14" s="311"/>
      <c r="IE14" s="311"/>
      <c r="IF14" s="311"/>
      <c r="IG14" s="311"/>
      <c r="IH14" s="311"/>
      <c r="II14" s="311"/>
      <c r="IJ14" s="311"/>
      <c r="IK14" s="311"/>
      <c r="IL14" s="311"/>
      <c r="IM14" s="311"/>
      <c r="IN14" s="311"/>
      <c r="IO14" s="311"/>
      <c r="IP14" s="311"/>
      <c r="IQ14" s="311"/>
      <c r="IR14" s="311"/>
      <c r="IS14" s="311"/>
      <c r="IT14" s="311"/>
    </row>
    <row r="15" spans="1:254" s="1" customFormat="1" x14ac:dyDescent="0.2">
      <c r="A15" s="311"/>
      <c r="B15" s="308"/>
      <c r="C15" s="308"/>
      <c r="D15" s="308"/>
      <c r="E15" s="308"/>
      <c r="F15" s="308"/>
      <c r="G15" s="308"/>
      <c r="H15" s="308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1"/>
      <c r="DZ15" s="311"/>
      <c r="EA15" s="311"/>
      <c r="EB15" s="311"/>
      <c r="EC15" s="311"/>
      <c r="ED15" s="311"/>
      <c r="EE15" s="311"/>
      <c r="EF15" s="311"/>
      <c r="EG15" s="311"/>
      <c r="EH15" s="311"/>
      <c r="EI15" s="311"/>
      <c r="EJ15" s="311"/>
      <c r="EK15" s="311"/>
      <c r="EL15" s="311"/>
      <c r="EM15" s="311"/>
      <c r="EN15" s="311"/>
      <c r="EO15" s="311"/>
      <c r="EP15" s="311"/>
      <c r="EQ15" s="311"/>
      <c r="ER15" s="311"/>
      <c r="ES15" s="311"/>
      <c r="ET15" s="311"/>
      <c r="EU15" s="311"/>
      <c r="EV15" s="311"/>
      <c r="EW15" s="311"/>
      <c r="EX15" s="311"/>
      <c r="EY15" s="311"/>
      <c r="EZ15" s="311"/>
      <c r="FA15" s="311"/>
      <c r="FB15" s="311"/>
      <c r="FC15" s="311"/>
      <c r="FD15" s="311"/>
      <c r="FE15" s="311"/>
      <c r="FF15" s="311"/>
      <c r="FG15" s="311"/>
      <c r="FH15" s="311"/>
      <c r="FI15" s="311"/>
      <c r="FJ15" s="311"/>
      <c r="FK15" s="311"/>
      <c r="FL15" s="311"/>
      <c r="FM15" s="311"/>
      <c r="FN15" s="311"/>
      <c r="FO15" s="311"/>
      <c r="FP15" s="311"/>
      <c r="FQ15" s="311"/>
      <c r="FR15" s="311"/>
      <c r="FS15" s="311"/>
      <c r="FT15" s="311"/>
      <c r="FU15" s="311"/>
      <c r="FV15" s="311"/>
      <c r="FW15" s="311"/>
      <c r="FX15" s="311"/>
      <c r="FY15" s="311"/>
      <c r="FZ15" s="311"/>
      <c r="GA15" s="311"/>
      <c r="GB15" s="311"/>
      <c r="GC15" s="311"/>
      <c r="GD15" s="311"/>
      <c r="GE15" s="311"/>
      <c r="GF15" s="311"/>
      <c r="GG15" s="311"/>
      <c r="GH15" s="311"/>
      <c r="GI15" s="311"/>
      <c r="GJ15" s="311"/>
      <c r="GK15" s="311"/>
      <c r="GL15" s="311"/>
      <c r="GM15" s="311"/>
      <c r="GN15" s="311"/>
      <c r="GO15" s="311"/>
      <c r="GP15" s="311"/>
      <c r="GQ15" s="311"/>
      <c r="GR15" s="311"/>
      <c r="GS15" s="311"/>
      <c r="GT15" s="311"/>
      <c r="GU15" s="311"/>
      <c r="GV15" s="311"/>
      <c r="GW15" s="311"/>
      <c r="GX15" s="311"/>
      <c r="GY15" s="311"/>
      <c r="GZ15" s="311"/>
      <c r="HA15" s="311"/>
      <c r="HB15" s="311"/>
      <c r="HC15" s="311"/>
      <c r="HD15" s="311"/>
      <c r="HE15" s="311"/>
      <c r="HF15" s="311"/>
      <c r="HG15" s="311"/>
      <c r="HH15" s="311"/>
      <c r="HI15" s="311"/>
      <c r="HJ15" s="311"/>
      <c r="HK15" s="311"/>
      <c r="HL15" s="311"/>
      <c r="HM15" s="311"/>
      <c r="HN15" s="311"/>
      <c r="HO15" s="311"/>
      <c r="HP15" s="311"/>
      <c r="HQ15" s="311"/>
      <c r="HR15" s="311"/>
      <c r="HS15" s="311"/>
      <c r="HT15" s="311"/>
      <c r="HU15" s="311"/>
      <c r="HV15" s="311"/>
      <c r="HW15" s="311"/>
      <c r="HX15" s="311"/>
      <c r="HY15" s="311"/>
      <c r="HZ15" s="311"/>
      <c r="IA15" s="311"/>
      <c r="IB15" s="311"/>
      <c r="IC15" s="311"/>
      <c r="ID15" s="311"/>
      <c r="IE15" s="311"/>
      <c r="IF15" s="311"/>
      <c r="IG15" s="311"/>
      <c r="IH15" s="311"/>
      <c r="II15" s="311"/>
      <c r="IJ15" s="311"/>
      <c r="IK15" s="311"/>
      <c r="IL15" s="311"/>
      <c r="IM15" s="311"/>
      <c r="IN15" s="311"/>
      <c r="IO15" s="311"/>
      <c r="IP15" s="311"/>
      <c r="IQ15" s="311"/>
      <c r="IR15" s="311"/>
      <c r="IS15" s="311"/>
      <c r="IT15" s="311"/>
    </row>
    <row r="16" spans="1:254" s="1" customFormat="1" x14ac:dyDescent="0.2">
      <c r="A16" s="311"/>
      <c r="B16" s="308"/>
      <c r="C16" s="308"/>
      <c r="D16" s="308"/>
      <c r="E16" s="308"/>
      <c r="F16" s="308"/>
      <c r="G16" s="308"/>
      <c r="H16" s="308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  <c r="DN16" s="311"/>
      <c r="DO16" s="311"/>
      <c r="DP16" s="311"/>
      <c r="DQ16" s="311"/>
      <c r="DR16" s="311"/>
      <c r="DS16" s="311"/>
      <c r="DT16" s="311"/>
      <c r="DU16" s="311"/>
      <c r="DV16" s="311"/>
      <c r="DW16" s="311"/>
      <c r="DX16" s="311"/>
      <c r="DY16" s="311"/>
      <c r="DZ16" s="311"/>
      <c r="EA16" s="311"/>
      <c r="EB16" s="311"/>
      <c r="EC16" s="311"/>
      <c r="ED16" s="311"/>
      <c r="EE16" s="311"/>
      <c r="EF16" s="311"/>
      <c r="EG16" s="311"/>
      <c r="EH16" s="311"/>
      <c r="EI16" s="311"/>
      <c r="EJ16" s="311"/>
      <c r="EK16" s="311"/>
      <c r="EL16" s="311"/>
      <c r="EM16" s="311"/>
      <c r="EN16" s="311"/>
      <c r="EO16" s="311"/>
      <c r="EP16" s="311"/>
      <c r="EQ16" s="311"/>
      <c r="ER16" s="311"/>
      <c r="ES16" s="311"/>
      <c r="ET16" s="311"/>
      <c r="EU16" s="311"/>
      <c r="EV16" s="311"/>
      <c r="EW16" s="311"/>
      <c r="EX16" s="311"/>
      <c r="EY16" s="311"/>
      <c r="EZ16" s="311"/>
      <c r="FA16" s="311"/>
      <c r="FB16" s="311"/>
      <c r="FC16" s="311"/>
      <c r="FD16" s="311"/>
      <c r="FE16" s="311"/>
      <c r="FF16" s="311"/>
      <c r="FG16" s="311"/>
      <c r="FH16" s="311"/>
      <c r="FI16" s="311"/>
      <c r="FJ16" s="311"/>
      <c r="FK16" s="311"/>
      <c r="FL16" s="311"/>
      <c r="FM16" s="311"/>
      <c r="FN16" s="311"/>
      <c r="FO16" s="311"/>
      <c r="FP16" s="311"/>
      <c r="FQ16" s="311"/>
      <c r="FR16" s="311"/>
      <c r="FS16" s="311"/>
      <c r="FT16" s="311"/>
      <c r="FU16" s="311"/>
      <c r="FV16" s="311"/>
      <c r="FW16" s="311"/>
      <c r="FX16" s="311"/>
      <c r="FY16" s="311"/>
      <c r="FZ16" s="311"/>
      <c r="GA16" s="311"/>
      <c r="GB16" s="311"/>
      <c r="GC16" s="311"/>
      <c r="GD16" s="311"/>
      <c r="GE16" s="311"/>
      <c r="GF16" s="311"/>
      <c r="GG16" s="311"/>
      <c r="GH16" s="311"/>
      <c r="GI16" s="311"/>
      <c r="GJ16" s="311"/>
      <c r="GK16" s="311"/>
      <c r="GL16" s="311"/>
      <c r="GM16" s="311"/>
      <c r="GN16" s="311"/>
      <c r="GO16" s="311"/>
      <c r="GP16" s="311"/>
      <c r="GQ16" s="311"/>
      <c r="GR16" s="311"/>
      <c r="GS16" s="311"/>
      <c r="GT16" s="311"/>
      <c r="GU16" s="311"/>
      <c r="GV16" s="311"/>
      <c r="GW16" s="311"/>
      <c r="GX16" s="311"/>
      <c r="GY16" s="311"/>
      <c r="GZ16" s="311"/>
      <c r="HA16" s="311"/>
      <c r="HB16" s="311"/>
      <c r="HC16" s="311"/>
      <c r="HD16" s="311"/>
      <c r="HE16" s="311"/>
      <c r="HF16" s="311"/>
      <c r="HG16" s="311"/>
      <c r="HH16" s="311"/>
      <c r="HI16" s="311"/>
      <c r="HJ16" s="311"/>
      <c r="HK16" s="311"/>
      <c r="HL16" s="311"/>
      <c r="HM16" s="311"/>
      <c r="HN16" s="311"/>
      <c r="HO16" s="311"/>
      <c r="HP16" s="311"/>
      <c r="HQ16" s="311"/>
      <c r="HR16" s="311"/>
      <c r="HS16" s="311"/>
      <c r="HT16" s="311"/>
      <c r="HU16" s="311"/>
      <c r="HV16" s="311"/>
      <c r="HW16" s="311"/>
      <c r="HX16" s="311"/>
      <c r="HY16" s="311"/>
      <c r="HZ16" s="311"/>
      <c r="IA16" s="311"/>
      <c r="IB16" s="311"/>
      <c r="IC16" s="311"/>
      <c r="ID16" s="311"/>
      <c r="IE16" s="311"/>
      <c r="IF16" s="311"/>
      <c r="IG16" s="311"/>
      <c r="IH16" s="311"/>
      <c r="II16" s="311"/>
      <c r="IJ16" s="311"/>
      <c r="IK16" s="311"/>
      <c r="IL16" s="311"/>
      <c r="IM16" s="311"/>
      <c r="IN16" s="311"/>
      <c r="IO16" s="311"/>
      <c r="IP16" s="311"/>
      <c r="IQ16" s="311"/>
      <c r="IR16" s="311"/>
      <c r="IS16" s="311"/>
      <c r="IT16" s="311"/>
    </row>
    <row r="17" spans="1:254" s="1" customFormat="1" x14ac:dyDescent="0.2">
      <c r="A17" s="311"/>
      <c r="B17" s="308"/>
      <c r="C17" s="308"/>
      <c r="D17" s="308"/>
      <c r="E17" s="308"/>
      <c r="F17" s="308"/>
      <c r="G17" s="308"/>
      <c r="H17" s="308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1"/>
      <c r="DX17" s="311"/>
      <c r="DY17" s="311"/>
      <c r="DZ17" s="311"/>
      <c r="EA17" s="311"/>
      <c r="EB17" s="311"/>
      <c r="EC17" s="311"/>
      <c r="ED17" s="311"/>
      <c r="EE17" s="311"/>
      <c r="EF17" s="311"/>
      <c r="EG17" s="311"/>
      <c r="EH17" s="311"/>
      <c r="EI17" s="311"/>
      <c r="EJ17" s="311"/>
      <c r="EK17" s="311"/>
      <c r="EL17" s="311"/>
      <c r="EM17" s="311"/>
      <c r="EN17" s="311"/>
      <c r="EO17" s="311"/>
      <c r="EP17" s="311"/>
      <c r="EQ17" s="311"/>
      <c r="ER17" s="311"/>
      <c r="ES17" s="311"/>
      <c r="ET17" s="311"/>
      <c r="EU17" s="311"/>
      <c r="EV17" s="311"/>
      <c r="EW17" s="311"/>
      <c r="EX17" s="311"/>
      <c r="EY17" s="311"/>
      <c r="EZ17" s="311"/>
      <c r="FA17" s="311"/>
      <c r="FB17" s="311"/>
      <c r="FC17" s="311"/>
      <c r="FD17" s="311"/>
      <c r="FE17" s="311"/>
      <c r="FF17" s="311"/>
      <c r="FG17" s="311"/>
      <c r="FH17" s="311"/>
      <c r="FI17" s="311"/>
      <c r="FJ17" s="311"/>
      <c r="FK17" s="311"/>
      <c r="FL17" s="311"/>
      <c r="FM17" s="311"/>
      <c r="FN17" s="311"/>
      <c r="FO17" s="311"/>
      <c r="FP17" s="311"/>
      <c r="FQ17" s="311"/>
      <c r="FR17" s="311"/>
      <c r="FS17" s="311"/>
      <c r="FT17" s="311"/>
      <c r="FU17" s="311"/>
      <c r="FV17" s="311"/>
      <c r="FW17" s="311"/>
      <c r="FX17" s="311"/>
      <c r="FY17" s="311"/>
      <c r="FZ17" s="311"/>
      <c r="GA17" s="311"/>
      <c r="GB17" s="311"/>
      <c r="GC17" s="311"/>
      <c r="GD17" s="311"/>
      <c r="GE17" s="311"/>
      <c r="GF17" s="311"/>
      <c r="GG17" s="311"/>
      <c r="GH17" s="311"/>
      <c r="GI17" s="311"/>
      <c r="GJ17" s="311"/>
      <c r="GK17" s="311"/>
      <c r="GL17" s="311"/>
      <c r="GM17" s="311"/>
      <c r="GN17" s="311"/>
      <c r="GO17" s="311"/>
      <c r="GP17" s="311"/>
      <c r="GQ17" s="311"/>
      <c r="GR17" s="311"/>
      <c r="GS17" s="311"/>
      <c r="GT17" s="311"/>
      <c r="GU17" s="311"/>
      <c r="GV17" s="311"/>
      <c r="GW17" s="311"/>
      <c r="GX17" s="311"/>
      <c r="GY17" s="311"/>
      <c r="GZ17" s="311"/>
      <c r="HA17" s="311"/>
      <c r="HB17" s="311"/>
      <c r="HC17" s="311"/>
      <c r="HD17" s="311"/>
      <c r="HE17" s="311"/>
      <c r="HF17" s="311"/>
      <c r="HG17" s="311"/>
      <c r="HH17" s="311"/>
      <c r="HI17" s="311"/>
      <c r="HJ17" s="311"/>
      <c r="HK17" s="311"/>
      <c r="HL17" s="311"/>
      <c r="HM17" s="311"/>
      <c r="HN17" s="311"/>
      <c r="HO17" s="311"/>
      <c r="HP17" s="311"/>
      <c r="HQ17" s="311"/>
      <c r="HR17" s="311"/>
      <c r="HS17" s="311"/>
      <c r="HT17" s="311"/>
      <c r="HU17" s="311"/>
      <c r="HV17" s="311"/>
      <c r="HW17" s="311"/>
      <c r="HX17" s="311"/>
      <c r="HY17" s="311"/>
      <c r="HZ17" s="311"/>
      <c r="IA17" s="311"/>
      <c r="IB17" s="311"/>
      <c r="IC17" s="311"/>
      <c r="ID17" s="311"/>
      <c r="IE17" s="311"/>
      <c r="IF17" s="311"/>
      <c r="IG17" s="311"/>
      <c r="IH17" s="311"/>
      <c r="II17" s="311"/>
      <c r="IJ17" s="311"/>
      <c r="IK17" s="311"/>
      <c r="IL17" s="311"/>
      <c r="IM17" s="311"/>
      <c r="IN17" s="311"/>
      <c r="IO17" s="311"/>
      <c r="IP17" s="311"/>
      <c r="IQ17" s="311"/>
      <c r="IR17" s="311"/>
      <c r="IS17" s="311"/>
      <c r="IT17" s="311"/>
    </row>
    <row r="18" spans="1:254" s="1" customFormat="1" x14ac:dyDescent="0.2">
      <c r="A18" s="311"/>
      <c r="B18" s="308"/>
      <c r="C18" s="308"/>
      <c r="D18" s="308"/>
      <c r="E18" s="308"/>
      <c r="F18" s="308"/>
      <c r="G18" s="308"/>
      <c r="H18" s="308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1"/>
      <c r="DT18" s="311"/>
      <c r="DU18" s="311"/>
      <c r="DV18" s="311"/>
      <c r="DW18" s="311"/>
      <c r="DX18" s="311"/>
      <c r="DY18" s="311"/>
      <c r="DZ18" s="311"/>
      <c r="EA18" s="311"/>
      <c r="EB18" s="311"/>
      <c r="EC18" s="311"/>
      <c r="ED18" s="311"/>
      <c r="EE18" s="311"/>
      <c r="EF18" s="311"/>
      <c r="EG18" s="311"/>
      <c r="EH18" s="311"/>
      <c r="EI18" s="311"/>
      <c r="EJ18" s="311"/>
      <c r="EK18" s="311"/>
      <c r="EL18" s="311"/>
      <c r="EM18" s="311"/>
      <c r="EN18" s="311"/>
      <c r="EO18" s="311"/>
      <c r="EP18" s="311"/>
      <c r="EQ18" s="311"/>
      <c r="ER18" s="311"/>
      <c r="ES18" s="311"/>
      <c r="ET18" s="311"/>
      <c r="EU18" s="311"/>
      <c r="EV18" s="311"/>
      <c r="EW18" s="311"/>
      <c r="EX18" s="311"/>
      <c r="EY18" s="311"/>
      <c r="EZ18" s="311"/>
      <c r="FA18" s="311"/>
      <c r="FB18" s="311"/>
      <c r="FC18" s="311"/>
      <c r="FD18" s="311"/>
      <c r="FE18" s="311"/>
      <c r="FF18" s="311"/>
      <c r="FG18" s="311"/>
      <c r="FH18" s="311"/>
      <c r="FI18" s="311"/>
      <c r="FJ18" s="311"/>
      <c r="FK18" s="311"/>
      <c r="FL18" s="311"/>
      <c r="FM18" s="311"/>
      <c r="FN18" s="311"/>
      <c r="FO18" s="311"/>
      <c r="FP18" s="311"/>
      <c r="FQ18" s="311"/>
      <c r="FR18" s="311"/>
      <c r="FS18" s="311"/>
      <c r="FT18" s="311"/>
      <c r="FU18" s="311"/>
      <c r="FV18" s="311"/>
      <c r="FW18" s="311"/>
      <c r="FX18" s="311"/>
      <c r="FY18" s="311"/>
      <c r="FZ18" s="311"/>
      <c r="GA18" s="311"/>
      <c r="GB18" s="311"/>
      <c r="GC18" s="311"/>
      <c r="GD18" s="311"/>
      <c r="GE18" s="311"/>
      <c r="GF18" s="311"/>
      <c r="GG18" s="311"/>
      <c r="GH18" s="311"/>
      <c r="GI18" s="311"/>
      <c r="GJ18" s="311"/>
      <c r="GK18" s="311"/>
      <c r="GL18" s="311"/>
      <c r="GM18" s="311"/>
      <c r="GN18" s="311"/>
      <c r="GO18" s="311"/>
      <c r="GP18" s="311"/>
      <c r="GQ18" s="311"/>
      <c r="GR18" s="311"/>
      <c r="GS18" s="311"/>
      <c r="GT18" s="311"/>
      <c r="GU18" s="311"/>
      <c r="GV18" s="311"/>
      <c r="GW18" s="311"/>
      <c r="GX18" s="311"/>
      <c r="GY18" s="311"/>
      <c r="GZ18" s="311"/>
      <c r="HA18" s="311"/>
      <c r="HB18" s="311"/>
      <c r="HC18" s="311"/>
      <c r="HD18" s="311"/>
      <c r="HE18" s="311"/>
      <c r="HF18" s="311"/>
      <c r="HG18" s="311"/>
      <c r="HH18" s="311"/>
      <c r="HI18" s="311"/>
      <c r="HJ18" s="311"/>
      <c r="HK18" s="311"/>
      <c r="HL18" s="311"/>
      <c r="HM18" s="311"/>
      <c r="HN18" s="311"/>
      <c r="HO18" s="311"/>
      <c r="HP18" s="311"/>
      <c r="HQ18" s="311"/>
      <c r="HR18" s="311"/>
      <c r="HS18" s="311"/>
      <c r="HT18" s="311"/>
      <c r="HU18" s="311"/>
      <c r="HV18" s="311"/>
      <c r="HW18" s="311"/>
      <c r="HX18" s="311"/>
      <c r="HY18" s="311"/>
      <c r="HZ18" s="311"/>
      <c r="IA18" s="311"/>
      <c r="IB18" s="311"/>
      <c r="IC18" s="311"/>
      <c r="ID18" s="311"/>
      <c r="IE18" s="311"/>
      <c r="IF18" s="311"/>
      <c r="IG18" s="311"/>
      <c r="IH18" s="311"/>
      <c r="II18" s="311"/>
      <c r="IJ18" s="311"/>
      <c r="IK18" s="311"/>
      <c r="IL18" s="311"/>
      <c r="IM18" s="311"/>
      <c r="IN18" s="311"/>
      <c r="IO18" s="311"/>
      <c r="IP18" s="311"/>
      <c r="IQ18" s="311"/>
      <c r="IR18" s="311"/>
      <c r="IS18" s="311"/>
      <c r="IT18" s="311"/>
    </row>
    <row r="19" spans="1:254" s="1" customFormat="1" x14ac:dyDescent="0.2">
      <c r="A19" s="311"/>
      <c r="B19" s="308"/>
      <c r="C19" s="308"/>
      <c r="D19" s="308"/>
      <c r="E19" s="308"/>
      <c r="F19" s="308"/>
      <c r="G19" s="308"/>
      <c r="H19" s="308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311"/>
      <c r="DH19" s="311"/>
      <c r="DI19" s="311"/>
      <c r="DJ19" s="311"/>
      <c r="DK19" s="311"/>
      <c r="DL19" s="311"/>
      <c r="DM19" s="311"/>
      <c r="DN19" s="311"/>
      <c r="DO19" s="311"/>
      <c r="DP19" s="311"/>
      <c r="DQ19" s="311"/>
      <c r="DR19" s="311"/>
      <c r="DS19" s="311"/>
      <c r="DT19" s="311"/>
      <c r="DU19" s="311"/>
      <c r="DV19" s="311"/>
      <c r="DW19" s="311"/>
      <c r="DX19" s="311"/>
      <c r="DY19" s="311"/>
      <c r="DZ19" s="311"/>
      <c r="EA19" s="311"/>
      <c r="EB19" s="311"/>
      <c r="EC19" s="311"/>
      <c r="ED19" s="311"/>
      <c r="EE19" s="311"/>
      <c r="EF19" s="311"/>
      <c r="EG19" s="311"/>
      <c r="EH19" s="311"/>
      <c r="EI19" s="311"/>
      <c r="EJ19" s="311"/>
      <c r="EK19" s="311"/>
      <c r="EL19" s="311"/>
      <c r="EM19" s="311"/>
      <c r="EN19" s="311"/>
      <c r="EO19" s="311"/>
      <c r="EP19" s="311"/>
      <c r="EQ19" s="311"/>
      <c r="ER19" s="311"/>
      <c r="ES19" s="311"/>
      <c r="ET19" s="311"/>
      <c r="EU19" s="311"/>
      <c r="EV19" s="311"/>
      <c r="EW19" s="311"/>
      <c r="EX19" s="311"/>
      <c r="EY19" s="311"/>
      <c r="EZ19" s="311"/>
      <c r="FA19" s="311"/>
      <c r="FB19" s="311"/>
      <c r="FC19" s="311"/>
      <c r="FD19" s="311"/>
      <c r="FE19" s="311"/>
      <c r="FF19" s="311"/>
      <c r="FG19" s="311"/>
      <c r="FH19" s="311"/>
      <c r="FI19" s="311"/>
      <c r="FJ19" s="311"/>
      <c r="FK19" s="311"/>
      <c r="FL19" s="311"/>
      <c r="FM19" s="311"/>
      <c r="FN19" s="311"/>
      <c r="FO19" s="311"/>
      <c r="FP19" s="311"/>
      <c r="FQ19" s="311"/>
      <c r="FR19" s="311"/>
      <c r="FS19" s="311"/>
      <c r="FT19" s="311"/>
      <c r="FU19" s="311"/>
      <c r="FV19" s="311"/>
      <c r="FW19" s="311"/>
      <c r="FX19" s="311"/>
      <c r="FY19" s="311"/>
      <c r="FZ19" s="311"/>
      <c r="GA19" s="311"/>
      <c r="GB19" s="311"/>
      <c r="GC19" s="311"/>
      <c r="GD19" s="311"/>
      <c r="GE19" s="311"/>
      <c r="GF19" s="311"/>
      <c r="GG19" s="311"/>
      <c r="GH19" s="311"/>
      <c r="GI19" s="311"/>
      <c r="GJ19" s="311"/>
      <c r="GK19" s="311"/>
      <c r="GL19" s="311"/>
      <c r="GM19" s="311"/>
      <c r="GN19" s="311"/>
      <c r="GO19" s="311"/>
      <c r="GP19" s="311"/>
      <c r="GQ19" s="311"/>
      <c r="GR19" s="311"/>
      <c r="GS19" s="311"/>
      <c r="GT19" s="311"/>
      <c r="GU19" s="311"/>
      <c r="GV19" s="311"/>
      <c r="GW19" s="311"/>
      <c r="GX19" s="311"/>
      <c r="GY19" s="311"/>
      <c r="GZ19" s="311"/>
      <c r="HA19" s="311"/>
      <c r="HB19" s="311"/>
      <c r="HC19" s="311"/>
      <c r="HD19" s="311"/>
      <c r="HE19" s="311"/>
      <c r="HF19" s="311"/>
      <c r="HG19" s="311"/>
      <c r="HH19" s="311"/>
      <c r="HI19" s="311"/>
      <c r="HJ19" s="311"/>
      <c r="HK19" s="311"/>
      <c r="HL19" s="311"/>
      <c r="HM19" s="311"/>
      <c r="HN19" s="311"/>
      <c r="HO19" s="311"/>
      <c r="HP19" s="311"/>
      <c r="HQ19" s="311"/>
      <c r="HR19" s="311"/>
      <c r="HS19" s="311"/>
      <c r="HT19" s="311"/>
      <c r="HU19" s="311"/>
      <c r="HV19" s="311"/>
      <c r="HW19" s="311"/>
      <c r="HX19" s="311"/>
      <c r="HY19" s="311"/>
      <c r="HZ19" s="311"/>
      <c r="IA19" s="311"/>
      <c r="IB19" s="311"/>
      <c r="IC19" s="311"/>
      <c r="ID19" s="311"/>
      <c r="IE19" s="311"/>
      <c r="IF19" s="311"/>
      <c r="IG19" s="311"/>
      <c r="IH19" s="311"/>
      <c r="II19" s="311"/>
      <c r="IJ19" s="311"/>
      <c r="IK19" s="311"/>
      <c r="IL19" s="311"/>
      <c r="IM19" s="311"/>
      <c r="IN19" s="311"/>
      <c r="IO19" s="311"/>
      <c r="IP19" s="311"/>
      <c r="IQ19" s="311"/>
      <c r="IR19" s="311"/>
      <c r="IS19" s="311"/>
      <c r="IT19" s="311"/>
    </row>
    <row r="20" spans="1:254" s="1" customFormat="1" x14ac:dyDescent="0.2">
      <c r="A20" s="311"/>
      <c r="B20" s="308"/>
      <c r="C20" s="308"/>
      <c r="D20" s="308"/>
      <c r="E20" s="308"/>
      <c r="F20" s="308"/>
      <c r="G20" s="308"/>
      <c r="H20" s="308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1"/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1"/>
      <c r="DB20" s="311"/>
      <c r="DC20" s="311"/>
      <c r="DD20" s="311"/>
      <c r="DE20" s="311"/>
      <c r="DF20" s="311"/>
      <c r="DG20" s="311"/>
      <c r="DH20" s="311"/>
      <c r="DI20" s="311"/>
      <c r="DJ20" s="311"/>
      <c r="DK20" s="311"/>
      <c r="DL20" s="311"/>
      <c r="DM20" s="311"/>
      <c r="DN20" s="311"/>
      <c r="DO20" s="311"/>
      <c r="DP20" s="311"/>
      <c r="DQ20" s="311"/>
      <c r="DR20" s="311"/>
      <c r="DS20" s="311"/>
      <c r="DT20" s="311"/>
      <c r="DU20" s="311"/>
      <c r="DV20" s="311"/>
      <c r="DW20" s="311"/>
      <c r="DX20" s="311"/>
      <c r="DY20" s="311"/>
      <c r="DZ20" s="311"/>
      <c r="EA20" s="311"/>
      <c r="EB20" s="311"/>
      <c r="EC20" s="311"/>
      <c r="ED20" s="311"/>
      <c r="EE20" s="311"/>
      <c r="EF20" s="311"/>
      <c r="EG20" s="311"/>
      <c r="EH20" s="311"/>
      <c r="EI20" s="311"/>
      <c r="EJ20" s="311"/>
      <c r="EK20" s="311"/>
      <c r="EL20" s="311"/>
      <c r="EM20" s="311"/>
      <c r="EN20" s="311"/>
      <c r="EO20" s="311"/>
      <c r="EP20" s="311"/>
      <c r="EQ20" s="311"/>
      <c r="ER20" s="311"/>
      <c r="ES20" s="311"/>
      <c r="ET20" s="311"/>
      <c r="EU20" s="311"/>
      <c r="EV20" s="311"/>
      <c r="EW20" s="311"/>
      <c r="EX20" s="311"/>
      <c r="EY20" s="311"/>
      <c r="EZ20" s="311"/>
      <c r="FA20" s="311"/>
      <c r="FB20" s="311"/>
      <c r="FC20" s="311"/>
      <c r="FD20" s="311"/>
      <c r="FE20" s="311"/>
      <c r="FF20" s="311"/>
      <c r="FG20" s="311"/>
      <c r="FH20" s="311"/>
      <c r="FI20" s="311"/>
      <c r="FJ20" s="311"/>
      <c r="FK20" s="311"/>
      <c r="FL20" s="311"/>
      <c r="FM20" s="311"/>
      <c r="FN20" s="311"/>
      <c r="FO20" s="311"/>
      <c r="FP20" s="311"/>
      <c r="FQ20" s="311"/>
      <c r="FR20" s="311"/>
      <c r="FS20" s="311"/>
      <c r="FT20" s="311"/>
      <c r="FU20" s="311"/>
      <c r="FV20" s="311"/>
      <c r="FW20" s="311"/>
      <c r="FX20" s="311"/>
      <c r="FY20" s="311"/>
      <c r="FZ20" s="311"/>
      <c r="GA20" s="311"/>
      <c r="GB20" s="311"/>
      <c r="GC20" s="311"/>
      <c r="GD20" s="311"/>
      <c r="GE20" s="311"/>
      <c r="GF20" s="311"/>
      <c r="GG20" s="311"/>
      <c r="GH20" s="311"/>
      <c r="GI20" s="311"/>
      <c r="GJ20" s="311"/>
      <c r="GK20" s="311"/>
      <c r="GL20" s="311"/>
      <c r="GM20" s="311"/>
      <c r="GN20" s="311"/>
      <c r="GO20" s="311"/>
      <c r="GP20" s="311"/>
      <c r="GQ20" s="311"/>
      <c r="GR20" s="311"/>
      <c r="GS20" s="311"/>
      <c r="GT20" s="311"/>
      <c r="GU20" s="311"/>
      <c r="GV20" s="311"/>
      <c r="GW20" s="311"/>
      <c r="GX20" s="311"/>
      <c r="GY20" s="311"/>
      <c r="GZ20" s="311"/>
      <c r="HA20" s="311"/>
      <c r="HB20" s="311"/>
      <c r="HC20" s="311"/>
      <c r="HD20" s="311"/>
      <c r="HE20" s="311"/>
      <c r="HF20" s="311"/>
      <c r="HG20" s="311"/>
      <c r="HH20" s="311"/>
      <c r="HI20" s="311"/>
      <c r="HJ20" s="311"/>
      <c r="HK20" s="311"/>
      <c r="HL20" s="311"/>
      <c r="HM20" s="311"/>
      <c r="HN20" s="311"/>
      <c r="HO20" s="311"/>
      <c r="HP20" s="311"/>
      <c r="HQ20" s="311"/>
      <c r="HR20" s="311"/>
      <c r="HS20" s="311"/>
      <c r="HT20" s="311"/>
      <c r="HU20" s="311"/>
      <c r="HV20" s="311"/>
      <c r="HW20" s="311"/>
      <c r="HX20" s="311"/>
      <c r="HY20" s="311"/>
      <c r="HZ20" s="311"/>
      <c r="IA20" s="311"/>
      <c r="IB20" s="311"/>
      <c r="IC20" s="311"/>
      <c r="ID20" s="311"/>
      <c r="IE20" s="311"/>
      <c r="IF20" s="311"/>
      <c r="IG20" s="311"/>
      <c r="IH20" s="311"/>
      <c r="II20" s="311"/>
      <c r="IJ20" s="311"/>
      <c r="IK20" s="311"/>
      <c r="IL20" s="311"/>
      <c r="IM20" s="311"/>
      <c r="IN20" s="311"/>
      <c r="IO20" s="311"/>
      <c r="IP20" s="311"/>
      <c r="IQ20" s="311"/>
      <c r="IR20" s="311"/>
      <c r="IS20" s="311"/>
      <c r="IT20" s="311"/>
    </row>
    <row r="21" spans="1:254" s="1" customFormat="1" x14ac:dyDescent="0.2">
      <c r="A21" s="311"/>
      <c r="B21" s="308"/>
      <c r="C21" s="308"/>
      <c r="D21" s="308"/>
      <c r="E21" s="308"/>
      <c r="F21" s="308"/>
      <c r="G21" s="308"/>
      <c r="H21" s="308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1"/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1"/>
      <c r="DY21" s="311"/>
      <c r="DZ21" s="311"/>
      <c r="EA21" s="311"/>
      <c r="EB21" s="311"/>
      <c r="EC21" s="311"/>
      <c r="ED21" s="311"/>
      <c r="EE21" s="311"/>
      <c r="EF21" s="311"/>
      <c r="EG21" s="311"/>
      <c r="EH21" s="311"/>
      <c r="EI21" s="311"/>
      <c r="EJ21" s="311"/>
      <c r="EK21" s="311"/>
      <c r="EL21" s="311"/>
      <c r="EM21" s="311"/>
      <c r="EN21" s="311"/>
      <c r="EO21" s="311"/>
      <c r="EP21" s="311"/>
      <c r="EQ21" s="311"/>
      <c r="ER21" s="311"/>
      <c r="ES21" s="311"/>
      <c r="ET21" s="311"/>
      <c r="EU21" s="311"/>
      <c r="EV21" s="311"/>
      <c r="EW21" s="311"/>
      <c r="EX21" s="311"/>
      <c r="EY21" s="311"/>
      <c r="EZ21" s="311"/>
      <c r="FA21" s="311"/>
      <c r="FB21" s="311"/>
      <c r="FC21" s="311"/>
      <c r="FD21" s="311"/>
      <c r="FE21" s="311"/>
      <c r="FF21" s="311"/>
      <c r="FG21" s="311"/>
      <c r="FH21" s="311"/>
      <c r="FI21" s="311"/>
      <c r="FJ21" s="311"/>
      <c r="FK21" s="311"/>
      <c r="FL21" s="311"/>
      <c r="FM21" s="311"/>
      <c r="FN21" s="311"/>
      <c r="FO21" s="311"/>
      <c r="FP21" s="311"/>
      <c r="FQ21" s="311"/>
      <c r="FR21" s="311"/>
      <c r="FS21" s="311"/>
      <c r="FT21" s="311"/>
      <c r="FU21" s="311"/>
      <c r="FV21" s="311"/>
      <c r="FW21" s="311"/>
      <c r="FX21" s="311"/>
      <c r="FY21" s="311"/>
      <c r="FZ21" s="311"/>
      <c r="GA21" s="311"/>
      <c r="GB21" s="311"/>
      <c r="GC21" s="311"/>
      <c r="GD21" s="311"/>
      <c r="GE21" s="311"/>
      <c r="GF21" s="311"/>
      <c r="GG21" s="311"/>
      <c r="GH21" s="311"/>
      <c r="GI21" s="311"/>
      <c r="GJ21" s="311"/>
      <c r="GK21" s="311"/>
      <c r="GL21" s="311"/>
      <c r="GM21" s="311"/>
      <c r="GN21" s="311"/>
      <c r="GO21" s="311"/>
      <c r="GP21" s="311"/>
      <c r="GQ21" s="311"/>
      <c r="GR21" s="311"/>
      <c r="GS21" s="311"/>
      <c r="GT21" s="311"/>
      <c r="GU21" s="311"/>
      <c r="GV21" s="311"/>
      <c r="GW21" s="311"/>
      <c r="GX21" s="311"/>
      <c r="GY21" s="311"/>
      <c r="GZ21" s="311"/>
      <c r="HA21" s="311"/>
      <c r="HB21" s="311"/>
      <c r="HC21" s="311"/>
      <c r="HD21" s="311"/>
      <c r="HE21" s="311"/>
      <c r="HF21" s="311"/>
      <c r="HG21" s="311"/>
      <c r="HH21" s="311"/>
      <c r="HI21" s="311"/>
      <c r="HJ21" s="311"/>
      <c r="HK21" s="311"/>
      <c r="HL21" s="311"/>
      <c r="HM21" s="311"/>
      <c r="HN21" s="311"/>
      <c r="HO21" s="311"/>
      <c r="HP21" s="311"/>
      <c r="HQ21" s="311"/>
      <c r="HR21" s="311"/>
      <c r="HS21" s="311"/>
      <c r="HT21" s="311"/>
      <c r="HU21" s="311"/>
      <c r="HV21" s="311"/>
      <c r="HW21" s="311"/>
      <c r="HX21" s="311"/>
      <c r="HY21" s="311"/>
      <c r="HZ21" s="311"/>
      <c r="IA21" s="311"/>
      <c r="IB21" s="311"/>
      <c r="IC21" s="311"/>
      <c r="ID21" s="311"/>
      <c r="IE21" s="311"/>
      <c r="IF21" s="311"/>
      <c r="IG21" s="311"/>
      <c r="IH21" s="311"/>
      <c r="II21" s="311"/>
      <c r="IJ21" s="311"/>
      <c r="IK21" s="311"/>
      <c r="IL21" s="311"/>
      <c r="IM21" s="311"/>
      <c r="IN21" s="311"/>
      <c r="IO21" s="311"/>
      <c r="IP21" s="311"/>
      <c r="IQ21" s="311"/>
      <c r="IR21" s="311"/>
      <c r="IS21" s="311"/>
      <c r="IT21" s="311"/>
    </row>
    <row r="22" spans="1:254" s="1" customFormat="1" x14ac:dyDescent="0.2">
      <c r="A22" s="311"/>
      <c r="B22" s="308"/>
      <c r="C22" s="308"/>
      <c r="D22" s="308"/>
      <c r="E22" s="308"/>
      <c r="F22" s="308"/>
      <c r="G22" s="308"/>
      <c r="H22" s="308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1"/>
      <c r="CM22" s="311"/>
      <c r="CN22" s="311"/>
      <c r="CO22" s="311"/>
      <c r="CP22" s="311"/>
      <c r="CQ22" s="311"/>
      <c r="CR22" s="311"/>
      <c r="CS22" s="311"/>
      <c r="CT22" s="311"/>
      <c r="CU22" s="311"/>
      <c r="CV22" s="311"/>
      <c r="CW22" s="311"/>
      <c r="CX22" s="311"/>
      <c r="CY22" s="311"/>
      <c r="CZ22" s="311"/>
      <c r="DA22" s="311"/>
      <c r="DB22" s="311"/>
      <c r="DC22" s="311"/>
      <c r="DD22" s="311"/>
      <c r="DE22" s="311"/>
      <c r="DF22" s="311"/>
      <c r="DG22" s="311"/>
      <c r="DH22" s="311"/>
      <c r="DI22" s="311"/>
      <c r="DJ22" s="311"/>
      <c r="DK22" s="311"/>
      <c r="DL22" s="311"/>
      <c r="DM22" s="311"/>
      <c r="DN22" s="311"/>
      <c r="DO22" s="311"/>
      <c r="DP22" s="311"/>
      <c r="DQ22" s="311"/>
      <c r="DR22" s="311"/>
      <c r="DS22" s="311"/>
      <c r="DT22" s="311"/>
      <c r="DU22" s="311"/>
      <c r="DV22" s="311"/>
      <c r="DW22" s="311"/>
      <c r="DX22" s="311"/>
      <c r="DY22" s="311"/>
      <c r="DZ22" s="311"/>
      <c r="EA22" s="311"/>
      <c r="EB22" s="311"/>
      <c r="EC22" s="311"/>
      <c r="ED22" s="311"/>
      <c r="EE22" s="311"/>
      <c r="EF22" s="311"/>
      <c r="EG22" s="311"/>
      <c r="EH22" s="311"/>
      <c r="EI22" s="311"/>
      <c r="EJ22" s="311"/>
      <c r="EK22" s="311"/>
      <c r="EL22" s="311"/>
      <c r="EM22" s="311"/>
      <c r="EN22" s="311"/>
      <c r="EO22" s="311"/>
      <c r="EP22" s="311"/>
      <c r="EQ22" s="311"/>
      <c r="ER22" s="311"/>
      <c r="ES22" s="311"/>
      <c r="ET22" s="311"/>
      <c r="EU22" s="311"/>
      <c r="EV22" s="311"/>
      <c r="EW22" s="311"/>
      <c r="EX22" s="311"/>
      <c r="EY22" s="311"/>
      <c r="EZ22" s="311"/>
      <c r="FA22" s="311"/>
      <c r="FB22" s="311"/>
      <c r="FC22" s="311"/>
      <c r="FD22" s="311"/>
      <c r="FE22" s="311"/>
      <c r="FF22" s="311"/>
      <c r="FG22" s="311"/>
      <c r="FH22" s="311"/>
      <c r="FI22" s="311"/>
      <c r="FJ22" s="311"/>
      <c r="FK22" s="311"/>
      <c r="FL22" s="311"/>
      <c r="FM22" s="311"/>
      <c r="FN22" s="311"/>
      <c r="FO22" s="311"/>
      <c r="FP22" s="311"/>
      <c r="FQ22" s="311"/>
      <c r="FR22" s="311"/>
      <c r="FS22" s="311"/>
      <c r="FT22" s="311"/>
      <c r="FU22" s="311"/>
      <c r="FV22" s="311"/>
      <c r="FW22" s="311"/>
      <c r="FX22" s="311"/>
      <c r="FY22" s="311"/>
      <c r="FZ22" s="311"/>
      <c r="GA22" s="311"/>
      <c r="GB22" s="311"/>
      <c r="GC22" s="311"/>
      <c r="GD22" s="311"/>
      <c r="GE22" s="311"/>
      <c r="GF22" s="311"/>
      <c r="GG22" s="311"/>
      <c r="GH22" s="311"/>
      <c r="GI22" s="311"/>
      <c r="GJ22" s="311"/>
      <c r="GK22" s="311"/>
      <c r="GL22" s="311"/>
      <c r="GM22" s="311"/>
      <c r="GN22" s="311"/>
      <c r="GO22" s="311"/>
      <c r="GP22" s="311"/>
      <c r="GQ22" s="311"/>
      <c r="GR22" s="311"/>
      <c r="GS22" s="311"/>
      <c r="GT22" s="311"/>
      <c r="GU22" s="311"/>
      <c r="GV22" s="311"/>
      <c r="GW22" s="311"/>
      <c r="GX22" s="311"/>
      <c r="GY22" s="311"/>
      <c r="GZ22" s="311"/>
      <c r="HA22" s="311"/>
      <c r="HB22" s="311"/>
      <c r="HC22" s="311"/>
      <c r="HD22" s="311"/>
      <c r="HE22" s="311"/>
      <c r="HF22" s="311"/>
      <c r="HG22" s="311"/>
      <c r="HH22" s="311"/>
      <c r="HI22" s="311"/>
      <c r="HJ22" s="311"/>
      <c r="HK22" s="311"/>
      <c r="HL22" s="311"/>
      <c r="HM22" s="311"/>
      <c r="HN22" s="311"/>
      <c r="HO22" s="311"/>
      <c r="HP22" s="311"/>
      <c r="HQ22" s="311"/>
      <c r="HR22" s="311"/>
      <c r="HS22" s="311"/>
      <c r="HT22" s="311"/>
      <c r="HU22" s="311"/>
      <c r="HV22" s="311"/>
      <c r="HW22" s="311"/>
      <c r="HX22" s="311"/>
      <c r="HY22" s="311"/>
      <c r="HZ22" s="311"/>
      <c r="IA22" s="311"/>
      <c r="IB22" s="311"/>
      <c r="IC22" s="311"/>
      <c r="ID22" s="311"/>
      <c r="IE22" s="311"/>
      <c r="IF22" s="311"/>
      <c r="IG22" s="311"/>
      <c r="IH22" s="311"/>
      <c r="II22" s="311"/>
      <c r="IJ22" s="311"/>
      <c r="IK22" s="311"/>
      <c r="IL22" s="311"/>
      <c r="IM22" s="311"/>
      <c r="IN22" s="311"/>
      <c r="IO22" s="311"/>
      <c r="IP22" s="311"/>
      <c r="IQ22" s="311"/>
      <c r="IR22" s="311"/>
      <c r="IS22" s="311"/>
      <c r="IT22" s="311"/>
    </row>
    <row r="23" spans="1:254" s="1" customFormat="1" x14ac:dyDescent="0.2">
      <c r="A23" s="311"/>
      <c r="B23" s="308"/>
      <c r="C23" s="308"/>
      <c r="D23" s="308"/>
      <c r="E23" s="308"/>
      <c r="F23" s="308"/>
      <c r="G23" s="308"/>
      <c r="H23" s="308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  <c r="DE23" s="311"/>
      <c r="DF23" s="311"/>
      <c r="DG23" s="311"/>
      <c r="DH23" s="311"/>
      <c r="DI23" s="311"/>
      <c r="DJ23" s="311"/>
      <c r="DK23" s="311"/>
      <c r="DL23" s="311"/>
      <c r="DM23" s="311"/>
      <c r="DN23" s="311"/>
      <c r="DO23" s="311"/>
      <c r="DP23" s="311"/>
      <c r="DQ23" s="311"/>
      <c r="DR23" s="311"/>
      <c r="DS23" s="311"/>
      <c r="DT23" s="311"/>
      <c r="DU23" s="311"/>
      <c r="DV23" s="311"/>
      <c r="DW23" s="311"/>
      <c r="DX23" s="311"/>
      <c r="DY23" s="311"/>
      <c r="DZ23" s="311"/>
      <c r="EA23" s="311"/>
      <c r="EB23" s="311"/>
      <c r="EC23" s="311"/>
      <c r="ED23" s="311"/>
      <c r="EE23" s="311"/>
      <c r="EF23" s="311"/>
      <c r="EG23" s="311"/>
      <c r="EH23" s="311"/>
      <c r="EI23" s="311"/>
      <c r="EJ23" s="311"/>
      <c r="EK23" s="311"/>
      <c r="EL23" s="311"/>
      <c r="EM23" s="311"/>
      <c r="EN23" s="311"/>
      <c r="EO23" s="311"/>
      <c r="EP23" s="311"/>
      <c r="EQ23" s="311"/>
      <c r="ER23" s="311"/>
      <c r="ES23" s="311"/>
      <c r="ET23" s="311"/>
      <c r="EU23" s="311"/>
      <c r="EV23" s="311"/>
      <c r="EW23" s="311"/>
      <c r="EX23" s="311"/>
      <c r="EY23" s="311"/>
      <c r="EZ23" s="311"/>
      <c r="FA23" s="311"/>
      <c r="FB23" s="311"/>
      <c r="FC23" s="311"/>
      <c r="FD23" s="311"/>
      <c r="FE23" s="311"/>
      <c r="FF23" s="311"/>
      <c r="FG23" s="311"/>
      <c r="FH23" s="311"/>
      <c r="FI23" s="311"/>
      <c r="FJ23" s="311"/>
      <c r="FK23" s="311"/>
      <c r="FL23" s="311"/>
      <c r="FM23" s="311"/>
      <c r="FN23" s="311"/>
      <c r="FO23" s="311"/>
      <c r="FP23" s="311"/>
      <c r="FQ23" s="311"/>
      <c r="FR23" s="311"/>
      <c r="FS23" s="311"/>
      <c r="FT23" s="311"/>
      <c r="FU23" s="311"/>
      <c r="FV23" s="311"/>
      <c r="FW23" s="311"/>
      <c r="FX23" s="311"/>
      <c r="FY23" s="311"/>
      <c r="FZ23" s="311"/>
      <c r="GA23" s="311"/>
      <c r="GB23" s="311"/>
      <c r="GC23" s="311"/>
      <c r="GD23" s="311"/>
      <c r="GE23" s="311"/>
      <c r="GF23" s="311"/>
      <c r="GG23" s="311"/>
      <c r="GH23" s="311"/>
      <c r="GI23" s="311"/>
      <c r="GJ23" s="311"/>
      <c r="GK23" s="311"/>
      <c r="GL23" s="311"/>
      <c r="GM23" s="311"/>
      <c r="GN23" s="311"/>
      <c r="GO23" s="311"/>
      <c r="GP23" s="311"/>
      <c r="GQ23" s="311"/>
      <c r="GR23" s="311"/>
      <c r="GS23" s="311"/>
      <c r="GT23" s="311"/>
      <c r="GU23" s="311"/>
      <c r="GV23" s="311"/>
      <c r="GW23" s="311"/>
      <c r="GX23" s="311"/>
      <c r="GY23" s="311"/>
      <c r="GZ23" s="311"/>
      <c r="HA23" s="311"/>
      <c r="HB23" s="311"/>
      <c r="HC23" s="311"/>
      <c r="HD23" s="311"/>
      <c r="HE23" s="311"/>
      <c r="HF23" s="311"/>
      <c r="HG23" s="311"/>
      <c r="HH23" s="311"/>
      <c r="HI23" s="311"/>
      <c r="HJ23" s="311"/>
      <c r="HK23" s="311"/>
      <c r="HL23" s="311"/>
      <c r="HM23" s="311"/>
      <c r="HN23" s="311"/>
      <c r="HO23" s="311"/>
      <c r="HP23" s="311"/>
      <c r="HQ23" s="311"/>
      <c r="HR23" s="311"/>
      <c r="HS23" s="311"/>
      <c r="HT23" s="311"/>
      <c r="HU23" s="311"/>
      <c r="HV23" s="311"/>
      <c r="HW23" s="311"/>
      <c r="HX23" s="311"/>
      <c r="HY23" s="311"/>
      <c r="HZ23" s="311"/>
      <c r="IA23" s="311"/>
      <c r="IB23" s="311"/>
      <c r="IC23" s="311"/>
      <c r="ID23" s="311"/>
      <c r="IE23" s="311"/>
      <c r="IF23" s="311"/>
      <c r="IG23" s="311"/>
      <c r="IH23" s="311"/>
      <c r="II23" s="311"/>
      <c r="IJ23" s="311"/>
      <c r="IK23" s="311"/>
      <c r="IL23" s="311"/>
      <c r="IM23" s="311"/>
      <c r="IN23" s="311"/>
      <c r="IO23" s="311"/>
      <c r="IP23" s="311"/>
      <c r="IQ23" s="311"/>
      <c r="IR23" s="311"/>
      <c r="IS23" s="311"/>
      <c r="IT23" s="311"/>
    </row>
    <row r="24" spans="1:254" s="1" customFormat="1" x14ac:dyDescent="0.2">
      <c r="A24" s="311"/>
      <c r="B24" s="308"/>
      <c r="C24" s="308"/>
      <c r="D24" s="308"/>
      <c r="E24" s="308"/>
      <c r="F24" s="308"/>
      <c r="G24" s="308"/>
      <c r="H24" s="308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  <c r="DN24" s="311"/>
      <c r="DO24" s="311"/>
      <c r="DP24" s="311"/>
      <c r="DQ24" s="311"/>
      <c r="DR24" s="311"/>
      <c r="DS24" s="311"/>
      <c r="DT24" s="311"/>
      <c r="DU24" s="311"/>
      <c r="DV24" s="311"/>
      <c r="DW24" s="311"/>
      <c r="DX24" s="311"/>
      <c r="DY24" s="311"/>
      <c r="DZ24" s="311"/>
      <c r="EA24" s="311"/>
      <c r="EB24" s="311"/>
      <c r="EC24" s="311"/>
      <c r="ED24" s="311"/>
      <c r="EE24" s="311"/>
      <c r="EF24" s="311"/>
      <c r="EG24" s="311"/>
      <c r="EH24" s="311"/>
      <c r="EI24" s="311"/>
      <c r="EJ24" s="311"/>
      <c r="EK24" s="311"/>
      <c r="EL24" s="311"/>
      <c r="EM24" s="311"/>
      <c r="EN24" s="311"/>
      <c r="EO24" s="311"/>
      <c r="EP24" s="311"/>
      <c r="EQ24" s="311"/>
      <c r="ER24" s="311"/>
      <c r="ES24" s="311"/>
      <c r="ET24" s="311"/>
      <c r="EU24" s="311"/>
      <c r="EV24" s="311"/>
      <c r="EW24" s="311"/>
      <c r="EX24" s="311"/>
      <c r="EY24" s="311"/>
      <c r="EZ24" s="311"/>
      <c r="FA24" s="311"/>
      <c r="FB24" s="311"/>
      <c r="FC24" s="311"/>
      <c r="FD24" s="311"/>
      <c r="FE24" s="311"/>
      <c r="FF24" s="311"/>
      <c r="FG24" s="311"/>
      <c r="FH24" s="311"/>
      <c r="FI24" s="311"/>
      <c r="FJ24" s="311"/>
      <c r="FK24" s="311"/>
      <c r="FL24" s="311"/>
      <c r="FM24" s="311"/>
      <c r="FN24" s="311"/>
      <c r="FO24" s="311"/>
      <c r="FP24" s="311"/>
      <c r="FQ24" s="311"/>
      <c r="FR24" s="311"/>
      <c r="FS24" s="311"/>
      <c r="FT24" s="311"/>
      <c r="FU24" s="311"/>
      <c r="FV24" s="311"/>
      <c r="FW24" s="311"/>
      <c r="FX24" s="311"/>
      <c r="FY24" s="311"/>
      <c r="FZ24" s="311"/>
      <c r="GA24" s="311"/>
      <c r="GB24" s="311"/>
      <c r="GC24" s="311"/>
      <c r="GD24" s="311"/>
      <c r="GE24" s="311"/>
      <c r="GF24" s="311"/>
      <c r="GG24" s="311"/>
      <c r="GH24" s="311"/>
      <c r="GI24" s="311"/>
      <c r="GJ24" s="311"/>
      <c r="GK24" s="311"/>
      <c r="GL24" s="311"/>
      <c r="GM24" s="311"/>
      <c r="GN24" s="311"/>
      <c r="GO24" s="311"/>
      <c r="GP24" s="311"/>
      <c r="GQ24" s="311"/>
      <c r="GR24" s="311"/>
      <c r="GS24" s="311"/>
      <c r="GT24" s="311"/>
      <c r="GU24" s="311"/>
      <c r="GV24" s="311"/>
      <c r="GW24" s="311"/>
      <c r="GX24" s="311"/>
      <c r="GY24" s="311"/>
      <c r="GZ24" s="311"/>
      <c r="HA24" s="311"/>
      <c r="HB24" s="311"/>
      <c r="HC24" s="311"/>
      <c r="HD24" s="311"/>
      <c r="HE24" s="311"/>
      <c r="HF24" s="311"/>
      <c r="HG24" s="311"/>
      <c r="HH24" s="311"/>
      <c r="HI24" s="311"/>
      <c r="HJ24" s="311"/>
      <c r="HK24" s="311"/>
      <c r="HL24" s="311"/>
      <c r="HM24" s="311"/>
      <c r="HN24" s="311"/>
      <c r="HO24" s="311"/>
      <c r="HP24" s="311"/>
      <c r="HQ24" s="311"/>
      <c r="HR24" s="311"/>
      <c r="HS24" s="311"/>
      <c r="HT24" s="311"/>
      <c r="HU24" s="311"/>
      <c r="HV24" s="311"/>
      <c r="HW24" s="311"/>
      <c r="HX24" s="311"/>
      <c r="HY24" s="311"/>
      <c r="HZ24" s="311"/>
      <c r="IA24" s="311"/>
      <c r="IB24" s="311"/>
      <c r="IC24" s="311"/>
      <c r="ID24" s="311"/>
      <c r="IE24" s="311"/>
      <c r="IF24" s="311"/>
      <c r="IG24" s="311"/>
      <c r="IH24" s="311"/>
      <c r="II24" s="311"/>
      <c r="IJ24" s="311"/>
      <c r="IK24" s="311"/>
      <c r="IL24" s="311"/>
      <c r="IM24" s="311"/>
      <c r="IN24" s="311"/>
      <c r="IO24" s="311"/>
      <c r="IP24" s="311"/>
      <c r="IQ24" s="311"/>
      <c r="IR24" s="311"/>
      <c r="IS24" s="311"/>
      <c r="IT24" s="311"/>
    </row>
    <row r="25" spans="1:254" s="1" customFormat="1" x14ac:dyDescent="0.2">
      <c r="A25" s="311"/>
      <c r="B25" s="308"/>
      <c r="C25" s="308"/>
      <c r="D25" s="308"/>
      <c r="E25" s="308"/>
      <c r="F25" s="308"/>
      <c r="G25" s="308"/>
      <c r="H25" s="308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1"/>
      <c r="DA25" s="311"/>
      <c r="DB25" s="311"/>
      <c r="DC25" s="311"/>
      <c r="DD25" s="311"/>
      <c r="DE25" s="311"/>
      <c r="DF25" s="311"/>
      <c r="DG25" s="311"/>
      <c r="DH25" s="311"/>
      <c r="DI25" s="311"/>
      <c r="DJ25" s="311"/>
      <c r="DK25" s="311"/>
      <c r="DL25" s="311"/>
      <c r="DM25" s="311"/>
      <c r="DN25" s="311"/>
      <c r="DO25" s="311"/>
      <c r="DP25" s="311"/>
      <c r="DQ25" s="311"/>
      <c r="DR25" s="311"/>
      <c r="DS25" s="311"/>
      <c r="DT25" s="311"/>
      <c r="DU25" s="311"/>
      <c r="DV25" s="311"/>
      <c r="DW25" s="311"/>
      <c r="DX25" s="311"/>
      <c r="DY25" s="311"/>
      <c r="DZ25" s="311"/>
      <c r="EA25" s="311"/>
      <c r="EB25" s="311"/>
      <c r="EC25" s="311"/>
      <c r="ED25" s="311"/>
      <c r="EE25" s="311"/>
      <c r="EF25" s="311"/>
      <c r="EG25" s="311"/>
      <c r="EH25" s="311"/>
      <c r="EI25" s="311"/>
      <c r="EJ25" s="311"/>
      <c r="EK25" s="311"/>
      <c r="EL25" s="311"/>
      <c r="EM25" s="311"/>
      <c r="EN25" s="311"/>
      <c r="EO25" s="311"/>
      <c r="EP25" s="311"/>
      <c r="EQ25" s="311"/>
      <c r="ER25" s="311"/>
      <c r="ES25" s="311"/>
      <c r="ET25" s="311"/>
      <c r="EU25" s="311"/>
      <c r="EV25" s="311"/>
      <c r="EW25" s="311"/>
      <c r="EX25" s="311"/>
      <c r="EY25" s="311"/>
      <c r="EZ25" s="311"/>
      <c r="FA25" s="311"/>
      <c r="FB25" s="311"/>
      <c r="FC25" s="311"/>
      <c r="FD25" s="311"/>
      <c r="FE25" s="311"/>
      <c r="FF25" s="311"/>
      <c r="FG25" s="311"/>
      <c r="FH25" s="311"/>
      <c r="FI25" s="311"/>
      <c r="FJ25" s="311"/>
      <c r="FK25" s="311"/>
      <c r="FL25" s="311"/>
      <c r="FM25" s="311"/>
      <c r="FN25" s="311"/>
      <c r="FO25" s="311"/>
      <c r="FP25" s="311"/>
      <c r="FQ25" s="311"/>
      <c r="FR25" s="311"/>
      <c r="FS25" s="311"/>
      <c r="FT25" s="311"/>
      <c r="FU25" s="311"/>
      <c r="FV25" s="311"/>
      <c r="FW25" s="311"/>
      <c r="FX25" s="311"/>
      <c r="FY25" s="311"/>
      <c r="FZ25" s="311"/>
      <c r="GA25" s="311"/>
      <c r="GB25" s="311"/>
      <c r="GC25" s="311"/>
      <c r="GD25" s="311"/>
      <c r="GE25" s="311"/>
      <c r="GF25" s="311"/>
      <c r="GG25" s="311"/>
      <c r="GH25" s="311"/>
      <c r="GI25" s="311"/>
      <c r="GJ25" s="311"/>
      <c r="GK25" s="311"/>
      <c r="GL25" s="311"/>
      <c r="GM25" s="311"/>
      <c r="GN25" s="311"/>
      <c r="GO25" s="311"/>
      <c r="GP25" s="311"/>
      <c r="GQ25" s="311"/>
      <c r="GR25" s="311"/>
      <c r="GS25" s="311"/>
      <c r="GT25" s="311"/>
      <c r="GU25" s="311"/>
      <c r="GV25" s="311"/>
      <c r="GW25" s="311"/>
      <c r="GX25" s="311"/>
      <c r="GY25" s="311"/>
      <c r="GZ25" s="311"/>
      <c r="HA25" s="311"/>
      <c r="HB25" s="311"/>
      <c r="HC25" s="311"/>
      <c r="HD25" s="311"/>
      <c r="HE25" s="311"/>
      <c r="HF25" s="311"/>
      <c r="HG25" s="311"/>
      <c r="HH25" s="311"/>
      <c r="HI25" s="311"/>
      <c r="HJ25" s="311"/>
      <c r="HK25" s="311"/>
      <c r="HL25" s="311"/>
      <c r="HM25" s="311"/>
      <c r="HN25" s="311"/>
      <c r="HO25" s="311"/>
      <c r="HP25" s="311"/>
      <c r="HQ25" s="311"/>
      <c r="HR25" s="311"/>
      <c r="HS25" s="311"/>
      <c r="HT25" s="311"/>
      <c r="HU25" s="311"/>
      <c r="HV25" s="311"/>
      <c r="HW25" s="311"/>
      <c r="HX25" s="311"/>
      <c r="HY25" s="311"/>
      <c r="HZ25" s="311"/>
      <c r="IA25" s="311"/>
      <c r="IB25" s="311"/>
      <c r="IC25" s="311"/>
      <c r="ID25" s="311"/>
      <c r="IE25" s="311"/>
      <c r="IF25" s="311"/>
      <c r="IG25" s="311"/>
      <c r="IH25" s="311"/>
      <c r="II25" s="311"/>
      <c r="IJ25" s="311"/>
      <c r="IK25" s="311"/>
      <c r="IL25" s="311"/>
      <c r="IM25" s="311"/>
      <c r="IN25" s="311"/>
      <c r="IO25" s="311"/>
      <c r="IP25" s="311"/>
      <c r="IQ25" s="311"/>
      <c r="IR25" s="311"/>
      <c r="IS25" s="311"/>
      <c r="IT25" s="311"/>
    </row>
    <row r="26" spans="1:254" s="1" customFormat="1" x14ac:dyDescent="0.2">
      <c r="A26" s="311"/>
      <c r="B26" s="308"/>
      <c r="C26" s="308"/>
      <c r="D26" s="308"/>
      <c r="E26" s="308"/>
      <c r="F26" s="308"/>
      <c r="G26" s="308"/>
      <c r="H26" s="308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  <c r="DN26" s="311"/>
      <c r="DO26" s="311"/>
      <c r="DP26" s="311"/>
      <c r="DQ26" s="311"/>
      <c r="DR26" s="311"/>
      <c r="DS26" s="311"/>
      <c r="DT26" s="311"/>
      <c r="DU26" s="311"/>
      <c r="DV26" s="311"/>
      <c r="DW26" s="311"/>
      <c r="DX26" s="311"/>
      <c r="DY26" s="311"/>
      <c r="DZ26" s="311"/>
      <c r="EA26" s="311"/>
      <c r="EB26" s="311"/>
      <c r="EC26" s="311"/>
      <c r="ED26" s="311"/>
      <c r="EE26" s="311"/>
      <c r="EF26" s="311"/>
      <c r="EG26" s="311"/>
      <c r="EH26" s="311"/>
      <c r="EI26" s="311"/>
      <c r="EJ26" s="311"/>
      <c r="EK26" s="311"/>
      <c r="EL26" s="311"/>
      <c r="EM26" s="311"/>
      <c r="EN26" s="311"/>
      <c r="EO26" s="311"/>
      <c r="EP26" s="311"/>
      <c r="EQ26" s="311"/>
      <c r="ER26" s="311"/>
      <c r="ES26" s="311"/>
      <c r="ET26" s="311"/>
      <c r="EU26" s="311"/>
      <c r="EV26" s="311"/>
      <c r="EW26" s="311"/>
      <c r="EX26" s="311"/>
      <c r="EY26" s="311"/>
      <c r="EZ26" s="311"/>
      <c r="FA26" s="311"/>
      <c r="FB26" s="311"/>
      <c r="FC26" s="311"/>
      <c r="FD26" s="311"/>
      <c r="FE26" s="311"/>
      <c r="FF26" s="311"/>
      <c r="FG26" s="311"/>
      <c r="FH26" s="311"/>
      <c r="FI26" s="311"/>
      <c r="FJ26" s="311"/>
      <c r="FK26" s="311"/>
      <c r="FL26" s="311"/>
      <c r="FM26" s="311"/>
      <c r="FN26" s="311"/>
      <c r="FO26" s="311"/>
      <c r="FP26" s="311"/>
      <c r="FQ26" s="311"/>
      <c r="FR26" s="311"/>
      <c r="FS26" s="311"/>
      <c r="FT26" s="311"/>
      <c r="FU26" s="311"/>
      <c r="FV26" s="311"/>
      <c r="FW26" s="311"/>
      <c r="FX26" s="311"/>
      <c r="FY26" s="311"/>
      <c r="FZ26" s="311"/>
      <c r="GA26" s="311"/>
      <c r="GB26" s="311"/>
      <c r="GC26" s="311"/>
      <c r="GD26" s="311"/>
      <c r="GE26" s="311"/>
      <c r="GF26" s="311"/>
      <c r="GG26" s="311"/>
      <c r="GH26" s="311"/>
      <c r="GI26" s="311"/>
      <c r="GJ26" s="311"/>
      <c r="GK26" s="311"/>
      <c r="GL26" s="311"/>
      <c r="GM26" s="311"/>
      <c r="GN26" s="311"/>
      <c r="GO26" s="311"/>
      <c r="GP26" s="311"/>
      <c r="GQ26" s="311"/>
      <c r="GR26" s="311"/>
      <c r="GS26" s="311"/>
      <c r="GT26" s="311"/>
      <c r="GU26" s="311"/>
      <c r="GV26" s="311"/>
      <c r="GW26" s="311"/>
      <c r="GX26" s="311"/>
      <c r="GY26" s="311"/>
      <c r="GZ26" s="311"/>
      <c r="HA26" s="311"/>
      <c r="HB26" s="311"/>
      <c r="HC26" s="311"/>
      <c r="HD26" s="311"/>
      <c r="HE26" s="311"/>
      <c r="HF26" s="311"/>
      <c r="HG26" s="311"/>
      <c r="HH26" s="311"/>
      <c r="HI26" s="311"/>
      <c r="HJ26" s="311"/>
      <c r="HK26" s="311"/>
      <c r="HL26" s="311"/>
      <c r="HM26" s="311"/>
      <c r="HN26" s="311"/>
      <c r="HO26" s="311"/>
      <c r="HP26" s="311"/>
      <c r="HQ26" s="311"/>
      <c r="HR26" s="311"/>
      <c r="HS26" s="311"/>
      <c r="HT26" s="311"/>
      <c r="HU26" s="311"/>
      <c r="HV26" s="311"/>
      <c r="HW26" s="311"/>
      <c r="HX26" s="311"/>
      <c r="HY26" s="311"/>
      <c r="HZ26" s="311"/>
      <c r="IA26" s="311"/>
      <c r="IB26" s="311"/>
      <c r="IC26" s="311"/>
      <c r="ID26" s="311"/>
      <c r="IE26" s="311"/>
      <c r="IF26" s="311"/>
      <c r="IG26" s="311"/>
      <c r="IH26" s="311"/>
      <c r="II26" s="311"/>
      <c r="IJ26" s="311"/>
      <c r="IK26" s="311"/>
      <c r="IL26" s="311"/>
      <c r="IM26" s="311"/>
      <c r="IN26" s="311"/>
      <c r="IO26" s="311"/>
      <c r="IP26" s="311"/>
      <c r="IQ26" s="311"/>
      <c r="IR26" s="311"/>
      <c r="IS26" s="311"/>
      <c r="IT26" s="311"/>
    </row>
    <row r="27" spans="1:254" s="1" customFormat="1" x14ac:dyDescent="0.2">
      <c r="A27" s="311"/>
      <c r="B27" s="308"/>
      <c r="C27" s="308"/>
      <c r="D27" s="308"/>
      <c r="E27" s="308"/>
      <c r="F27" s="308"/>
      <c r="G27" s="308"/>
      <c r="H27" s="308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  <c r="DO27" s="311"/>
      <c r="DP27" s="311"/>
      <c r="DQ27" s="311"/>
      <c r="DR27" s="311"/>
      <c r="DS27" s="311"/>
      <c r="DT27" s="311"/>
      <c r="DU27" s="311"/>
      <c r="DV27" s="311"/>
      <c r="DW27" s="311"/>
      <c r="DX27" s="311"/>
      <c r="DY27" s="311"/>
      <c r="DZ27" s="311"/>
      <c r="EA27" s="311"/>
      <c r="EB27" s="311"/>
      <c r="EC27" s="311"/>
      <c r="ED27" s="311"/>
      <c r="EE27" s="311"/>
      <c r="EF27" s="311"/>
      <c r="EG27" s="311"/>
      <c r="EH27" s="311"/>
      <c r="EI27" s="311"/>
      <c r="EJ27" s="311"/>
      <c r="EK27" s="311"/>
      <c r="EL27" s="311"/>
      <c r="EM27" s="311"/>
      <c r="EN27" s="311"/>
      <c r="EO27" s="311"/>
      <c r="EP27" s="311"/>
      <c r="EQ27" s="311"/>
      <c r="ER27" s="311"/>
      <c r="ES27" s="311"/>
      <c r="ET27" s="311"/>
      <c r="EU27" s="311"/>
      <c r="EV27" s="311"/>
      <c r="EW27" s="311"/>
      <c r="EX27" s="311"/>
      <c r="EY27" s="311"/>
      <c r="EZ27" s="311"/>
      <c r="FA27" s="311"/>
      <c r="FB27" s="311"/>
      <c r="FC27" s="311"/>
      <c r="FD27" s="311"/>
      <c r="FE27" s="311"/>
      <c r="FF27" s="311"/>
      <c r="FG27" s="311"/>
      <c r="FH27" s="311"/>
      <c r="FI27" s="311"/>
      <c r="FJ27" s="311"/>
      <c r="FK27" s="311"/>
      <c r="FL27" s="311"/>
      <c r="FM27" s="311"/>
      <c r="FN27" s="311"/>
      <c r="FO27" s="311"/>
      <c r="FP27" s="311"/>
      <c r="FQ27" s="311"/>
      <c r="FR27" s="311"/>
      <c r="FS27" s="311"/>
      <c r="FT27" s="311"/>
      <c r="FU27" s="311"/>
      <c r="FV27" s="311"/>
      <c r="FW27" s="311"/>
      <c r="FX27" s="311"/>
      <c r="FY27" s="311"/>
      <c r="FZ27" s="311"/>
      <c r="GA27" s="311"/>
      <c r="GB27" s="311"/>
      <c r="GC27" s="311"/>
      <c r="GD27" s="311"/>
      <c r="GE27" s="311"/>
      <c r="GF27" s="311"/>
      <c r="GG27" s="311"/>
      <c r="GH27" s="311"/>
      <c r="GI27" s="311"/>
      <c r="GJ27" s="311"/>
      <c r="GK27" s="311"/>
      <c r="GL27" s="311"/>
      <c r="GM27" s="311"/>
      <c r="GN27" s="311"/>
      <c r="GO27" s="311"/>
      <c r="GP27" s="311"/>
      <c r="GQ27" s="311"/>
      <c r="GR27" s="311"/>
      <c r="GS27" s="311"/>
      <c r="GT27" s="311"/>
      <c r="GU27" s="311"/>
      <c r="GV27" s="311"/>
      <c r="GW27" s="311"/>
      <c r="GX27" s="311"/>
      <c r="GY27" s="311"/>
      <c r="GZ27" s="311"/>
      <c r="HA27" s="311"/>
      <c r="HB27" s="311"/>
      <c r="HC27" s="311"/>
      <c r="HD27" s="311"/>
      <c r="HE27" s="311"/>
      <c r="HF27" s="311"/>
      <c r="HG27" s="311"/>
      <c r="HH27" s="311"/>
      <c r="HI27" s="311"/>
      <c r="HJ27" s="311"/>
      <c r="HK27" s="311"/>
      <c r="HL27" s="311"/>
      <c r="HM27" s="311"/>
      <c r="HN27" s="311"/>
      <c r="HO27" s="311"/>
      <c r="HP27" s="311"/>
      <c r="HQ27" s="311"/>
      <c r="HR27" s="311"/>
      <c r="HS27" s="311"/>
      <c r="HT27" s="311"/>
      <c r="HU27" s="311"/>
      <c r="HV27" s="311"/>
      <c r="HW27" s="311"/>
      <c r="HX27" s="311"/>
      <c r="HY27" s="311"/>
      <c r="HZ27" s="311"/>
      <c r="IA27" s="311"/>
      <c r="IB27" s="311"/>
      <c r="IC27" s="311"/>
      <c r="ID27" s="311"/>
      <c r="IE27" s="311"/>
      <c r="IF27" s="311"/>
      <c r="IG27" s="311"/>
      <c r="IH27" s="311"/>
      <c r="II27" s="311"/>
      <c r="IJ27" s="311"/>
      <c r="IK27" s="311"/>
      <c r="IL27" s="311"/>
      <c r="IM27" s="311"/>
      <c r="IN27" s="311"/>
      <c r="IO27" s="311"/>
      <c r="IP27" s="311"/>
      <c r="IQ27" s="311"/>
      <c r="IR27" s="311"/>
      <c r="IS27" s="311"/>
      <c r="IT27" s="311"/>
    </row>
    <row r="28" spans="1:254" s="1" customFormat="1" x14ac:dyDescent="0.2">
      <c r="A28" s="311"/>
      <c r="B28" s="308"/>
      <c r="C28" s="308"/>
      <c r="D28" s="308"/>
      <c r="E28" s="308"/>
      <c r="F28" s="308"/>
      <c r="G28" s="308"/>
      <c r="H28" s="308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311"/>
      <c r="DD28" s="311"/>
      <c r="DE28" s="311"/>
      <c r="DF28" s="311"/>
      <c r="DG28" s="311"/>
      <c r="DH28" s="311"/>
      <c r="DI28" s="311"/>
      <c r="DJ28" s="311"/>
      <c r="DK28" s="311"/>
      <c r="DL28" s="311"/>
      <c r="DM28" s="311"/>
      <c r="DN28" s="311"/>
      <c r="DO28" s="311"/>
      <c r="DP28" s="311"/>
      <c r="DQ28" s="311"/>
      <c r="DR28" s="311"/>
      <c r="DS28" s="311"/>
      <c r="DT28" s="311"/>
      <c r="DU28" s="311"/>
      <c r="DV28" s="311"/>
      <c r="DW28" s="311"/>
      <c r="DX28" s="311"/>
      <c r="DY28" s="311"/>
      <c r="DZ28" s="311"/>
      <c r="EA28" s="311"/>
      <c r="EB28" s="311"/>
      <c r="EC28" s="311"/>
      <c r="ED28" s="311"/>
      <c r="EE28" s="311"/>
      <c r="EF28" s="311"/>
      <c r="EG28" s="311"/>
      <c r="EH28" s="311"/>
      <c r="EI28" s="311"/>
      <c r="EJ28" s="311"/>
      <c r="EK28" s="311"/>
      <c r="EL28" s="311"/>
      <c r="EM28" s="311"/>
      <c r="EN28" s="311"/>
      <c r="EO28" s="311"/>
      <c r="EP28" s="311"/>
      <c r="EQ28" s="311"/>
      <c r="ER28" s="311"/>
      <c r="ES28" s="311"/>
      <c r="ET28" s="311"/>
      <c r="EU28" s="311"/>
      <c r="EV28" s="311"/>
      <c r="EW28" s="311"/>
      <c r="EX28" s="311"/>
      <c r="EY28" s="311"/>
      <c r="EZ28" s="311"/>
      <c r="FA28" s="311"/>
      <c r="FB28" s="311"/>
      <c r="FC28" s="311"/>
      <c r="FD28" s="311"/>
      <c r="FE28" s="311"/>
      <c r="FF28" s="311"/>
      <c r="FG28" s="311"/>
      <c r="FH28" s="311"/>
      <c r="FI28" s="311"/>
      <c r="FJ28" s="311"/>
      <c r="FK28" s="311"/>
      <c r="FL28" s="311"/>
      <c r="FM28" s="311"/>
      <c r="FN28" s="311"/>
      <c r="FO28" s="311"/>
      <c r="FP28" s="311"/>
      <c r="FQ28" s="311"/>
      <c r="FR28" s="311"/>
      <c r="FS28" s="311"/>
      <c r="FT28" s="311"/>
      <c r="FU28" s="311"/>
      <c r="FV28" s="311"/>
      <c r="FW28" s="311"/>
      <c r="FX28" s="311"/>
      <c r="FY28" s="311"/>
      <c r="FZ28" s="311"/>
      <c r="GA28" s="311"/>
      <c r="GB28" s="311"/>
      <c r="GC28" s="311"/>
      <c r="GD28" s="311"/>
      <c r="GE28" s="311"/>
      <c r="GF28" s="311"/>
      <c r="GG28" s="311"/>
      <c r="GH28" s="311"/>
      <c r="GI28" s="311"/>
      <c r="GJ28" s="311"/>
      <c r="GK28" s="311"/>
      <c r="GL28" s="311"/>
      <c r="GM28" s="311"/>
      <c r="GN28" s="311"/>
      <c r="GO28" s="311"/>
      <c r="GP28" s="311"/>
      <c r="GQ28" s="311"/>
      <c r="GR28" s="311"/>
      <c r="GS28" s="311"/>
      <c r="GT28" s="311"/>
      <c r="GU28" s="311"/>
      <c r="GV28" s="311"/>
      <c r="GW28" s="311"/>
      <c r="GX28" s="311"/>
      <c r="GY28" s="311"/>
      <c r="GZ28" s="311"/>
      <c r="HA28" s="311"/>
      <c r="HB28" s="311"/>
      <c r="HC28" s="311"/>
      <c r="HD28" s="311"/>
      <c r="HE28" s="311"/>
      <c r="HF28" s="311"/>
      <c r="HG28" s="311"/>
      <c r="HH28" s="311"/>
      <c r="HI28" s="311"/>
      <c r="HJ28" s="311"/>
      <c r="HK28" s="311"/>
      <c r="HL28" s="311"/>
      <c r="HM28" s="311"/>
      <c r="HN28" s="311"/>
      <c r="HO28" s="311"/>
      <c r="HP28" s="311"/>
      <c r="HQ28" s="311"/>
      <c r="HR28" s="311"/>
      <c r="HS28" s="311"/>
      <c r="HT28" s="311"/>
      <c r="HU28" s="311"/>
      <c r="HV28" s="311"/>
      <c r="HW28" s="311"/>
      <c r="HX28" s="311"/>
      <c r="HY28" s="311"/>
      <c r="HZ28" s="311"/>
      <c r="IA28" s="311"/>
      <c r="IB28" s="311"/>
      <c r="IC28" s="311"/>
      <c r="ID28" s="311"/>
      <c r="IE28" s="311"/>
      <c r="IF28" s="311"/>
      <c r="IG28" s="311"/>
      <c r="IH28" s="311"/>
      <c r="II28" s="311"/>
      <c r="IJ28" s="311"/>
      <c r="IK28" s="311"/>
      <c r="IL28" s="311"/>
      <c r="IM28" s="311"/>
      <c r="IN28" s="311"/>
      <c r="IO28" s="311"/>
      <c r="IP28" s="311"/>
      <c r="IQ28" s="311"/>
      <c r="IR28" s="311"/>
      <c r="IS28" s="311"/>
      <c r="IT28" s="311"/>
    </row>
    <row r="29" spans="1:254" s="1" customFormat="1" x14ac:dyDescent="0.2">
      <c r="A29" s="311"/>
      <c r="B29" s="308"/>
      <c r="C29" s="308"/>
      <c r="D29" s="308"/>
      <c r="E29" s="308"/>
      <c r="F29" s="308"/>
      <c r="G29" s="308"/>
      <c r="H29" s="308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311"/>
      <c r="DP29" s="311"/>
      <c r="DQ29" s="311"/>
      <c r="DR29" s="311"/>
      <c r="DS29" s="311"/>
      <c r="DT29" s="311"/>
      <c r="DU29" s="311"/>
      <c r="DV29" s="311"/>
      <c r="DW29" s="311"/>
      <c r="DX29" s="311"/>
      <c r="DY29" s="311"/>
      <c r="DZ29" s="311"/>
      <c r="EA29" s="311"/>
      <c r="EB29" s="311"/>
      <c r="EC29" s="311"/>
      <c r="ED29" s="311"/>
      <c r="EE29" s="311"/>
      <c r="EF29" s="311"/>
      <c r="EG29" s="311"/>
      <c r="EH29" s="311"/>
      <c r="EI29" s="311"/>
      <c r="EJ29" s="311"/>
      <c r="EK29" s="311"/>
      <c r="EL29" s="311"/>
      <c r="EM29" s="311"/>
      <c r="EN29" s="311"/>
      <c r="EO29" s="311"/>
      <c r="EP29" s="311"/>
      <c r="EQ29" s="311"/>
      <c r="ER29" s="311"/>
      <c r="ES29" s="311"/>
      <c r="ET29" s="311"/>
      <c r="EU29" s="311"/>
      <c r="EV29" s="311"/>
      <c r="EW29" s="311"/>
      <c r="EX29" s="311"/>
      <c r="EY29" s="311"/>
      <c r="EZ29" s="311"/>
      <c r="FA29" s="311"/>
      <c r="FB29" s="311"/>
      <c r="FC29" s="311"/>
      <c r="FD29" s="311"/>
      <c r="FE29" s="311"/>
      <c r="FF29" s="311"/>
      <c r="FG29" s="311"/>
      <c r="FH29" s="311"/>
      <c r="FI29" s="311"/>
      <c r="FJ29" s="311"/>
      <c r="FK29" s="311"/>
      <c r="FL29" s="311"/>
      <c r="FM29" s="311"/>
      <c r="FN29" s="311"/>
      <c r="FO29" s="311"/>
      <c r="FP29" s="311"/>
      <c r="FQ29" s="311"/>
      <c r="FR29" s="311"/>
      <c r="FS29" s="311"/>
      <c r="FT29" s="311"/>
      <c r="FU29" s="311"/>
      <c r="FV29" s="311"/>
      <c r="FW29" s="311"/>
      <c r="FX29" s="311"/>
      <c r="FY29" s="311"/>
      <c r="FZ29" s="311"/>
      <c r="GA29" s="311"/>
      <c r="GB29" s="311"/>
      <c r="GC29" s="311"/>
      <c r="GD29" s="311"/>
      <c r="GE29" s="311"/>
      <c r="GF29" s="311"/>
      <c r="GG29" s="311"/>
      <c r="GH29" s="311"/>
      <c r="GI29" s="311"/>
      <c r="GJ29" s="311"/>
      <c r="GK29" s="311"/>
      <c r="GL29" s="311"/>
      <c r="GM29" s="311"/>
      <c r="GN29" s="311"/>
      <c r="GO29" s="311"/>
      <c r="GP29" s="311"/>
      <c r="GQ29" s="311"/>
      <c r="GR29" s="311"/>
      <c r="GS29" s="311"/>
      <c r="GT29" s="311"/>
      <c r="GU29" s="311"/>
      <c r="GV29" s="311"/>
      <c r="GW29" s="311"/>
      <c r="GX29" s="311"/>
      <c r="GY29" s="311"/>
      <c r="GZ29" s="311"/>
      <c r="HA29" s="311"/>
      <c r="HB29" s="311"/>
      <c r="HC29" s="311"/>
      <c r="HD29" s="311"/>
      <c r="HE29" s="311"/>
      <c r="HF29" s="311"/>
      <c r="HG29" s="311"/>
      <c r="HH29" s="311"/>
      <c r="HI29" s="311"/>
      <c r="HJ29" s="311"/>
      <c r="HK29" s="311"/>
      <c r="HL29" s="311"/>
      <c r="HM29" s="311"/>
      <c r="HN29" s="311"/>
      <c r="HO29" s="311"/>
      <c r="HP29" s="311"/>
      <c r="HQ29" s="311"/>
      <c r="HR29" s="311"/>
      <c r="HS29" s="311"/>
      <c r="HT29" s="311"/>
      <c r="HU29" s="311"/>
      <c r="HV29" s="311"/>
      <c r="HW29" s="311"/>
      <c r="HX29" s="311"/>
      <c r="HY29" s="311"/>
      <c r="HZ29" s="311"/>
      <c r="IA29" s="311"/>
      <c r="IB29" s="311"/>
      <c r="IC29" s="311"/>
      <c r="ID29" s="311"/>
      <c r="IE29" s="311"/>
      <c r="IF29" s="311"/>
      <c r="IG29" s="311"/>
      <c r="IH29" s="311"/>
      <c r="II29" s="311"/>
      <c r="IJ29" s="311"/>
      <c r="IK29" s="311"/>
      <c r="IL29" s="311"/>
      <c r="IM29" s="311"/>
      <c r="IN29" s="311"/>
      <c r="IO29" s="311"/>
      <c r="IP29" s="311"/>
      <c r="IQ29" s="311"/>
      <c r="IR29" s="311"/>
      <c r="IS29" s="311"/>
      <c r="IT29" s="311"/>
    </row>
    <row r="30" spans="1:254" s="1" customFormat="1" x14ac:dyDescent="0.2">
      <c r="A30" s="311"/>
      <c r="B30" s="308"/>
      <c r="C30" s="308"/>
      <c r="D30" s="308"/>
      <c r="E30" s="308"/>
      <c r="F30" s="308"/>
      <c r="G30" s="308"/>
      <c r="H30" s="308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311"/>
      <c r="DP30" s="311"/>
      <c r="DQ30" s="311"/>
      <c r="DR30" s="311"/>
      <c r="DS30" s="311"/>
      <c r="DT30" s="311"/>
      <c r="DU30" s="311"/>
      <c r="DV30" s="311"/>
      <c r="DW30" s="311"/>
      <c r="DX30" s="311"/>
      <c r="DY30" s="311"/>
      <c r="DZ30" s="311"/>
      <c r="EA30" s="311"/>
      <c r="EB30" s="311"/>
      <c r="EC30" s="311"/>
      <c r="ED30" s="311"/>
      <c r="EE30" s="311"/>
      <c r="EF30" s="311"/>
      <c r="EG30" s="311"/>
      <c r="EH30" s="311"/>
      <c r="EI30" s="311"/>
      <c r="EJ30" s="311"/>
      <c r="EK30" s="311"/>
      <c r="EL30" s="311"/>
      <c r="EM30" s="311"/>
      <c r="EN30" s="311"/>
      <c r="EO30" s="311"/>
      <c r="EP30" s="311"/>
      <c r="EQ30" s="311"/>
      <c r="ER30" s="311"/>
      <c r="ES30" s="311"/>
      <c r="ET30" s="311"/>
      <c r="EU30" s="311"/>
      <c r="EV30" s="311"/>
      <c r="EW30" s="311"/>
      <c r="EX30" s="311"/>
      <c r="EY30" s="311"/>
      <c r="EZ30" s="311"/>
      <c r="FA30" s="311"/>
      <c r="FB30" s="311"/>
      <c r="FC30" s="311"/>
      <c r="FD30" s="311"/>
      <c r="FE30" s="311"/>
      <c r="FF30" s="311"/>
      <c r="FG30" s="311"/>
      <c r="FH30" s="311"/>
      <c r="FI30" s="311"/>
      <c r="FJ30" s="311"/>
      <c r="FK30" s="311"/>
      <c r="FL30" s="311"/>
      <c r="FM30" s="311"/>
      <c r="FN30" s="311"/>
      <c r="FO30" s="311"/>
      <c r="FP30" s="311"/>
      <c r="FQ30" s="311"/>
      <c r="FR30" s="311"/>
      <c r="FS30" s="311"/>
      <c r="FT30" s="311"/>
      <c r="FU30" s="311"/>
      <c r="FV30" s="311"/>
      <c r="FW30" s="311"/>
      <c r="FX30" s="311"/>
      <c r="FY30" s="311"/>
      <c r="FZ30" s="311"/>
      <c r="GA30" s="311"/>
      <c r="GB30" s="311"/>
      <c r="GC30" s="311"/>
      <c r="GD30" s="311"/>
      <c r="GE30" s="311"/>
      <c r="GF30" s="311"/>
      <c r="GG30" s="311"/>
      <c r="GH30" s="311"/>
      <c r="GI30" s="311"/>
      <c r="GJ30" s="311"/>
      <c r="GK30" s="311"/>
      <c r="GL30" s="311"/>
      <c r="GM30" s="311"/>
      <c r="GN30" s="311"/>
      <c r="GO30" s="311"/>
      <c r="GP30" s="311"/>
      <c r="GQ30" s="311"/>
      <c r="GR30" s="311"/>
      <c r="GS30" s="311"/>
      <c r="GT30" s="311"/>
      <c r="GU30" s="311"/>
      <c r="GV30" s="311"/>
      <c r="GW30" s="311"/>
      <c r="GX30" s="311"/>
      <c r="GY30" s="311"/>
      <c r="GZ30" s="311"/>
      <c r="HA30" s="311"/>
      <c r="HB30" s="311"/>
      <c r="HC30" s="311"/>
      <c r="HD30" s="311"/>
      <c r="HE30" s="311"/>
      <c r="HF30" s="311"/>
      <c r="HG30" s="311"/>
      <c r="HH30" s="311"/>
      <c r="HI30" s="311"/>
      <c r="HJ30" s="311"/>
      <c r="HK30" s="311"/>
      <c r="HL30" s="311"/>
      <c r="HM30" s="311"/>
      <c r="HN30" s="311"/>
      <c r="HO30" s="311"/>
      <c r="HP30" s="311"/>
      <c r="HQ30" s="311"/>
      <c r="HR30" s="311"/>
      <c r="HS30" s="311"/>
      <c r="HT30" s="311"/>
      <c r="HU30" s="311"/>
      <c r="HV30" s="311"/>
      <c r="HW30" s="311"/>
      <c r="HX30" s="311"/>
      <c r="HY30" s="311"/>
      <c r="HZ30" s="311"/>
      <c r="IA30" s="311"/>
      <c r="IB30" s="311"/>
      <c r="IC30" s="311"/>
      <c r="ID30" s="311"/>
      <c r="IE30" s="311"/>
      <c r="IF30" s="311"/>
      <c r="IG30" s="311"/>
      <c r="IH30" s="311"/>
      <c r="II30" s="311"/>
      <c r="IJ30" s="311"/>
      <c r="IK30" s="311"/>
      <c r="IL30" s="311"/>
      <c r="IM30" s="311"/>
      <c r="IN30" s="311"/>
      <c r="IO30" s="311"/>
      <c r="IP30" s="311"/>
      <c r="IQ30" s="311"/>
      <c r="IR30" s="311"/>
      <c r="IS30" s="311"/>
      <c r="IT30" s="311"/>
    </row>
    <row r="31" spans="1:254" s="1" customFormat="1" x14ac:dyDescent="0.2">
      <c r="A31" s="311"/>
      <c r="B31" s="308"/>
      <c r="C31" s="308"/>
      <c r="D31" s="308"/>
      <c r="E31" s="308"/>
      <c r="F31" s="308"/>
      <c r="G31" s="308"/>
      <c r="H31" s="308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311"/>
      <c r="DP31" s="311"/>
      <c r="DQ31" s="311"/>
      <c r="DR31" s="311"/>
      <c r="DS31" s="311"/>
      <c r="DT31" s="311"/>
      <c r="DU31" s="311"/>
      <c r="DV31" s="311"/>
      <c r="DW31" s="311"/>
      <c r="DX31" s="311"/>
      <c r="DY31" s="311"/>
      <c r="DZ31" s="311"/>
      <c r="EA31" s="311"/>
      <c r="EB31" s="311"/>
      <c r="EC31" s="311"/>
      <c r="ED31" s="311"/>
      <c r="EE31" s="311"/>
      <c r="EF31" s="311"/>
      <c r="EG31" s="311"/>
      <c r="EH31" s="311"/>
      <c r="EI31" s="311"/>
      <c r="EJ31" s="311"/>
      <c r="EK31" s="311"/>
      <c r="EL31" s="311"/>
      <c r="EM31" s="311"/>
      <c r="EN31" s="311"/>
      <c r="EO31" s="311"/>
      <c r="EP31" s="311"/>
      <c r="EQ31" s="311"/>
      <c r="ER31" s="311"/>
      <c r="ES31" s="311"/>
      <c r="ET31" s="311"/>
      <c r="EU31" s="311"/>
      <c r="EV31" s="311"/>
      <c r="EW31" s="311"/>
      <c r="EX31" s="311"/>
      <c r="EY31" s="311"/>
      <c r="EZ31" s="311"/>
      <c r="FA31" s="311"/>
      <c r="FB31" s="311"/>
      <c r="FC31" s="311"/>
      <c r="FD31" s="311"/>
      <c r="FE31" s="311"/>
      <c r="FF31" s="311"/>
      <c r="FG31" s="311"/>
      <c r="FH31" s="311"/>
      <c r="FI31" s="311"/>
      <c r="FJ31" s="311"/>
      <c r="FK31" s="311"/>
      <c r="FL31" s="311"/>
      <c r="FM31" s="311"/>
      <c r="FN31" s="311"/>
      <c r="FO31" s="311"/>
      <c r="FP31" s="311"/>
      <c r="FQ31" s="311"/>
      <c r="FR31" s="311"/>
      <c r="FS31" s="311"/>
      <c r="FT31" s="311"/>
      <c r="FU31" s="311"/>
      <c r="FV31" s="311"/>
      <c r="FW31" s="311"/>
      <c r="FX31" s="311"/>
      <c r="FY31" s="311"/>
      <c r="FZ31" s="311"/>
      <c r="GA31" s="311"/>
      <c r="GB31" s="311"/>
      <c r="GC31" s="311"/>
      <c r="GD31" s="311"/>
      <c r="GE31" s="311"/>
      <c r="GF31" s="311"/>
      <c r="GG31" s="311"/>
      <c r="GH31" s="311"/>
      <c r="GI31" s="311"/>
      <c r="GJ31" s="311"/>
      <c r="GK31" s="311"/>
      <c r="GL31" s="311"/>
      <c r="GM31" s="311"/>
      <c r="GN31" s="311"/>
      <c r="GO31" s="311"/>
      <c r="GP31" s="311"/>
      <c r="GQ31" s="311"/>
      <c r="GR31" s="311"/>
      <c r="GS31" s="311"/>
      <c r="GT31" s="311"/>
      <c r="GU31" s="311"/>
      <c r="GV31" s="311"/>
      <c r="GW31" s="311"/>
      <c r="GX31" s="311"/>
      <c r="GY31" s="311"/>
      <c r="GZ31" s="311"/>
      <c r="HA31" s="311"/>
      <c r="HB31" s="311"/>
      <c r="HC31" s="311"/>
      <c r="HD31" s="311"/>
      <c r="HE31" s="311"/>
      <c r="HF31" s="311"/>
      <c r="HG31" s="311"/>
      <c r="HH31" s="311"/>
      <c r="HI31" s="311"/>
      <c r="HJ31" s="311"/>
      <c r="HK31" s="311"/>
      <c r="HL31" s="311"/>
      <c r="HM31" s="311"/>
      <c r="HN31" s="311"/>
      <c r="HO31" s="311"/>
      <c r="HP31" s="311"/>
      <c r="HQ31" s="311"/>
      <c r="HR31" s="311"/>
      <c r="HS31" s="311"/>
      <c r="HT31" s="311"/>
      <c r="HU31" s="311"/>
      <c r="HV31" s="311"/>
      <c r="HW31" s="311"/>
      <c r="HX31" s="311"/>
      <c r="HY31" s="311"/>
      <c r="HZ31" s="311"/>
      <c r="IA31" s="311"/>
      <c r="IB31" s="311"/>
      <c r="IC31" s="311"/>
      <c r="ID31" s="311"/>
      <c r="IE31" s="311"/>
      <c r="IF31" s="311"/>
      <c r="IG31" s="311"/>
      <c r="IH31" s="311"/>
      <c r="II31" s="311"/>
      <c r="IJ31" s="311"/>
      <c r="IK31" s="311"/>
      <c r="IL31" s="311"/>
      <c r="IM31" s="311"/>
      <c r="IN31" s="311"/>
      <c r="IO31" s="311"/>
      <c r="IP31" s="311"/>
      <c r="IQ31" s="311"/>
      <c r="IR31" s="311"/>
      <c r="IS31" s="311"/>
      <c r="IT31" s="311"/>
    </row>
    <row r="32" spans="1:254" s="1" customFormat="1" x14ac:dyDescent="0.2">
      <c r="A32" s="311"/>
      <c r="B32" s="308"/>
      <c r="C32" s="308"/>
      <c r="D32" s="308"/>
      <c r="E32" s="308"/>
      <c r="F32" s="308"/>
      <c r="G32" s="308"/>
      <c r="H32" s="308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  <c r="DL32" s="311"/>
      <c r="DM32" s="311"/>
      <c r="DN32" s="311"/>
      <c r="DO32" s="311"/>
      <c r="DP32" s="311"/>
      <c r="DQ32" s="311"/>
      <c r="DR32" s="311"/>
      <c r="DS32" s="311"/>
      <c r="DT32" s="311"/>
      <c r="DU32" s="311"/>
      <c r="DV32" s="311"/>
      <c r="DW32" s="311"/>
      <c r="DX32" s="311"/>
      <c r="DY32" s="311"/>
      <c r="DZ32" s="311"/>
      <c r="EA32" s="311"/>
      <c r="EB32" s="311"/>
      <c r="EC32" s="311"/>
      <c r="ED32" s="311"/>
      <c r="EE32" s="311"/>
      <c r="EF32" s="311"/>
      <c r="EG32" s="311"/>
      <c r="EH32" s="311"/>
      <c r="EI32" s="311"/>
      <c r="EJ32" s="311"/>
      <c r="EK32" s="311"/>
      <c r="EL32" s="311"/>
      <c r="EM32" s="311"/>
      <c r="EN32" s="311"/>
      <c r="EO32" s="311"/>
      <c r="EP32" s="311"/>
      <c r="EQ32" s="311"/>
      <c r="ER32" s="311"/>
      <c r="ES32" s="311"/>
      <c r="ET32" s="311"/>
      <c r="EU32" s="311"/>
      <c r="EV32" s="311"/>
      <c r="EW32" s="311"/>
      <c r="EX32" s="311"/>
      <c r="EY32" s="311"/>
      <c r="EZ32" s="311"/>
      <c r="FA32" s="311"/>
      <c r="FB32" s="311"/>
      <c r="FC32" s="311"/>
      <c r="FD32" s="311"/>
      <c r="FE32" s="311"/>
      <c r="FF32" s="311"/>
      <c r="FG32" s="311"/>
      <c r="FH32" s="311"/>
      <c r="FI32" s="311"/>
      <c r="FJ32" s="311"/>
      <c r="FK32" s="311"/>
      <c r="FL32" s="311"/>
      <c r="FM32" s="311"/>
      <c r="FN32" s="311"/>
      <c r="FO32" s="311"/>
      <c r="FP32" s="311"/>
      <c r="FQ32" s="311"/>
      <c r="FR32" s="311"/>
      <c r="FS32" s="311"/>
      <c r="FT32" s="311"/>
      <c r="FU32" s="311"/>
      <c r="FV32" s="311"/>
      <c r="FW32" s="311"/>
      <c r="FX32" s="311"/>
      <c r="FY32" s="311"/>
      <c r="FZ32" s="311"/>
      <c r="GA32" s="311"/>
      <c r="GB32" s="311"/>
      <c r="GC32" s="311"/>
      <c r="GD32" s="311"/>
      <c r="GE32" s="311"/>
      <c r="GF32" s="311"/>
      <c r="GG32" s="311"/>
      <c r="GH32" s="311"/>
      <c r="GI32" s="311"/>
      <c r="GJ32" s="311"/>
      <c r="GK32" s="311"/>
      <c r="GL32" s="311"/>
      <c r="GM32" s="311"/>
      <c r="GN32" s="311"/>
      <c r="GO32" s="311"/>
      <c r="GP32" s="311"/>
      <c r="GQ32" s="311"/>
      <c r="GR32" s="311"/>
      <c r="GS32" s="311"/>
      <c r="GT32" s="311"/>
      <c r="GU32" s="311"/>
      <c r="GV32" s="311"/>
      <c r="GW32" s="311"/>
      <c r="GX32" s="311"/>
      <c r="GY32" s="311"/>
      <c r="GZ32" s="311"/>
      <c r="HA32" s="311"/>
      <c r="HB32" s="311"/>
      <c r="HC32" s="311"/>
      <c r="HD32" s="311"/>
      <c r="HE32" s="311"/>
      <c r="HF32" s="311"/>
      <c r="HG32" s="311"/>
      <c r="HH32" s="311"/>
      <c r="HI32" s="311"/>
      <c r="HJ32" s="311"/>
      <c r="HK32" s="311"/>
      <c r="HL32" s="311"/>
      <c r="HM32" s="311"/>
      <c r="HN32" s="311"/>
      <c r="HO32" s="311"/>
      <c r="HP32" s="311"/>
      <c r="HQ32" s="311"/>
      <c r="HR32" s="311"/>
      <c r="HS32" s="311"/>
      <c r="HT32" s="311"/>
      <c r="HU32" s="311"/>
      <c r="HV32" s="311"/>
      <c r="HW32" s="311"/>
      <c r="HX32" s="311"/>
      <c r="HY32" s="311"/>
      <c r="HZ32" s="311"/>
      <c r="IA32" s="311"/>
      <c r="IB32" s="311"/>
      <c r="IC32" s="311"/>
      <c r="ID32" s="311"/>
      <c r="IE32" s="311"/>
      <c r="IF32" s="311"/>
      <c r="IG32" s="311"/>
      <c r="IH32" s="311"/>
      <c r="II32" s="311"/>
      <c r="IJ32" s="311"/>
      <c r="IK32" s="311"/>
      <c r="IL32" s="311"/>
      <c r="IM32" s="311"/>
      <c r="IN32" s="311"/>
      <c r="IO32" s="311"/>
      <c r="IP32" s="311"/>
      <c r="IQ32" s="311"/>
      <c r="IR32" s="311"/>
      <c r="IS32" s="311"/>
      <c r="IT32" s="311"/>
    </row>
    <row r="33" spans="1:254" s="1" customFormat="1" x14ac:dyDescent="0.2">
      <c r="A33" s="311"/>
      <c r="B33" s="308"/>
      <c r="C33" s="308"/>
      <c r="D33" s="308"/>
      <c r="E33" s="308"/>
      <c r="F33" s="308"/>
      <c r="G33" s="308"/>
      <c r="H33" s="308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  <c r="DO33" s="311"/>
      <c r="DP33" s="311"/>
      <c r="DQ33" s="311"/>
      <c r="DR33" s="311"/>
      <c r="DS33" s="311"/>
      <c r="DT33" s="311"/>
      <c r="DU33" s="311"/>
      <c r="DV33" s="311"/>
      <c r="DW33" s="311"/>
      <c r="DX33" s="311"/>
      <c r="DY33" s="311"/>
      <c r="DZ33" s="311"/>
      <c r="EA33" s="311"/>
      <c r="EB33" s="311"/>
      <c r="EC33" s="311"/>
      <c r="ED33" s="311"/>
      <c r="EE33" s="311"/>
      <c r="EF33" s="311"/>
      <c r="EG33" s="311"/>
      <c r="EH33" s="311"/>
      <c r="EI33" s="311"/>
      <c r="EJ33" s="311"/>
      <c r="EK33" s="311"/>
      <c r="EL33" s="311"/>
      <c r="EM33" s="311"/>
      <c r="EN33" s="311"/>
      <c r="EO33" s="311"/>
      <c r="EP33" s="311"/>
      <c r="EQ33" s="311"/>
      <c r="ER33" s="311"/>
      <c r="ES33" s="311"/>
      <c r="ET33" s="311"/>
      <c r="EU33" s="311"/>
      <c r="EV33" s="311"/>
      <c r="EW33" s="311"/>
      <c r="EX33" s="311"/>
      <c r="EY33" s="311"/>
      <c r="EZ33" s="311"/>
      <c r="FA33" s="311"/>
      <c r="FB33" s="311"/>
      <c r="FC33" s="311"/>
      <c r="FD33" s="311"/>
      <c r="FE33" s="311"/>
      <c r="FF33" s="311"/>
      <c r="FG33" s="311"/>
      <c r="FH33" s="311"/>
      <c r="FI33" s="311"/>
      <c r="FJ33" s="311"/>
      <c r="FK33" s="311"/>
      <c r="FL33" s="311"/>
      <c r="FM33" s="311"/>
      <c r="FN33" s="311"/>
      <c r="FO33" s="311"/>
      <c r="FP33" s="311"/>
      <c r="FQ33" s="311"/>
      <c r="FR33" s="311"/>
      <c r="FS33" s="311"/>
      <c r="FT33" s="311"/>
      <c r="FU33" s="311"/>
      <c r="FV33" s="311"/>
      <c r="FW33" s="311"/>
      <c r="FX33" s="311"/>
      <c r="FY33" s="311"/>
      <c r="FZ33" s="311"/>
      <c r="GA33" s="311"/>
      <c r="GB33" s="311"/>
      <c r="GC33" s="311"/>
      <c r="GD33" s="311"/>
      <c r="GE33" s="311"/>
      <c r="GF33" s="311"/>
      <c r="GG33" s="311"/>
      <c r="GH33" s="311"/>
      <c r="GI33" s="311"/>
      <c r="GJ33" s="311"/>
      <c r="GK33" s="311"/>
      <c r="GL33" s="311"/>
      <c r="GM33" s="311"/>
      <c r="GN33" s="311"/>
      <c r="GO33" s="311"/>
      <c r="GP33" s="311"/>
      <c r="GQ33" s="311"/>
      <c r="GR33" s="311"/>
      <c r="GS33" s="311"/>
      <c r="GT33" s="311"/>
      <c r="GU33" s="311"/>
      <c r="GV33" s="311"/>
      <c r="GW33" s="311"/>
      <c r="GX33" s="311"/>
      <c r="GY33" s="311"/>
      <c r="GZ33" s="311"/>
      <c r="HA33" s="311"/>
      <c r="HB33" s="311"/>
      <c r="HC33" s="311"/>
      <c r="HD33" s="311"/>
      <c r="HE33" s="311"/>
      <c r="HF33" s="311"/>
      <c r="HG33" s="311"/>
      <c r="HH33" s="311"/>
      <c r="HI33" s="311"/>
      <c r="HJ33" s="311"/>
      <c r="HK33" s="311"/>
      <c r="HL33" s="311"/>
      <c r="HM33" s="311"/>
      <c r="HN33" s="311"/>
      <c r="HO33" s="311"/>
      <c r="HP33" s="311"/>
      <c r="HQ33" s="311"/>
      <c r="HR33" s="311"/>
      <c r="HS33" s="311"/>
      <c r="HT33" s="311"/>
      <c r="HU33" s="311"/>
      <c r="HV33" s="311"/>
      <c r="HW33" s="311"/>
      <c r="HX33" s="311"/>
      <c r="HY33" s="311"/>
      <c r="HZ33" s="311"/>
      <c r="IA33" s="311"/>
      <c r="IB33" s="311"/>
      <c r="IC33" s="311"/>
      <c r="ID33" s="311"/>
      <c r="IE33" s="311"/>
      <c r="IF33" s="311"/>
      <c r="IG33" s="311"/>
      <c r="IH33" s="311"/>
      <c r="II33" s="311"/>
      <c r="IJ33" s="311"/>
      <c r="IK33" s="311"/>
      <c r="IL33" s="311"/>
      <c r="IM33" s="311"/>
      <c r="IN33" s="311"/>
      <c r="IO33" s="311"/>
      <c r="IP33" s="311"/>
      <c r="IQ33" s="311"/>
      <c r="IR33" s="311"/>
      <c r="IS33" s="311"/>
      <c r="IT33" s="311"/>
    </row>
    <row r="34" spans="1:254" s="1" customFormat="1" x14ac:dyDescent="0.2">
      <c r="A34" s="311"/>
      <c r="B34" s="308"/>
      <c r="C34" s="308"/>
      <c r="D34" s="308"/>
      <c r="E34" s="308"/>
      <c r="F34" s="308"/>
      <c r="G34" s="308"/>
      <c r="H34" s="308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311"/>
      <c r="DD34" s="311"/>
      <c r="DE34" s="311"/>
      <c r="DF34" s="311"/>
      <c r="DG34" s="311"/>
      <c r="DH34" s="311"/>
      <c r="DI34" s="311"/>
      <c r="DJ34" s="311"/>
      <c r="DK34" s="311"/>
      <c r="DL34" s="311"/>
      <c r="DM34" s="311"/>
      <c r="DN34" s="311"/>
      <c r="DO34" s="311"/>
      <c r="DP34" s="311"/>
      <c r="DQ34" s="311"/>
      <c r="DR34" s="311"/>
      <c r="DS34" s="311"/>
      <c r="DT34" s="311"/>
      <c r="DU34" s="311"/>
      <c r="DV34" s="311"/>
      <c r="DW34" s="311"/>
      <c r="DX34" s="311"/>
      <c r="DY34" s="311"/>
      <c r="DZ34" s="311"/>
      <c r="EA34" s="311"/>
      <c r="EB34" s="311"/>
      <c r="EC34" s="311"/>
      <c r="ED34" s="311"/>
      <c r="EE34" s="311"/>
      <c r="EF34" s="311"/>
      <c r="EG34" s="311"/>
      <c r="EH34" s="311"/>
      <c r="EI34" s="311"/>
      <c r="EJ34" s="311"/>
      <c r="EK34" s="311"/>
      <c r="EL34" s="311"/>
      <c r="EM34" s="311"/>
      <c r="EN34" s="311"/>
      <c r="EO34" s="311"/>
      <c r="EP34" s="311"/>
      <c r="EQ34" s="311"/>
      <c r="ER34" s="311"/>
      <c r="ES34" s="311"/>
      <c r="ET34" s="311"/>
      <c r="EU34" s="311"/>
      <c r="EV34" s="311"/>
      <c r="EW34" s="311"/>
      <c r="EX34" s="311"/>
      <c r="EY34" s="311"/>
      <c r="EZ34" s="311"/>
      <c r="FA34" s="311"/>
      <c r="FB34" s="311"/>
      <c r="FC34" s="311"/>
      <c r="FD34" s="311"/>
      <c r="FE34" s="311"/>
      <c r="FF34" s="311"/>
      <c r="FG34" s="311"/>
      <c r="FH34" s="311"/>
      <c r="FI34" s="311"/>
      <c r="FJ34" s="311"/>
      <c r="FK34" s="311"/>
      <c r="FL34" s="311"/>
      <c r="FM34" s="311"/>
      <c r="FN34" s="311"/>
      <c r="FO34" s="311"/>
      <c r="FP34" s="311"/>
      <c r="FQ34" s="311"/>
      <c r="FR34" s="311"/>
      <c r="FS34" s="311"/>
      <c r="FT34" s="311"/>
      <c r="FU34" s="311"/>
      <c r="FV34" s="311"/>
      <c r="FW34" s="311"/>
      <c r="FX34" s="311"/>
      <c r="FY34" s="311"/>
      <c r="FZ34" s="311"/>
      <c r="GA34" s="311"/>
      <c r="GB34" s="311"/>
      <c r="GC34" s="311"/>
      <c r="GD34" s="311"/>
      <c r="GE34" s="311"/>
      <c r="GF34" s="311"/>
      <c r="GG34" s="311"/>
      <c r="GH34" s="311"/>
      <c r="GI34" s="311"/>
      <c r="GJ34" s="311"/>
      <c r="GK34" s="311"/>
      <c r="GL34" s="311"/>
      <c r="GM34" s="311"/>
      <c r="GN34" s="311"/>
      <c r="GO34" s="311"/>
      <c r="GP34" s="311"/>
      <c r="GQ34" s="311"/>
      <c r="GR34" s="311"/>
      <c r="GS34" s="311"/>
      <c r="GT34" s="311"/>
      <c r="GU34" s="311"/>
      <c r="GV34" s="311"/>
      <c r="GW34" s="311"/>
      <c r="GX34" s="311"/>
      <c r="GY34" s="311"/>
      <c r="GZ34" s="311"/>
      <c r="HA34" s="311"/>
      <c r="HB34" s="311"/>
      <c r="HC34" s="311"/>
      <c r="HD34" s="311"/>
      <c r="HE34" s="311"/>
      <c r="HF34" s="311"/>
      <c r="HG34" s="311"/>
      <c r="HH34" s="311"/>
      <c r="HI34" s="311"/>
      <c r="HJ34" s="311"/>
      <c r="HK34" s="311"/>
      <c r="HL34" s="311"/>
      <c r="HM34" s="311"/>
      <c r="HN34" s="311"/>
      <c r="HO34" s="311"/>
      <c r="HP34" s="311"/>
      <c r="HQ34" s="311"/>
      <c r="HR34" s="311"/>
      <c r="HS34" s="311"/>
      <c r="HT34" s="311"/>
      <c r="HU34" s="311"/>
      <c r="HV34" s="311"/>
      <c r="HW34" s="311"/>
      <c r="HX34" s="311"/>
      <c r="HY34" s="311"/>
      <c r="HZ34" s="311"/>
      <c r="IA34" s="311"/>
      <c r="IB34" s="311"/>
      <c r="IC34" s="311"/>
      <c r="ID34" s="311"/>
      <c r="IE34" s="311"/>
      <c r="IF34" s="311"/>
      <c r="IG34" s="311"/>
      <c r="IH34" s="311"/>
      <c r="II34" s="311"/>
      <c r="IJ34" s="311"/>
      <c r="IK34" s="311"/>
      <c r="IL34" s="311"/>
      <c r="IM34" s="311"/>
      <c r="IN34" s="311"/>
      <c r="IO34" s="311"/>
      <c r="IP34" s="311"/>
      <c r="IQ34" s="311"/>
      <c r="IR34" s="311"/>
      <c r="IS34" s="311"/>
      <c r="IT34" s="311"/>
    </row>
    <row r="35" spans="1:254" s="1" customFormat="1" x14ac:dyDescent="0.2">
      <c r="A35" s="311"/>
      <c r="B35" s="308"/>
      <c r="C35" s="308"/>
      <c r="D35" s="308"/>
      <c r="E35" s="308"/>
      <c r="F35" s="308"/>
      <c r="G35" s="308"/>
      <c r="H35" s="308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1"/>
      <c r="CZ35" s="311"/>
      <c r="DA35" s="311"/>
      <c r="DB35" s="311"/>
      <c r="DC35" s="311"/>
      <c r="DD35" s="311"/>
      <c r="DE35" s="311"/>
      <c r="DF35" s="311"/>
      <c r="DG35" s="311"/>
      <c r="DH35" s="311"/>
      <c r="DI35" s="311"/>
      <c r="DJ35" s="311"/>
      <c r="DK35" s="311"/>
      <c r="DL35" s="311"/>
      <c r="DM35" s="311"/>
      <c r="DN35" s="311"/>
      <c r="DO35" s="311"/>
      <c r="DP35" s="311"/>
      <c r="DQ35" s="311"/>
      <c r="DR35" s="311"/>
      <c r="DS35" s="311"/>
      <c r="DT35" s="311"/>
      <c r="DU35" s="311"/>
      <c r="DV35" s="311"/>
      <c r="DW35" s="311"/>
      <c r="DX35" s="311"/>
      <c r="DY35" s="311"/>
      <c r="DZ35" s="311"/>
      <c r="EA35" s="311"/>
      <c r="EB35" s="311"/>
      <c r="EC35" s="311"/>
      <c r="ED35" s="311"/>
      <c r="EE35" s="311"/>
      <c r="EF35" s="311"/>
      <c r="EG35" s="311"/>
      <c r="EH35" s="311"/>
      <c r="EI35" s="311"/>
      <c r="EJ35" s="311"/>
      <c r="EK35" s="311"/>
      <c r="EL35" s="311"/>
      <c r="EM35" s="311"/>
      <c r="EN35" s="311"/>
      <c r="EO35" s="311"/>
      <c r="EP35" s="311"/>
      <c r="EQ35" s="311"/>
      <c r="ER35" s="311"/>
      <c r="ES35" s="311"/>
      <c r="ET35" s="311"/>
      <c r="EU35" s="311"/>
      <c r="EV35" s="311"/>
      <c r="EW35" s="311"/>
      <c r="EX35" s="311"/>
      <c r="EY35" s="311"/>
      <c r="EZ35" s="311"/>
      <c r="FA35" s="311"/>
      <c r="FB35" s="311"/>
      <c r="FC35" s="311"/>
      <c r="FD35" s="311"/>
      <c r="FE35" s="311"/>
      <c r="FF35" s="311"/>
      <c r="FG35" s="311"/>
      <c r="FH35" s="311"/>
      <c r="FI35" s="311"/>
      <c r="FJ35" s="311"/>
      <c r="FK35" s="311"/>
      <c r="FL35" s="311"/>
      <c r="FM35" s="311"/>
      <c r="FN35" s="311"/>
      <c r="FO35" s="311"/>
      <c r="FP35" s="311"/>
      <c r="FQ35" s="311"/>
      <c r="FR35" s="311"/>
      <c r="FS35" s="311"/>
      <c r="FT35" s="311"/>
      <c r="FU35" s="311"/>
      <c r="FV35" s="311"/>
      <c r="FW35" s="311"/>
      <c r="FX35" s="311"/>
      <c r="FY35" s="311"/>
      <c r="FZ35" s="311"/>
      <c r="GA35" s="311"/>
      <c r="GB35" s="311"/>
      <c r="GC35" s="311"/>
      <c r="GD35" s="311"/>
      <c r="GE35" s="311"/>
      <c r="GF35" s="311"/>
      <c r="GG35" s="311"/>
      <c r="GH35" s="311"/>
      <c r="GI35" s="311"/>
      <c r="GJ35" s="311"/>
      <c r="GK35" s="311"/>
      <c r="GL35" s="311"/>
      <c r="GM35" s="311"/>
      <c r="GN35" s="311"/>
      <c r="GO35" s="311"/>
      <c r="GP35" s="311"/>
      <c r="GQ35" s="311"/>
      <c r="GR35" s="311"/>
      <c r="GS35" s="311"/>
      <c r="GT35" s="311"/>
      <c r="GU35" s="311"/>
      <c r="GV35" s="311"/>
      <c r="GW35" s="311"/>
      <c r="GX35" s="311"/>
      <c r="GY35" s="311"/>
      <c r="GZ35" s="311"/>
      <c r="HA35" s="311"/>
      <c r="HB35" s="311"/>
      <c r="HC35" s="311"/>
      <c r="HD35" s="311"/>
      <c r="HE35" s="311"/>
      <c r="HF35" s="311"/>
      <c r="HG35" s="311"/>
      <c r="HH35" s="311"/>
      <c r="HI35" s="311"/>
      <c r="HJ35" s="311"/>
      <c r="HK35" s="311"/>
      <c r="HL35" s="311"/>
      <c r="HM35" s="311"/>
      <c r="HN35" s="311"/>
      <c r="HO35" s="311"/>
      <c r="HP35" s="311"/>
      <c r="HQ35" s="311"/>
      <c r="HR35" s="311"/>
      <c r="HS35" s="311"/>
      <c r="HT35" s="311"/>
      <c r="HU35" s="311"/>
      <c r="HV35" s="311"/>
      <c r="HW35" s="311"/>
      <c r="HX35" s="311"/>
      <c r="HY35" s="311"/>
      <c r="HZ35" s="311"/>
      <c r="IA35" s="311"/>
      <c r="IB35" s="311"/>
      <c r="IC35" s="311"/>
      <c r="ID35" s="311"/>
      <c r="IE35" s="311"/>
      <c r="IF35" s="311"/>
      <c r="IG35" s="311"/>
      <c r="IH35" s="311"/>
      <c r="II35" s="311"/>
      <c r="IJ35" s="311"/>
      <c r="IK35" s="311"/>
      <c r="IL35" s="311"/>
      <c r="IM35" s="311"/>
      <c r="IN35" s="311"/>
      <c r="IO35" s="311"/>
      <c r="IP35" s="311"/>
      <c r="IQ35" s="311"/>
      <c r="IR35" s="311"/>
      <c r="IS35" s="311"/>
      <c r="IT35" s="311"/>
    </row>
    <row r="36" spans="1:254" s="1" customFormat="1" x14ac:dyDescent="0.2">
      <c r="A36" s="311"/>
      <c r="B36" s="308"/>
      <c r="C36" s="308"/>
      <c r="D36" s="308"/>
      <c r="E36" s="308"/>
      <c r="F36" s="308"/>
      <c r="G36" s="308"/>
      <c r="H36" s="308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1"/>
      <c r="CM36" s="311"/>
      <c r="CN36" s="311"/>
      <c r="CO36" s="311"/>
      <c r="CP36" s="311"/>
      <c r="CQ36" s="311"/>
      <c r="CR36" s="311"/>
      <c r="CS36" s="311"/>
      <c r="CT36" s="311"/>
      <c r="CU36" s="311"/>
      <c r="CV36" s="311"/>
      <c r="CW36" s="311"/>
      <c r="CX36" s="311"/>
      <c r="CY36" s="311"/>
      <c r="CZ36" s="311"/>
      <c r="DA36" s="311"/>
      <c r="DB36" s="311"/>
      <c r="DC36" s="311"/>
      <c r="DD36" s="311"/>
      <c r="DE36" s="311"/>
      <c r="DF36" s="311"/>
      <c r="DG36" s="311"/>
      <c r="DH36" s="311"/>
      <c r="DI36" s="311"/>
      <c r="DJ36" s="311"/>
      <c r="DK36" s="311"/>
      <c r="DL36" s="311"/>
      <c r="DM36" s="311"/>
      <c r="DN36" s="311"/>
      <c r="DO36" s="311"/>
      <c r="DP36" s="311"/>
      <c r="DQ36" s="311"/>
      <c r="DR36" s="311"/>
      <c r="DS36" s="311"/>
      <c r="DT36" s="311"/>
      <c r="DU36" s="311"/>
      <c r="DV36" s="311"/>
      <c r="DW36" s="311"/>
      <c r="DX36" s="311"/>
      <c r="DY36" s="311"/>
      <c r="DZ36" s="311"/>
      <c r="EA36" s="311"/>
      <c r="EB36" s="311"/>
      <c r="EC36" s="311"/>
      <c r="ED36" s="311"/>
      <c r="EE36" s="311"/>
      <c r="EF36" s="311"/>
      <c r="EG36" s="311"/>
      <c r="EH36" s="311"/>
      <c r="EI36" s="311"/>
      <c r="EJ36" s="311"/>
      <c r="EK36" s="311"/>
      <c r="EL36" s="311"/>
      <c r="EM36" s="311"/>
      <c r="EN36" s="311"/>
      <c r="EO36" s="311"/>
      <c r="EP36" s="311"/>
      <c r="EQ36" s="311"/>
      <c r="ER36" s="311"/>
      <c r="ES36" s="311"/>
      <c r="ET36" s="311"/>
      <c r="EU36" s="311"/>
      <c r="EV36" s="311"/>
      <c r="EW36" s="311"/>
      <c r="EX36" s="311"/>
      <c r="EY36" s="311"/>
      <c r="EZ36" s="311"/>
      <c r="FA36" s="311"/>
      <c r="FB36" s="311"/>
      <c r="FC36" s="311"/>
      <c r="FD36" s="311"/>
      <c r="FE36" s="311"/>
      <c r="FF36" s="311"/>
      <c r="FG36" s="311"/>
      <c r="FH36" s="311"/>
      <c r="FI36" s="311"/>
      <c r="FJ36" s="311"/>
      <c r="FK36" s="311"/>
      <c r="FL36" s="311"/>
      <c r="FM36" s="311"/>
      <c r="FN36" s="311"/>
      <c r="FO36" s="311"/>
      <c r="FP36" s="311"/>
      <c r="FQ36" s="311"/>
      <c r="FR36" s="311"/>
      <c r="FS36" s="311"/>
      <c r="FT36" s="311"/>
      <c r="FU36" s="311"/>
      <c r="FV36" s="311"/>
      <c r="FW36" s="311"/>
      <c r="FX36" s="311"/>
      <c r="FY36" s="311"/>
      <c r="FZ36" s="311"/>
      <c r="GA36" s="311"/>
      <c r="GB36" s="311"/>
      <c r="GC36" s="311"/>
      <c r="GD36" s="311"/>
      <c r="GE36" s="311"/>
      <c r="GF36" s="311"/>
      <c r="GG36" s="311"/>
      <c r="GH36" s="311"/>
      <c r="GI36" s="311"/>
      <c r="GJ36" s="311"/>
      <c r="GK36" s="311"/>
      <c r="GL36" s="311"/>
      <c r="GM36" s="311"/>
      <c r="GN36" s="311"/>
      <c r="GO36" s="311"/>
      <c r="GP36" s="311"/>
      <c r="GQ36" s="311"/>
      <c r="GR36" s="311"/>
      <c r="GS36" s="311"/>
      <c r="GT36" s="311"/>
      <c r="GU36" s="311"/>
      <c r="GV36" s="311"/>
      <c r="GW36" s="311"/>
      <c r="GX36" s="311"/>
      <c r="GY36" s="311"/>
      <c r="GZ36" s="311"/>
      <c r="HA36" s="311"/>
      <c r="HB36" s="311"/>
      <c r="HC36" s="311"/>
      <c r="HD36" s="311"/>
      <c r="HE36" s="311"/>
      <c r="HF36" s="311"/>
      <c r="HG36" s="311"/>
      <c r="HH36" s="311"/>
      <c r="HI36" s="311"/>
      <c r="HJ36" s="311"/>
      <c r="HK36" s="311"/>
      <c r="HL36" s="311"/>
      <c r="HM36" s="311"/>
      <c r="HN36" s="311"/>
      <c r="HO36" s="311"/>
      <c r="HP36" s="311"/>
      <c r="HQ36" s="311"/>
      <c r="HR36" s="311"/>
      <c r="HS36" s="311"/>
      <c r="HT36" s="311"/>
      <c r="HU36" s="311"/>
      <c r="HV36" s="311"/>
      <c r="HW36" s="311"/>
      <c r="HX36" s="311"/>
      <c r="HY36" s="311"/>
      <c r="HZ36" s="311"/>
      <c r="IA36" s="311"/>
      <c r="IB36" s="311"/>
      <c r="IC36" s="311"/>
      <c r="ID36" s="311"/>
      <c r="IE36" s="311"/>
      <c r="IF36" s="311"/>
      <c r="IG36" s="311"/>
      <c r="IH36" s="311"/>
      <c r="II36" s="311"/>
      <c r="IJ36" s="311"/>
      <c r="IK36" s="311"/>
      <c r="IL36" s="311"/>
      <c r="IM36" s="311"/>
      <c r="IN36" s="311"/>
      <c r="IO36" s="311"/>
      <c r="IP36" s="311"/>
      <c r="IQ36" s="311"/>
      <c r="IR36" s="311"/>
      <c r="IS36" s="311"/>
      <c r="IT36" s="311"/>
    </row>
    <row r="37" spans="1:254" s="1" customFormat="1" x14ac:dyDescent="0.2">
      <c r="A37" s="311"/>
      <c r="B37" s="308"/>
      <c r="C37" s="308"/>
      <c r="D37" s="308"/>
      <c r="E37" s="308"/>
      <c r="F37" s="308"/>
      <c r="G37" s="308"/>
      <c r="H37" s="308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O37" s="311"/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1"/>
      <c r="CC37" s="311"/>
      <c r="CD37" s="311"/>
      <c r="CE37" s="311"/>
      <c r="CF37" s="311"/>
      <c r="CG37" s="311"/>
      <c r="CH37" s="311"/>
      <c r="CI37" s="311"/>
      <c r="CJ37" s="311"/>
      <c r="CK37" s="311"/>
      <c r="CL37" s="311"/>
      <c r="CM37" s="311"/>
      <c r="CN37" s="311"/>
      <c r="CO37" s="311"/>
      <c r="CP37" s="311"/>
      <c r="CQ37" s="311"/>
      <c r="CR37" s="311"/>
      <c r="CS37" s="311"/>
      <c r="CT37" s="311"/>
      <c r="CU37" s="311"/>
      <c r="CV37" s="311"/>
      <c r="CW37" s="311"/>
      <c r="CX37" s="311"/>
      <c r="CY37" s="311"/>
      <c r="CZ37" s="311"/>
      <c r="DA37" s="311"/>
      <c r="DB37" s="311"/>
      <c r="DC37" s="311"/>
      <c r="DD37" s="311"/>
      <c r="DE37" s="311"/>
      <c r="DF37" s="311"/>
      <c r="DG37" s="311"/>
      <c r="DH37" s="311"/>
      <c r="DI37" s="311"/>
      <c r="DJ37" s="311"/>
      <c r="DK37" s="311"/>
      <c r="DL37" s="311"/>
      <c r="DM37" s="311"/>
      <c r="DN37" s="311"/>
      <c r="DO37" s="311"/>
      <c r="DP37" s="311"/>
      <c r="DQ37" s="311"/>
      <c r="DR37" s="311"/>
      <c r="DS37" s="311"/>
      <c r="DT37" s="311"/>
      <c r="DU37" s="311"/>
      <c r="DV37" s="311"/>
      <c r="DW37" s="311"/>
      <c r="DX37" s="311"/>
      <c r="DY37" s="311"/>
      <c r="DZ37" s="311"/>
      <c r="EA37" s="311"/>
      <c r="EB37" s="311"/>
      <c r="EC37" s="311"/>
      <c r="ED37" s="311"/>
      <c r="EE37" s="311"/>
      <c r="EF37" s="311"/>
      <c r="EG37" s="311"/>
      <c r="EH37" s="311"/>
      <c r="EI37" s="311"/>
      <c r="EJ37" s="311"/>
      <c r="EK37" s="311"/>
      <c r="EL37" s="311"/>
      <c r="EM37" s="311"/>
      <c r="EN37" s="311"/>
      <c r="EO37" s="311"/>
      <c r="EP37" s="311"/>
      <c r="EQ37" s="311"/>
      <c r="ER37" s="311"/>
      <c r="ES37" s="311"/>
      <c r="ET37" s="311"/>
      <c r="EU37" s="311"/>
      <c r="EV37" s="311"/>
      <c r="EW37" s="311"/>
      <c r="EX37" s="311"/>
      <c r="EY37" s="311"/>
      <c r="EZ37" s="311"/>
      <c r="FA37" s="311"/>
      <c r="FB37" s="311"/>
      <c r="FC37" s="311"/>
      <c r="FD37" s="311"/>
      <c r="FE37" s="311"/>
      <c r="FF37" s="311"/>
      <c r="FG37" s="311"/>
      <c r="FH37" s="311"/>
      <c r="FI37" s="311"/>
      <c r="FJ37" s="311"/>
      <c r="FK37" s="311"/>
      <c r="FL37" s="311"/>
      <c r="FM37" s="311"/>
      <c r="FN37" s="311"/>
      <c r="FO37" s="311"/>
      <c r="FP37" s="311"/>
      <c r="FQ37" s="311"/>
      <c r="FR37" s="311"/>
      <c r="FS37" s="311"/>
      <c r="FT37" s="311"/>
      <c r="FU37" s="311"/>
      <c r="FV37" s="311"/>
      <c r="FW37" s="311"/>
      <c r="FX37" s="311"/>
      <c r="FY37" s="311"/>
      <c r="FZ37" s="311"/>
      <c r="GA37" s="311"/>
      <c r="GB37" s="311"/>
      <c r="GC37" s="311"/>
      <c r="GD37" s="311"/>
      <c r="GE37" s="311"/>
      <c r="GF37" s="311"/>
      <c r="GG37" s="311"/>
      <c r="GH37" s="311"/>
      <c r="GI37" s="311"/>
      <c r="GJ37" s="311"/>
      <c r="GK37" s="311"/>
      <c r="GL37" s="311"/>
      <c r="GM37" s="311"/>
      <c r="GN37" s="311"/>
      <c r="GO37" s="311"/>
      <c r="GP37" s="311"/>
      <c r="GQ37" s="311"/>
      <c r="GR37" s="311"/>
      <c r="GS37" s="311"/>
      <c r="GT37" s="311"/>
      <c r="GU37" s="311"/>
      <c r="GV37" s="311"/>
      <c r="GW37" s="311"/>
      <c r="GX37" s="311"/>
      <c r="GY37" s="311"/>
      <c r="GZ37" s="311"/>
      <c r="HA37" s="311"/>
      <c r="HB37" s="311"/>
      <c r="HC37" s="311"/>
      <c r="HD37" s="311"/>
      <c r="HE37" s="311"/>
      <c r="HF37" s="311"/>
      <c r="HG37" s="311"/>
      <c r="HH37" s="311"/>
      <c r="HI37" s="311"/>
      <c r="HJ37" s="311"/>
      <c r="HK37" s="311"/>
      <c r="HL37" s="311"/>
      <c r="HM37" s="311"/>
      <c r="HN37" s="311"/>
      <c r="HO37" s="311"/>
      <c r="HP37" s="311"/>
      <c r="HQ37" s="311"/>
      <c r="HR37" s="311"/>
      <c r="HS37" s="311"/>
      <c r="HT37" s="311"/>
      <c r="HU37" s="311"/>
      <c r="HV37" s="311"/>
      <c r="HW37" s="311"/>
      <c r="HX37" s="311"/>
      <c r="HY37" s="311"/>
      <c r="HZ37" s="311"/>
      <c r="IA37" s="311"/>
      <c r="IB37" s="311"/>
      <c r="IC37" s="311"/>
      <c r="ID37" s="311"/>
      <c r="IE37" s="311"/>
      <c r="IF37" s="311"/>
      <c r="IG37" s="311"/>
      <c r="IH37" s="311"/>
      <c r="II37" s="311"/>
      <c r="IJ37" s="311"/>
      <c r="IK37" s="311"/>
      <c r="IL37" s="311"/>
      <c r="IM37" s="311"/>
      <c r="IN37" s="311"/>
      <c r="IO37" s="311"/>
      <c r="IP37" s="311"/>
      <c r="IQ37" s="311"/>
      <c r="IR37" s="311"/>
      <c r="IS37" s="311"/>
      <c r="IT37" s="311"/>
    </row>
    <row r="38" spans="1:254" s="1" customFormat="1" x14ac:dyDescent="0.2">
      <c r="A38" s="311"/>
      <c r="B38" s="308"/>
      <c r="C38" s="308"/>
      <c r="D38" s="308"/>
      <c r="E38" s="308"/>
      <c r="F38" s="308"/>
      <c r="G38" s="308"/>
      <c r="H38" s="308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O38" s="311"/>
      <c r="BP38" s="311"/>
      <c r="BQ38" s="311"/>
      <c r="BR38" s="311"/>
      <c r="BS38" s="311"/>
      <c r="BT38" s="311"/>
      <c r="BU38" s="311"/>
      <c r="BV38" s="311"/>
      <c r="BW38" s="311"/>
      <c r="BX38" s="311"/>
      <c r="BY38" s="311"/>
      <c r="BZ38" s="311"/>
      <c r="CA38" s="311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1"/>
      <c r="CM38" s="311"/>
      <c r="CN38" s="311"/>
      <c r="CO38" s="311"/>
      <c r="CP38" s="311"/>
      <c r="CQ38" s="311"/>
      <c r="CR38" s="311"/>
      <c r="CS38" s="311"/>
      <c r="CT38" s="311"/>
      <c r="CU38" s="311"/>
      <c r="CV38" s="311"/>
      <c r="CW38" s="311"/>
      <c r="CX38" s="311"/>
      <c r="CY38" s="311"/>
      <c r="CZ38" s="311"/>
      <c r="DA38" s="311"/>
      <c r="DB38" s="311"/>
      <c r="DC38" s="311"/>
      <c r="DD38" s="311"/>
      <c r="DE38" s="311"/>
      <c r="DF38" s="311"/>
      <c r="DG38" s="311"/>
      <c r="DH38" s="311"/>
      <c r="DI38" s="311"/>
      <c r="DJ38" s="311"/>
      <c r="DK38" s="311"/>
      <c r="DL38" s="311"/>
      <c r="DM38" s="311"/>
      <c r="DN38" s="311"/>
      <c r="DO38" s="311"/>
      <c r="DP38" s="311"/>
      <c r="DQ38" s="311"/>
      <c r="DR38" s="311"/>
      <c r="DS38" s="311"/>
      <c r="DT38" s="311"/>
      <c r="DU38" s="311"/>
      <c r="DV38" s="311"/>
      <c r="DW38" s="311"/>
      <c r="DX38" s="311"/>
      <c r="DY38" s="311"/>
      <c r="DZ38" s="311"/>
      <c r="EA38" s="311"/>
      <c r="EB38" s="311"/>
      <c r="EC38" s="311"/>
      <c r="ED38" s="311"/>
      <c r="EE38" s="311"/>
      <c r="EF38" s="311"/>
      <c r="EG38" s="311"/>
      <c r="EH38" s="311"/>
      <c r="EI38" s="311"/>
      <c r="EJ38" s="311"/>
      <c r="EK38" s="311"/>
      <c r="EL38" s="311"/>
      <c r="EM38" s="311"/>
      <c r="EN38" s="311"/>
      <c r="EO38" s="311"/>
      <c r="EP38" s="311"/>
      <c r="EQ38" s="311"/>
      <c r="ER38" s="311"/>
      <c r="ES38" s="311"/>
      <c r="ET38" s="311"/>
      <c r="EU38" s="311"/>
      <c r="EV38" s="311"/>
      <c r="EW38" s="311"/>
      <c r="EX38" s="311"/>
      <c r="EY38" s="311"/>
      <c r="EZ38" s="311"/>
      <c r="FA38" s="311"/>
      <c r="FB38" s="311"/>
      <c r="FC38" s="311"/>
      <c r="FD38" s="311"/>
      <c r="FE38" s="311"/>
      <c r="FF38" s="311"/>
      <c r="FG38" s="311"/>
      <c r="FH38" s="311"/>
      <c r="FI38" s="311"/>
      <c r="FJ38" s="311"/>
      <c r="FK38" s="311"/>
      <c r="FL38" s="311"/>
      <c r="FM38" s="311"/>
      <c r="FN38" s="311"/>
      <c r="FO38" s="311"/>
      <c r="FP38" s="311"/>
      <c r="FQ38" s="311"/>
      <c r="FR38" s="311"/>
      <c r="FS38" s="311"/>
      <c r="FT38" s="311"/>
      <c r="FU38" s="311"/>
      <c r="FV38" s="311"/>
      <c r="FW38" s="311"/>
      <c r="FX38" s="311"/>
      <c r="FY38" s="311"/>
      <c r="FZ38" s="311"/>
      <c r="GA38" s="311"/>
      <c r="GB38" s="311"/>
      <c r="GC38" s="311"/>
      <c r="GD38" s="311"/>
      <c r="GE38" s="311"/>
      <c r="GF38" s="311"/>
      <c r="GG38" s="311"/>
      <c r="GH38" s="311"/>
      <c r="GI38" s="311"/>
      <c r="GJ38" s="311"/>
      <c r="GK38" s="311"/>
      <c r="GL38" s="311"/>
      <c r="GM38" s="311"/>
      <c r="GN38" s="311"/>
      <c r="GO38" s="311"/>
      <c r="GP38" s="311"/>
      <c r="GQ38" s="311"/>
      <c r="GR38" s="311"/>
      <c r="GS38" s="311"/>
      <c r="GT38" s="311"/>
      <c r="GU38" s="311"/>
      <c r="GV38" s="311"/>
      <c r="GW38" s="311"/>
      <c r="GX38" s="311"/>
      <c r="GY38" s="311"/>
      <c r="GZ38" s="311"/>
      <c r="HA38" s="311"/>
      <c r="HB38" s="311"/>
      <c r="HC38" s="311"/>
      <c r="HD38" s="311"/>
      <c r="HE38" s="311"/>
      <c r="HF38" s="311"/>
      <c r="HG38" s="311"/>
      <c r="HH38" s="311"/>
      <c r="HI38" s="311"/>
      <c r="HJ38" s="311"/>
      <c r="HK38" s="311"/>
      <c r="HL38" s="311"/>
      <c r="HM38" s="311"/>
      <c r="HN38" s="311"/>
      <c r="HO38" s="311"/>
      <c r="HP38" s="311"/>
      <c r="HQ38" s="311"/>
      <c r="HR38" s="311"/>
      <c r="HS38" s="311"/>
      <c r="HT38" s="311"/>
      <c r="HU38" s="311"/>
      <c r="HV38" s="311"/>
      <c r="HW38" s="311"/>
      <c r="HX38" s="311"/>
      <c r="HY38" s="311"/>
      <c r="HZ38" s="311"/>
      <c r="IA38" s="311"/>
      <c r="IB38" s="311"/>
      <c r="IC38" s="311"/>
      <c r="ID38" s="311"/>
      <c r="IE38" s="311"/>
      <c r="IF38" s="311"/>
      <c r="IG38" s="311"/>
      <c r="IH38" s="311"/>
      <c r="II38" s="311"/>
      <c r="IJ38" s="311"/>
      <c r="IK38" s="311"/>
      <c r="IL38" s="311"/>
      <c r="IM38" s="311"/>
      <c r="IN38" s="311"/>
      <c r="IO38" s="311"/>
      <c r="IP38" s="311"/>
      <c r="IQ38" s="311"/>
      <c r="IR38" s="311"/>
      <c r="IS38" s="311"/>
      <c r="IT38" s="311"/>
    </row>
    <row r="39" spans="1:254" s="1" customFormat="1" x14ac:dyDescent="0.2">
      <c r="A39" s="311"/>
      <c r="B39" s="308"/>
      <c r="C39" s="308"/>
      <c r="D39" s="308"/>
      <c r="E39" s="308"/>
      <c r="F39" s="308"/>
      <c r="G39" s="308"/>
      <c r="H39" s="308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O39" s="311"/>
      <c r="BP39" s="311"/>
      <c r="BQ39" s="311"/>
      <c r="BR39" s="311"/>
      <c r="BS39" s="311"/>
      <c r="BT39" s="311"/>
      <c r="BU39" s="311"/>
      <c r="BV39" s="311"/>
      <c r="BW39" s="311"/>
      <c r="BX39" s="311"/>
      <c r="BY39" s="311"/>
      <c r="BZ39" s="311"/>
      <c r="CA39" s="31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  <c r="CS39" s="311"/>
      <c r="CT39" s="311"/>
      <c r="CU39" s="311"/>
      <c r="CV39" s="311"/>
      <c r="CW39" s="311"/>
      <c r="CX39" s="311"/>
      <c r="CY39" s="311"/>
      <c r="CZ39" s="311"/>
      <c r="DA39" s="311"/>
      <c r="DB39" s="311"/>
      <c r="DC39" s="311"/>
      <c r="DD39" s="311"/>
      <c r="DE39" s="311"/>
      <c r="DF39" s="311"/>
      <c r="DG39" s="311"/>
      <c r="DH39" s="311"/>
      <c r="DI39" s="311"/>
      <c r="DJ39" s="311"/>
      <c r="DK39" s="311"/>
      <c r="DL39" s="311"/>
      <c r="DM39" s="311"/>
      <c r="DN39" s="311"/>
      <c r="DO39" s="311"/>
      <c r="DP39" s="311"/>
      <c r="DQ39" s="311"/>
      <c r="DR39" s="311"/>
      <c r="DS39" s="311"/>
      <c r="DT39" s="311"/>
      <c r="DU39" s="311"/>
      <c r="DV39" s="311"/>
      <c r="DW39" s="311"/>
      <c r="DX39" s="311"/>
      <c r="DY39" s="311"/>
      <c r="DZ39" s="311"/>
      <c r="EA39" s="311"/>
      <c r="EB39" s="311"/>
      <c r="EC39" s="311"/>
      <c r="ED39" s="311"/>
      <c r="EE39" s="311"/>
      <c r="EF39" s="311"/>
      <c r="EG39" s="311"/>
      <c r="EH39" s="311"/>
      <c r="EI39" s="311"/>
      <c r="EJ39" s="311"/>
      <c r="EK39" s="311"/>
      <c r="EL39" s="311"/>
      <c r="EM39" s="311"/>
      <c r="EN39" s="311"/>
      <c r="EO39" s="311"/>
      <c r="EP39" s="311"/>
      <c r="EQ39" s="311"/>
      <c r="ER39" s="311"/>
      <c r="ES39" s="311"/>
      <c r="ET39" s="311"/>
      <c r="EU39" s="311"/>
      <c r="EV39" s="311"/>
      <c r="EW39" s="311"/>
      <c r="EX39" s="311"/>
      <c r="EY39" s="311"/>
      <c r="EZ39" s="311"/>
      <c r="FA39" s="311"/>
      <c r="FB39" s="311"/>
      <c r="FC39" s="311"/>
      <c r="FD39" s="311"/>
      <c r="FE39" s="311"/>
      <c r="FF39" s="311"/>
      <c r="FG39" s="311"/>
      <c r="FH39" s="311"/>
      <c r="FI39" s="311"/>
      <c r="FJ39" s="311"/>
      <c r="FK39" s="311"/>
      <c r="FL39" s="311"/>
      <c r="FM39" s="311"/>
      <c r="FN39" s="311"/>
      <c r="FO39" s="311"/>
      <c r="FP39" s="311"/>
      <c r="FQ39" s="311"/>
      <c r="FR39" s="311"/>
      <c r="FS39" s="311"/>
      <c r="FT39" s="311"/>
      <c r="FU39" s="311"/>
      <c r="FV39" s="311"/>
      <c r="FW39" s="311"/>
      <c r="FX39" s="311"/>
      <c r="FY39" s="311"/>
      <c r="FZ39" s="311"/>
      <c r="GA39" s="311"/>
      <c r="GB39" s="311"/>
      <c r="GC39" s="311"/>
      <c r="GD39" s="311"/>
      <c r="GE39" s="311"/>
      <c r="GF39" s="311"/>
      <c r="GG39" s="311"/>
      <c r="GH39" s="311"/>
      <c r="GI39" s="311"/>
      <c r="GJ39" s="311"/>
      <c r="GK39" s="311"/>
      <c r="GL39" s="311"/>
      <c r="GM39" s="311"/>
      <c r="GN39" s="311"/>
      <c r="GO39" s="311"/>
      <c r="GP39" s="311"/>
      <c r="GQ39" s="311"/>
      <c r="GR39" s="311"/>
      <c r="GS39" s="311"/>
      <c r="GT39" s="311"/>
      <c r="GU39" s="311"/>
      <c r="GV39" s="311"/>
      <c r="GW39" s="311"/>
      <c r="GX39" s="311"/>
      <c r="GY39" s="311"/>
      <c r="GZ39" s="311"/>
      <c r="HA39" s="311"/>
      <c r="HB39" s="311"/>
      <c r="HC39" s="311"/>
      <c r="HD39" s="311"/>
      <c r="HE39" s="311"/>
      <c r="HF39" s="311"/>
      <c r="HG39" s="311"/>
      <c r="HH39" s="311"/>
      <c r="HI39" s="311"/>
      <c r="HJ39" s="311"/>
      <c r="HK39" s="311"/>
      <c r="HL39" s="311"/>
      <c r="HM39" s="311"/>
      <c r="HN39" s="311"/>
      <c r="HO39" s="311"/>
      <c r="HP39" s="311"/>
      <c r="HQ39" s="311"/>
      <c r="HR39" s="311"/>
      <c r="HS39" s="311"/>
      <c r="HT39" s="311"/>
      <c r="HU39" s="311"/>
      <c r="HV39" s="311"/>
      <c r="HW39" s="311"/>
      <c r="HX39" s="311"/>
      <c r="HY39" s="311"/>
      <c r="HZ39" s="311"/>
      <c r="IA39" s="311"/>
      <c r="IB39" s="311"/>
      <c r="IC39" s="311"/>
      <c r="ID39" s="311"/>
      <c r="IE39" s="311"/>
      <c r="IF39" s="311"/>
      <c r="IG39" s="311"/>
      <c r="IH39" s="311"/>
      <c r="II39" s="311"/>
      <c r="IJ39" s="311"/>
      <c r="IK39" s="311"/>
      <c r="IL39" s="311"/>
      <c r="IM39" s="311"/>
      <c r="IN39" s="311"/>
      <c r="IO39" s="311"/>
      <c r="IP39" s="311"/>
      <c r="IQ39" s="311"/>
      <c r="IR39" s="311"/>
      <c r="IS39" s="311"/>
      <c r="IT39" s="311"/>
    </row>
    <row r="40" spans="1:254" s="1" customFormat="1" x14ac:dyDescent="0.2">
      <c r="A40" s="311"/>
      <c r="B40" s="308"/>
      <c r="C40" s="308"/>
      <c r="D40" s="308"/>
      <c r="E40" s="308"/>
      <c r="F40" s="308"/>
      <c r="G40" s="308"/>
      <c r="H40" s="308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1"/>
      <c r="CL40" s="311"/>
      <c r="CM40" s="311"/>
      <c r="CN40" s="311"/>
      <c r="CO40" s="311"/>
      <c r="CP40" s="311"/>
      <c r="CQ40" s="311"/>
      <c r="CR40" s="311"/>
      <c r="CS40" s="311"/>
      <c r="CT40" s="311"/>
      <c r="CU40" s="311"/>
      <c r="CV40" s="311"/>
      <c r="CW40" s="311"/>
      <c r="CX40" s="311"/>
      <c r="CY40" s="311"/>
      <c r="CZ40" s="311"/>
      <c r="DA40" s="311"/>
      <c r="DB40" s="311"/>
      <c r="DC40" s="311"/>
      <c r="DD40" s="311"/>
      <c r="DE40" s="311"/>
      <c r="DF40" s="311"/>
      <c r="DG40" s="311"/>
      <c r="DH40" s="311"/>
      <c r="DI40" s="311"/>
      <c r="DJ40" s="311"/>
      <c r="DK40" s="311"/>
      <c r="DL40" s="311"/>
      <c r="DM40" s="311"/>
      <c r="DN40" s="311"/>
      <c r="DO40" s="311"/>
      <c r="DP40" s="311"/>
      <c r="DQ40" s="311"/>
      <c r="DR40" s="311"/>
      <c r="DS40" s="311"/>
      <c r="DT40" s="311"/>
      <c r="DU40" s="311"/>
      <c r="DV40" s="311"/>
      <c r="DW40" s="311"/>
      <c r="DX40" s="311"/>
      <c r="DY40" s="311"/>
      <c r="DZ40" s="311"/>
      <c r="EA40" s="311"/>
      <c r="EB40" s="311"/>
      <c r="EC40" s="311"/>
      <c r="ED40" s="311"/>
      <c r="EE40" s="311"/>
      <c r="EF40" s="311"/>
      <c r="EG40" s="311"/>
      <c r="EH40" s="311"/>
      <c r="EI40" s="311"/>
      <c r="EJ40" s="311"/>
      <c r="EK40" s="311"/>
      <c r="EL40" s="311"/>
      <c r="EM40" s="311"/>
      <c r="EN40" s="311"/>
      <c r="EO40" s="311"/>
      <c r="EP40" s="311"/>
      <c r="EQ40" s="311"/>
      <c r="ER40" s="311"/>
      <c r="ES40" s="311"/>
      <c r="ET40" s="311"/>
      <c r="EU40" s="311"/>
      <c r="EV40" s="311"/>
      <c r="EW40" s="311"/>
      <c r="EX40" s="311"/>
      <c r="EY40" s="311"/>
      <c r="EZ40" s="311"/>
      <c r="FA40" s="311"/>
      <c r="FB40" s="311"/>
      <c r="FC40" s="311"/>
      <c r="FD40" s="311"/>
      <c r="FE40" s="311"/>
      <c r="FF40" s="311"/>
      <c r="FG40" s="311"/>
      <c r="FH40" s="311"/>
      <c r="FI40" s="311"/>
      <c r="FJ40" s="311"/>
      <c r="FK40" s="311"/>
      <c r="FL40" s="311"/>
      <c r="FM40" s="311"/>
      <c r="FN40" s="311"/>
      <c r="FO40" s="311"/>
      <c r="FP40" s="311"/>
      <c r="FQ40" s="311"/>
      <c r="FR40" s="311"/>
      <c r="FS40" s="311"/>
      <c r="FT40" s="311"/>
      <c r="FU40" s="311"/>
      <c r="FV40" s="311"/>
      <c r="FW40" s="311"/>
      <c r="FX40" s="311"/>
      <c r="FY40" s="311"/>
      <c r="FZ40" s="311"/>
      <c r="GA40" s="311"/>
      <c r="GB40" s="311"/>
      <c r="GC40" s="311"/>
      <c r="GD40" s="311"/>
      <c r="GE40" s="311"/>
      <c r="GF40" s="311"/>
      <c r="GG40" s="311"/>
      <c r="GH40" s="311"/>
      <c r="GI40" s="311"/>
      <c r="GJ40" s="311"/>
      <c r="GK40" s="311"/>
      <c r="GL40" s="311"/>
      <c r="GM40" s="311"/>
      <c r="GN40" s="311"/>
      <c r="GO40" s="311"/>
      <c r="GP40" s="311"/>
      <c r="GQ40" s="311"/>
      <c r="GR40" s="311"/>
      <c r="GS40" s="311"/>
      <c r="GT40" s="311"/>
      <c r="GU40" s="311"/>
      <c r="GV40" s="311"/>
      <c r="GW40" s="311"/>
      <c r="GX40" s="311"/>
      <c r="GY40" s="311"/>
      <c r="GZ40" s="311"/>
      <c r="HA40" s="311"/>
      <c r="HB40" s="311"/>
      <c r="HC40" s="311"/>
      <c r="HD40" s="311"/>
      <c r="HE40" s="311"/>
      <c r="HF40" s="311"/>
      <c r="HG40" s="311"/>
      <c r="HH40" s="311"/>
      <c r="HI40" s="311"/>
      <c r="HJ40" s="311"/>
      <c r="HK40" s="311"/>
      <c r="HL40" s="311"/>
      <c r="HM40" s="311"/>
      <c r="HN40" s="311"/>
      <c r="HO40" s="311"/>
      <c r="HP40" s="311"/>
      <c r="HQ40" s="311"/>
      <c r="HR40" s="311"/>
      <c r="HS40" s="311"/>
      <c r="HT40" s="311"/>
      <c r="HU40" s="311"/>
      <c r="HV40" s="311"/>
      <c r="HW40" s="311"/>
      <c r="HX40" s="311"/>
      <c r="HY40" s="311"/>
      <c r="HZ40" s="311"/>
      <c r="IA40" s="311"/>
      <c r="IB40" s="311"/>
      <c r="IC40" s="311"/>
      <c r="ID40" s="311"/>
      <c r="IE40" s="311"/>
      <c r="IF40" s="311"/>
      <c r="IG40" s="311"/>
      <c r="IH40" s="311"/>
      <c r="II40" s="311"/>
      <c r="IJ40" s="311"/>
      <c r="IK40" s="311"/>
      <c r="IL40" s="311"/>
      <c r="IM40" s="311"/>
      <c r="IN40" s="311"/>
      <c r="IO40" s="311"/>
      <c r="IP40" s="311"/>
      <c r="IQ40" s="311"/>
      <c r="IR40" s="311"/>
      <c r="IS40" s="311"/>
      <c r="IT40" s="311"/>
    </row>
    <row r="41" spans="1:254" s="1" customFormat="1" x14ac:dyDescent="0.2">
      <c r="A41" s="311"/>
      <c r="B41" s="308"/>
      <c r="C41" s="308"/>
      <c r="D41" s="308"/>
      <c r="E41" s="308"/>
      <c r="F41" s="308"/>
      <c r="G41" s="308"/>
      <c r="H41" s="308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V41" s="311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1"/>
      <c r="CY41" s="311"/>
      <c r="CZ41" s="311"/>
      <c r="DA41" s="311"/>
      <c r="DB41" s="311"/>
      <c r="DC41" s="311"/>
      <c r="DD41" s="311"/>
      <c r="DE41" s="311"/>
      <c r="DF41" s="311"/>
      <c r="DG41" s="311"/>
      <c r="DH41" s="311"/>
      <c r="DI41" s="311"/>
      <c r="DJ41" s="311"/>
      <c r="DK41" s="311"/>
      <c r="DL41" s="311"/>
      <c r="DM41" s="311"/>
      <c r="DN41" s="311"/>
      <c r="DO41" s="311"/>
      <c r="DP41" s="311"/>
      <c r="DQ41" s="311"/>
      <c r="DR41" s="311"/>
      <c r="DS41" s="311"/>
      <c r="DT41" s="311"/>
      <c r="DU41" s="311"/>
      <c r="DV41" s="311"/>
      <c r="DW41" s="311"/>
      <c r="DX41" s="311"/>
      <c r="DY41" s="311"/>
      <c r="DZ41" s="311"/>
      <c r="EA41" s="311"/>
      <c r="EB41" s="311"/>
      <c r="EC41" s="311"/>
      <c r="ED41" s="311"/>
      <c r="EE41" s="311"/>
      <c r="EF41" s="311"/>
      <c r="EG41" s="311"/>
      <c r="EH41" s="311"/>
      <c r="EI41" s="311"/>
      <c r="EJ41" s="311"/>
      <c r="EK41" s="311"/>
      <c r="EL41" s="311"/>
      <c r="EM41" s="311"/>
      <c r="EN41" s="311"/>
      <c r="EO41" s="311"/>
      <c r="EP41" s="311"/>
      <c r="EQ41" s="311"/>
      <c r="ER41" s="311"/>
      <c r="ES41" s="311"/>
      <c r="ET41" s="311"/>
      <c r="EU41" s="311"/>
      <c r="EV41" s="311"/>
      <c r="EW41" s="311"/>
      <c r="EX41" s="311"/>
      <c r="EY41" s="311"/>
      <c r="EZ41" s="311"/>
      <c r="FA41" s="311"/>
      <c r="FB41" s="311"/>
      <c r="FC41" s="311"/>
      <c r="FD41" s="311"/>
      <c r="FE41" s="311"/>
      <c r="FF41" s="311"/>
      <c r="FG41" s="311"/>
      <c r="FH41" s="311"/>
      <c r="FI41" s="311"/>
      <c r="FJ41" s="311"/>
      <c r="FK41" s="311"/>
      <c r="FL41" s="311"/>
      <c r="FM41" s="311"/>
      <c r="FN41" s="311"/>
      <c r="FO41" s="311"/>
      <c r="FP41" s="311"/>
      <c r="FQ41" s="311"/>
      <c r="FR41" s="311"/>
      <c r="FS41" s="311"/>
      <c r="FT41" s="311"/>
      <c r="FU41" s="311"/>
      <c r="FV41" s="311"/>
      <c r="FW41" s="311"/>
      <c r="FX41" s="311"/>
      <c r="FY41" s="311"/>
      <c r="FZ41" s="311"/>
      <c r="GA41" s="311"/>
      <c r="GB41" s="311"/>
      <c r="GC41" s="311"/>
      <c r="GD41" s="311"/>
      <c r="GE41" s="311"/>
      <c r="GF41" s="311"/>
      <c r="GG41" s="311"/>
      <c r="GH41" s="311"/>
      <c r="GI41" s="311"/>
      <c r="GJ41" s="311"/>
      <c r="GK41" s="311"/>
      <c r="GL41" s="311"/>
      <c r="GM41" s="311"/>
      <c r="GN41" s="311"/>
      <c r="GO41" s="311"/>
      <c r="GP41" s="311"/>
      <c r="GQ41" s="311"/>
      <c r="GR41" s="311"/>
      <c r="GS41" s="311"/>
      <c r="GT41" s="311"/>
      <c r="GU41" s="311"/>
      <c r="GV41" s="311"/>
      <c r="GW41" s="311"/>
      <c r="GX41" s="311"/>
      <c r="GY41" s="311"/>
      <c r="GZ41" s="311"/>
      <c r="HA41" s="311"/>
      <c r="HB41" s="311"/>
      <c r="HC41" s="311"/>
      <c r="HD41" s="311"/>
      <c r="HE41" s="311"/>
      <c r="HF41" s="311"/>
      <c r="HG41" s="311"/>
      <c r="HH41" s="311"/>
      <c r="HI41" s="311"/>
      <c r="HJ41" s="311"/>
      <c r="HK41" s="311"/>
      <c r="HL41" s="311"/>
      <c r="HM41" s="311"/>
      <c r="HN41" s="311"/>
      <c r="HO41" s="311"/>
      <c r="HP41" s="311"/>
      <c r="HQ41" s="311"/>
      <c r="HR41" s="311"/>
      <c r="HS41" s="311"/>
      <c r="HT41" s="311"/>
      <c r="HU41" s="311"/>
      <c r="HV41" s="311"/>
      <c r="HW41" s="311"/>
      <c r="HX41" s="311"/>
      <c r="HY41" s="311"/>
      <c r="HZ41" s="311"/>
      <c r="IA41" s="311"/>
      <c r="IB41" s="311"/>
      <c r="IC41" s="311"/>
      <c r="ID41" s="311"/>
      <c r="IE41" s="311"/>
      <c r="IF41" s="311"/>
      <c r="IG41" s="311"/>
      <c r="IH41" s="311"/>
      <c r="II41" s="311"/>
      <c r="IJ41" s="311"/>
      <c r="IK41" s="311"/>
      <c r="IL41" s="311"/>
      <c r="IM41" s="311"/>
      <c r="IN41" s="311"/>
      <c r="IO41" s="311"/>
      <c r="IP41" s="311"/>
      <c r="IQ41" s="311"/>
      <c r="IR41" s="311"/>
      <c r="IS41" s="311"/>
      <c r="IT41" s="311"/>
    </row>
    <row r="42" spans="1:254" s="1" customFormat="1" x14ac:dyDescent="0.2">
      <c r="A42" s="311"/>
      <c r="B42" s="308"/>
      <c r="C42" s="308"/>
      <c r="D42" s="308"/>
      <c r="E42" s="308"/>
      <c r="F42" s="308"/>
      <c r="G42" s="308"/>
      <c r="H42" s="308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R42" s="311"/>
      <c r="BS42" s="311"/>
      <c r="BT42" s="311"/>
      <c r="BU42" s="311"/>
      <c r="BV42" s="311"/>
      <c r="BW42" s="311"/>
      <c r="BX42" s="311"/>
      <c r="BY42" s="311"/>
      <c r="BZ42" s="311"/>
      <c r="CA42" s="311"/>
      <c r="CB42" s="311"/>
      <c r="CC42" s="311"/>
      <c r="CD42" s="311"/>
      <c r="CE42" s="311"/>
      <c r="CF42" s="311"/>
      <c r="CG42" s="311"/>
      <c r="CH42" s="311"/>
      <c r="CI42" s="311"/>
      <c r="CJ42" s="311"/>
      <c r="CK42" s="311"/>
      <c r="CL42" s="311"/>
      <c r="CM42" s="311"/>
      <c r="CN42" s="311"/>
      <c r="CO42" s="311"/>
      <c r="CP42" s="311"/>
      <c r="CQ42" s="311"/>
      <c r="CR42" s="311"/>
      <c r="CS42" s="311"/>
      <c r="CT42" s="311"/>
      <c r="CU42" s="311"/>
      <c r="CV42" s="311"/>
      <c r="CW42" s="311"/>
      <c r="CX42" s="311"/>
      <c r="CY42" s="311"/>
      <c r="CZ42" s="311"/>
      <c r="DA42" s="311"/>
      <c r="DB42" s="311"/>
      <c r="DC42" s="311"/>
      <c r="DD42" s="311"/>
      <c r="DE42" s="311"/>
      <c r="DF42" s="311"/>
      <c r="DG42" s="311"/>
      <c r="DH42" s="311"/>
      <c r="DI42" s="311"/>
      <c r="DJ42" s="311"/>
      <c r="DK42" s="311"/>
      <c r="DL42" s="311"/>
      <c r="DM42" s="311"/>
      <c r="DN42" s="311"/>
      <c r="DO42" s="311"/>
      <c r="DP42" s="311"/>
      <c r="DQ42" s="311"/>
      <c r="DR42" s="311"/>
      <c r="DS42" s="311"/>
      <c r="DT42" s="311"/>
      <c r="DU42" s="311"/>
      <c r="DV42" s="311"/>
      <c r="DW42" s="311"/>
      <c r="DX42" s="311"/>
      <c r="DY42" s="311"/>
      <c r="DZ42" s="311"/>
      <c r="EA42" s="311"/>
      <c r="EB42" s="311"/>
      <c r="EC42" s="311"/>
      <c r="ED42" s="311"/>
      <c r="EE42" s="311"/>
      <c r="EF42" s="311"/>
      <c r="EG42" s="311"/>
      <c r="EH42" s="311"/>
      <c r="EI42" s="311"/>
      <c r="EJ42" s="311"/>
      <c r="EK42" s="311"/>
      <c r="EL42" s="311"/>
      <c r="EM42" s="311"/>
      <c r="EN42" s="311"/>
      <c r="EO42" s="311"/>
      <c r="EP42" s="311"/>
      <c r="EQ42" s="311"/>
      <c r="ER42" s="311"/>
      <c r="ES42" s="311"/>
      <c r="ET42" s="311"/>
      <c r="EU42" s="311"/>
      <c r="EV42" s="311"/>
      <c r="EW42" s="311"/>
      <c r="EX42" s="311"/>
      <c r="EY42" s="311"/>
      <c r="EZ42" s="311"/>
      <c r="FA42" s="311"/>
      <c r="FB42" s="311"/>
      <c r="FC42" s="311"/>
      <c r="FD42" s="311"/>
      <c r="FE42" s="311"/>
      <c r="FF42" s="311"/>
      <c r="FG42" s="311"/>
      <c r="FH42" s="311"/>
      <c r="FI42" s="311"/>
      <c r="FJ42" s="311"/>
      <c r="FK42" s="311"/>
      <c r="FL42" s="311"/>
      <c r="FM42" s="311"/>
      <c r="FN42" s="311"/>
      <c r="FO42" s="311"/>
      <c r="FP42" s="311"/>
      <c r="FQ42" s="311"/>
      <c r="FR42" s="311"/>
      <c r="FS42" s="311"/>
      <c r="FT42" s="311"/>
      <c r="FU42" s="311"/>
      <c r="FV42" s="311"/>
      <c r="FW42" s="311"/>
      <c r="FX42" s="311"/>
      <c r="FY42" s="311"/>
      <c r="FZ42" s="311"/>
      <c r="GA42" s="311"/>
      <c r="GB42" s="311"/>
      <c r="GC42" s="311"/>
      <c r="GD42" s="311"/>
      <c r="GE42" s="311"/>
      <c r="GF42" s="311"/>
      <c r="GG42" s="311"/>
      <c r="GH42" s="311"/>
      <c r="GI42" s="311"/>
      <c r="GJ42" s="311"/>
      <c r="GK42" s="311"/>
      <c r="GL42" s="311"/>
      <c r="GM42" s="311"/>
      <c r="GN42" s="311"/>
      <c r="GO42" s="311"/>
      <c r="GP42" s="311"/>
      <c r="GQ42" s="311"/>
      <c r="GR42" s="311"/>
      <c r="GS42" s="311"/>
      <c r="GT42" s="311"/>
      <c r="GU42" s="311"/>
      <c r="GV42" s="311"/>
      <c r="GW42" s="311"/>
      <c r="GX42" s="311"/>
      <c r="GY42" s="311"/>
      <c r="GZ42" s="311"/>
      <c r="HA42" s="311"/>
      <c r="HB42" s="311"/>
      <c r="HC42" s="311"/>
      <c r="HD42" s="311"/>
      <c r="HE42" s="311"/>
      <c r="HF42" s="311"/>
      <c r="HG42" s="311"/>
      <c r="HH42" s="311"/>
      <c r="HI42" s="311"/>
      <c r="HJ42" s="311"/>
      <c r="HK42" s="311"/>
      <c r="HL42" s="311"/>
      <c r="HM42" s="311"/>
      <c r="HN42" s="311"/>
      <c r="HO42" s="311"/>
      <c r="HP42" s="311"/>
      <c r="HQ42" s="311"/>
      <c r="HR42" s="311"/>
      <c r="HS42" s="311"/>
      <c r="HT42" s="311"/>
      <c r="HU42" s="311"/>
      <c r="HV42" s="311"/>
      <c r="HW42" s="311"/>
      <c r="HX42" s="311"/>
      <c r="HY42" s="311"/>
      <c r="HZ42" s="311"/>
      <c r="IA42" s="311"/>
      <c r="IB42" s="311"/>
      <c r="IC42" s="311"/>
      <c r="ID42" s="311"/>
      <c r="IE42" s="311"/>
      <c r="IF42" s="311"/>
      <c r="IG42" s="311"/>
      <c r="IH42" s="311"/>
      <c r="II42" s="311"/>
      <c r="IJ42" s="311"/>
      <c r="IK42" s="311"/>
      <c r="IL42" s="311"/>
      <c r="IM42" s="311"/>
      <c r="IN42" s="311"/>
      <c r="IO42" s="311"/>
      <c r="IP42" s="311"/>
      <c r="IQ42" s="311"/>
      <c r="IR42" s="311"/>
      <c r="IS42" s="311"/>
      <c r="IT42" s="311"/>
    </row>
    <row r="43" spans="1:254" s="1" customFormat="1" x14ac:dyDescent="0.2">
      <c r="A43" s="311"/>
      <c r="B43" s="308"/>
      <c r="C43" s="308"/>
      <c r="D43" s="308"/>
      <c r="E43" s="308"/>
      <c r="F43" s="308"/>
      <c r="G43" s="308"/>
      <c r="H43" s="308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R43" s="311"/>
      <c r="BS43" s="311"/>
      <c r="BT43" s="311"/>
      <c r="BU43" s="311"/>
      <c r="BV43" s="311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1"/>
      <c r="CL43" s="311"/>
      <c r="CM43" s="311"/>
      <c r="CN43" s="311"/>
      <c r="CO43" s="311"/>
      <c r="CP43" s="311"/>
      <c r="CQ43" s="311"/>
      <c r="CR43" s="311"/>
      <c r="CS43" s="311"/>
      <c r="CT43" s="311"/>
      <c r="CU43" s="311"/>
      <c r="CV43" s="311"/>
      <c r="CW43" s="311"/>
      <c r="CX43" s="311"/>
      <c r="CY43" s="311"/>
      <c r="CZ43" s="311"/>
      <c r="DA43" s="311"/>
      <c r="DB43" s="311"/>
      <c r="DC43" s="311"/>
      <c r="DD43" s="311"/>
      <c r="DE43" s="311"/>
      <c r="DF43" s="311"/>
      <c r="DG43" s="311"/>
      <c r="DH43" s="311"/>
      <c r="DI43" s="311"/>
      <c r="DJ43" s="311"/>
      <c r="DK43" s="311"/>
      <c r="DL43" s="311"/>
      <c r="DM43" s="311"/>
      <c r="DN43" s="311"/>
      <c r="DO43" s="311"/>
      <c r="DP43" s="311"/>
      <c r="DQ43" s="311"/>
      <c r="DR43" s="311"/>
      <c r="DS43" s="311"/>
      <c r="DT43" s="311"/>
      <c r="DU43" s="311"/>
      <c r="DV43" s="311"/>
      <c r="DW43" s="311"/>
      <c r="DX43" s="311"/>
      <c r="DY43" s="311"/>
      <c r="DZ43" s="311"/>
      <c r="EA43" s="311"/>
      <c r="EB43" s="311"/>
      <c r="EC43" s="311"/>
      <c r="ED43" s="311"/>
      <c r="EE43" s="311"/>
      <c r="EF43" s="311"/>
      <c r="EG43" s="311"/>
      <c r="EH43" s="311"/>
      <c r="EI43" s="311"/>
      <c r="EJ43" s="311"/>
      <c r="EK43" s="311"/>
      <c r="EL43" s="311"/>
      <c r="EM43" s="311"/>
      <c r="EN43" s="311"/>
      <c r="EO43" s="311"/>
      <c r="EP43" s="311"/>
      <c r="EQ43" s="311"/>
      <c r="ER43" s="311"/>
      <c r="ES43" s="311"/>
      <c r="ET43" s="311"/>
      <c r="EU43" s="311"/>
      <c r="EV43" s="311"/>
      <c r="EW43" s="311"/>
      <c r="EX43" s="311"/>
      <c r="EY43" s="311"/>
      <c r="EZ43" s="311"/>
      <c r="FA43" s="311"/>
      <c r="FB43" s="311"/>
      <c r="FC43" s="311"/>
      <c r="FD43" s="311"/>
      <c r="FE43" s="311"/>
      <c r="FF43" s="311"/>
      <c r="FG43" s="311"/>
      <c r="FH43" s="311"/>
      <c r="FI43" s="311"/>
      <c r="FJ43" s="311"/>
      <c r="FK43" s="311"/>
      <c r="FL43" s="311"/>
      <c r="FM43" s="311"/>
      <c r="FN43" s="311"/>
      <c r="FO43" s="311"/>
      <c r="FP43" s="311"/>
      <c r="FQ43" s="311"/>
      <c r="FR43" s="311"/>
      <c r="FS43" s="311"/>
      <c r="FT43" s="311"/>
      <c r="FU43" s="311"/>
      <c r="FV43" s="311"/>
      <c r="FW43" s="311"/>
      <c r="FX43" s="311"/>
      <c r="FY43" s="311"/>
      <c r="FZ43" s="311"/>
      <c r="GA43" s="311"/>
      <c r="GB43" s="311"/>
      <c r="GC43" s="311"/>
      <c r="GD43" s="311"/>
      <c r="GE43" s="311"/>
      <c r="GF43" s="311"/>
      <c r="GG43" s="311"/>
      <c r="GH43" s="311"/>
      <c r="GI43" s="311"/>
      <c r="GJ43" s="311"/>
      <c r="GK43" s="311"/>
      <c r="GL43" s="311"/>
      <c r="GM43" s="311"/>
      <c r="GN43" s="311"/>
      <c r="GO43" s="311"/>
      <c r="GP43" s="311"/>
      <c r="GQ43" s="311"/>
      <c r="GR43" s="311"/>
      <c r="GS43" s="311"/>
      <c r="GT43" s="311"/>
      <c r="GU43" s="311"/>
      <c r="GV43" s="311"/>
      <c r="GW43" s="311"/>
      <c r="GX43" s="311"/>
      <c r="GY43" s="311"/>
      <c r="GZ43" s="311"/>
      <c r="HA43" s="311"/>
      <c r="HB43" s="311"/>
      <c r="HC43" s="311"/>
      <c r="HD43" s="311"/>
      <c r="HE43" s="311"/>
      <c r="HF43" s="311"/>
      <c r="HG43" s="311"/>
      <c r="HH43" s="311"/>
      <c r="HI43" s="311"/>
      <c r="HJ43" s="311"/>
      <c r="HK43" s="311"/>
      <c r="HL43" s="311"/>
      <c r="HM43" s="311"/>
      <c r="HN43" s="311"/>
      <c r="HO43" s="311"/>
      <c r="HP43" s="311"/>
      <c r="HQ43" s="311"/>
      <c r="HR43" s="311"/>
      <c r="HS43" s="311"/>
      <c r="HT43" s="311"/>
      <c r="HU43" s="311"/>
      <c r="HV43" s="311"/>
      <c r="HW43" s="311"/>
      <c r="HX43" s="311"/>
      <c r="HY43" s="311"/>
      <c r="HZ43" s="311"/>
      <c r="IA43" s="311"/>
      <c r="IB43" s="311"/>
      <c r="IC43" s="311"/>
      <c r="ID43" s="311"/>
      <c r="IE43" s="311"/>
      <c r="IF43" s="311"/>
      <c r="IG43" s="311"/>
      <c r="IH43" s="311"/>
      <c r="II43" s="311"/>
      <c r="IJ43" s="311"/>
      <c r="IK43" s="311"/>
      <c r="IL43" s="311"/>
      <c r="IM43" s="311"/>
      <c r="IN43" s="311"/>
      <c r="IO43" s="311"/>
      <c r="IP43" s="311"/>
      <c r="IQ43" s="311"/>
      <c r="IR43" s="311"/>
      <c r="IS43" s="311"/>
      <c r="IT43" s="311"/>
    </row>
    <row r="44" spans="1:254" s="1" customFormat="1" x14ac:dyDescent="0.2">
      <c r="A44" s="311"/>
      <c r="B44" s="308"/>
      <c r="C44" s="308"/>
      <c r="D44" s="308"/>
      <c r="E44" s="308"/>
      <c r="F44" s="308"/>
      <c r="G44" s="308"/>
      <c r="H44" s="308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311"/>
      <c r="BS44" s="311"/>
      <c r="BT44" s="311"/>
      <c r="BU44" s="311"/>
      <c r="BV44" s="311"/>
      <c r="BW44" s="311"/>
      <c r="BX44" s="311"/>
      <c r="BY44" s="311"/>
      <c r="BZ44" s="311"/>
      <c r="CA44" s="311"/>
      <c r="CB44" s="311"/>
      <c r="CC44" s="311"/>
      <c r="CD44" s="311"/>
      <c r="CE44" s="311"/>
      <c r="CF44" s="311"/>
      <c r="CG44" s="311"/>
      <c r="CH44" s="311"/>
      <c r="CI44" s="311"/>
      <c r="CJ44" s="311"/>
      <c r="CK44" s="311"/>
      <c r="CL44" s="311"/>
      <c r="CM44" s="311"/>
      <c r="CN44" s="311"/>
      <c r="CO44" s="311"/>
      <c r="CP44" s="311"/>
      <c r="CQ44" s="311"/>
      <c r="CR44" s="311"/>
      <c r="CS44" s="311"/>
      <c r="CT44" s="311"/>
      <c r="CU44" s="311"/>
      <c r="CV44" s="311"/>
      <c r="CW44" s="311"/>
      <c r="CX44" s="311"/>
      <c r="CY44" s="311"/>
      <c r="CZ44" s="311"/>
      <c r="DA44" s="311"/>
      <c r="DB44" s="311"/>
      <c r="DC44" s="311"/>
      <c r="DD44" s="311"/>
      <c r="DE44" s="311"/>
      <c r="DF44" s="311"/>
      <c r="DG44" s="311"/>
      <c r="DH44" s="311"/>
      <c r="DI44" s="311"/>
      <c r="DJ44" s="311"/>
      <c r="DK44" s="311"/>
      <c r="DL44" s="311"/>
      <c r="DM44" s="311"/>
      <c r="DN44" s="311"/>
      <c r="DO44" s="311"/>
      <c r="DP44" s="311"/>
      <c r="DQ44" s="311"/>
      <c r="DR44" s="311"/>
      <c r="DS44" s="311"/>
      <c r="DT44" s="311"/>
      <c r="DU44" s="311"/>
      <c r="DV44" s="311"/>
      <c r="DW44" s="311"/>
      <c r="DX44" s="311"/>
      <c r="DY44" s="311"/>
      <c r="DZ44" s="311"/>
      <c r="EA44" s="311"/>
      <c r="EB44" s="311"/>
      <c r="EC44" s="311"/>
      <c r="ED44" s="311"/>
      <c r="EE44" s="311"/>
      <c r="EF44" s="311"/>
      <c r="EG44" s="311"/>
      <c r="EH44" s="311"/>
      <c r="EI44" s="311"/>
      <c r="EJ44" s="311"/>
      <c r="EK44" s="311"/>
      <c r="EL44" s="311"/>
      <c r="EM44" s="311"/>
      <c r="EN44" s="311"/>
      <c r="EO44" s="311"/>
      <c r="EP44" s="311"/>
      <c r="EQ44" s="311"/>
      <c r="ER44" s="311"/>
      <c r="ES44" s="311"/>
      <c r="ET44" s="311"/>
      <c r="EU44" s="311"/>
      <c r="EV44" s="311"/>
      <c r="EW44" s="311"/>
      <c r="EX44" s="311"/>
      <c r="EY44" s="311"/>
      <c r="EZ44" s="311"/>
      <c r="FA44" s="311"/>
      <c r="FB44" s="311"/>
      <c r="FC44" s="311"/>
      <c r="FD44" s="311"/>
      <c r="FE44" s="311"/>
      <c r="FF44" s="311"/>
      <c r="FG44" s="311"/>
      <c r="FH44" s="311"/>
      <c r="FI44" s="311"/>
      <c r="FJ44" s="311"/>
      <c r="FK44" s="311"/>
      <c r="FL44" s="311"/>
      <c r="FM44" s="311"/>
      <c r="FN44" s="311"/>
      <c r="FO44" s="311"/>
      <c r="FP44" s="311"/>
      <c r="FQ44" s="311"/>
      <c r="FR44" s="311"/>
      <c r="FS44" s="311"/>
      <c r="FT44" s="311"/>
      <c r="FU44" s="311"/>
      <c r="FV44" s="311"/>
      <c r="FW44" s="311"/>
      <c r="FX44" s="311"/>
      <c r="FY44" s="311"/>
      <c r="FZ44" s="311"/>
      <c r="GA44" s="311"/>
      <c r="GB44" s="311"/>
      <c r="GC44" s="311"/>
      <c r="GD44" s="311"/>
      <c r="GE44" s="311"/>
      <c r="GF44" s="311"/>
      <c r="GG44" s="311"/>
      <c r="GH44" s="311"/>
      <c r="GI44" s="311"/>
      <c r="GJ44" s="311"/>
      <c r="GK44" s="311"/>
      <c r="GL44" s="311"/>
      <c r="GM44" s="311"/>
      <c r="GN44" s="311"/>
      <c r="GO44" s="311"/>
      <c r="GP44" s="311"/>
      <c r="GQ44" s="311"/>
      <c r="GR44" s="311"/>
      <c r="GS44" s="311"/>
      <c r="GT44" s="311"/>
      <c r="GU44" s="311"/>
      <c r="GV44" s="311"/>
      <c r="GW44" s="311"/>
      <c r="GX44" s="311"/>
      <c r="GY44" s="311"/>
      <c r="GZ44" s="311"/>
      <c r="HA44" s="311"/>
      <c r="HB44" s="311"/>
      <c r="HC44" s="311"/>
      <c r="HD44" s="311"/>
      <c r="HE44" s="311"/>
      <c r="HF44" s="311"/>
      <c r="HG44" s="311"/>
      <c r="HH44" s="311"/>
      <c r="HI44" s="311"/>
      <c r="HJ44" s="311"/>
      <c r="HK44" s="311"/>
      <c r="HL44" s="311"/>
      <c r="HM44" s="311"/>
      <c r="HN44" s="311"/>
      <c r="HO44" s="311"/>
      <c r="HP44" s="311"/>
      <c r="HQ44" s="311"/>
      <c r="HR44" s="311"/>
      <c r="HS44" s="311"/>
      <c r="HT44" s="311"/>
      <c r="HU44" s="311"/>
      <c r="HV44" s="311"/>
      <c r="HW44" s="311"/>
      <c r="HX44" s="311"/>
      <c r="HY44" s="311"/>
      <c r="HZ44" s="311"/>
      <c r="IA44" s="311"/>
      <c r="IB44" s="311"/>
      <c r="IC44" s="311"/>
      <c r="ID44" s="311"/>
      <c r="IE44" s="311"/>
      <c r="IF44" s="311"/>
      <c r="IG44" s="311"/>
      <c r="IH44" s="311"/>
      <c r="II44" s="311"/>
      <c r="IJ44" s="311"/>
      <c r="IK44" s="311"/>
      <c r="IL44" s="311"/>
      <c r="IM44" s="311"/>
      <c r="IN44" s="311"/>
      <c r="IO44" s="311"/>
      <c r="IP44" s="311"/>
      <c r="IQ44" s="311"/>
      <c r="IR44" s="311"/>
      <c r="IS44" s="311"/>
      <c r="IT44" s="311"/>
    </row>
    <row r="45" spans="1:254" s="1" customFormat="1" x14ac:dyDescent="0.2">
      <c r="A45" s="311"/>
      <c r="B45" s="308"/>
      <c r="C45" s="308"/>
      <c r="D45" s="308"/>
      <c r="E45" s="308"/>
      <c r="F45" s="308"/>
      <c r="G45" s="308"/>
      <c r="H45" s="308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  <c r="BS45" s="311"/>
      <c r="BT45" s="311"/>
      <c r="BU45" s="311"/>
      <c r="BV45" s="311"/>
      <c r="BW45" s="311"/>
      <c r="BX45" s="311"/>
      <c r="BY45" s="311"/>
      <c r="BZ45" s="311"/>
      <c r="CA45" s="311"/>
      <c r="CB45" s="311"/>
      <c r="CC45" s="311"/>
      <c r="CD45" s="311"/>
      <c r="CE45" s="311"/>
      <c r="CF45" s="311"/>
      <c r="CG45" s="311"/>
      <c r="CH45" s="311"/>
      <c r="CI45" s="311"/>
      <c r="CJ45" s="311"/>
      <c r="CK45" s="311"/>
      <c r="CL45" s="311"/>
      <c r="CM45" s="311"/>
      <c r="CN45" s="311"/>
      <c r="CO45" s="311"/>
      <c r="CP45" s="311"/>
      <c r="CQ45" s="311"/>
      <c r="CR45" s="311"/>
      <c r="CS45" s="311"/>
      <c r="CT45" s="311"/>
      <c r="CU45" s="311"/>
      <c r="CV45" s="311"/>
      <c r="CW45" s="311"/>
      <c r="CX45" s="311"/>
      <c r="CY45" s="311"/>
      <c r="CZ45" s="311"/>
      <c r="DA45" s="311"/>
      <c r="DB45" s="311"/>
      <c r="DC45" s="311"/>
      <c r="DD45" s="311"/>
      <c r="DE45" s="311"/>
      <c r="DF45" s="311"/>
      <c r="DG45" s="311"/>
      <c r="DH45" s="311"/>
      <c r="DI45" s="311"/>
      <c r="DJ45" s="311"/>
      <c r="DK45" s="311"/>
      <c r="DL45" s="311"/>
      <c r="DM45" s="311"/>
      <c r="DN45" s="311"/>
      <c r="DO45" s="311"/>
      <c r="DP45" s="311"/>
      <c r="DQ45" s="311"/>
      <c r="DR45" s="311"/>
      <c r="DS45" s="311"/>
      <c r="DT45" s="311"/>
      <c r="DU45" s="311"/>
      <c r="DV45" s="311"/>
      <c r="DW45" s="311"/>
      <c r="DX45" s="311"/>
      <c r="DY45" s="311"/>
      <c r="DZ45" s="311"/>
      <c r="EA45" s="311"/>
      <c r="EB45" s="311"/>
      <c r="EC45" s="311"/>
      <c r="ED45" s="311"/>
      <c r="EE45" s="311"/>
      <c r="EF45" s="311"/>
      <c r="EG45" s="311"/>
      <c r="EH45" s="311"/>
      <c r="EI45" s="311"/>
      <c r="EJ45" s="311"/>
      <c r="EK45" s="311"/>
      <c r="EL45" s="311"/>
      <c r="EM45" s="311"/>
      <c r="EN45" s="311"/>
      <c r="EO45" s="311"/>
      <c r="EP45" s="311"/>
      <c r="EQ45" s="311"/>
      <c r="ER45" s="311"/>
      <c r="ES45" s="311"/>
      <c r="ET45" s="311"/>
      <c r="EU45" s="311"/>
      <c r="EV45" s="311"/>
      <c r="EW45" s="311"/>
      <c r="EX45" s="311"/>
      <c r="EY45" s="311"/>
      <c r="EZ45" s="311"/>
      <c r="FA45" s="311"/>
      <c r="FB45" s="311"/>
      <c r="FC45" s="311"/>
      <c r="FD45" s="311"/>
      <c r="FE45" s="311"/>
      <c r="FF45" s="311"/>
      <c r="FG45" s="311"/>
      <c r="FH45" s="311"/>
      <c r="FI45" s="311"/>
      <c r="FJ45" s="311"/>
      <c r="FK45" s="311"/>
      <c r="FL45" s="311"/>
      <c r="FM45" s="311"/>
      <c r="FN45" s="311"/>
      <c r="FO45" s="311"/>
      <c r="FP45" s="311"/>
      <c r="FQ45" s="311"/>
      <c r="FR45" s="311"/>
      <c r="FS45" s="311"/>
      <c r="FT45" s="311"/>
      <c r="FU45" s="311"/>
      <c r="FV45" s="311"/>
      <c r="FW45" s="311"/>
      <c r="FX45" s="311"/>
      <c r="FY45" s="311"/>
      <c r="FZ45" s="311"/>
      <c r="GA45" s="311"/>
      <c r="GB45" s="311"/>
      <c r="GC45" s="311"/>
      <c r="GD45" s="311"/>
      <c r="GE45" s="311"/>
      <c r="GF45" s="311"/>
      <c r="GG45" s="311"/>
      <c r="GH45" s="311"/>
      <c r="GI45" s="311"/>
      <c r="GJ45" s="311"/>
      <c r="GK45" s="311"/>
      <c r="GL45" s="311"/>
      <c r="GM45" s="311"/>
      <c r="GN45" s="311"/>
      <c r="GO45" s="311"/>
      <c r="GP45" s="311"/>
      <c r="GQ45" s="311"/>
      <c r="GR45" s="311"/>
      <c r="GS45" s="311"/>
      <c r="GT45" s="311"/>
      <c r="GU45" s="311"/>
      <c r="GV45" s="311"/>
      <c r="GW45" s="311"/>
      <c r="GX45" s="311"/>
      <c r="GY45" s="311"/>
      <c r="GZ45" s="311"/>
      <c r="HA45" s="311"/>
      <c r="HB45" s="311"/>
      <c r="HC45" s="311"/>
      <c r="HD45" s="311"/>
      <c r="HE45" s="311"/>
      <c r="HF45" s="311"/>
      <c r="HG45" s="311"/>
      <c r="HH45" s="311"/>
      <c r="HI45" s="311"/>
      <c r="HJ45" s="311"/>
      <c r="HK45" s="311"/>
      <c r="HL45" s="311"/>
      <c r="HM45" s="311"/>
      <c r="HN45" s="311"/>
      <c r="HO45" s="311"/>
      <c r="HP45" s="311"/>
      <c r="HQ45" s="311"/>
      <c r="HR45" s="311"/>
      <c r="HS45" s="311"/>
      <c r="HT45" s="311"/>
      <c r="HU45" s="311"/>
      <c r="HV45" s="311"/>
      <c r="HW45" s="311"/>
      <c r="HX45" s="311"/>
      <c r="HY45" s="311"/>
      <c r="HZ45" s="311"/>
      <c r="IA45" s="311"/>
      <c r="IB45" s="311"/>
      <c r="IC45" s="311"/>
      <c r="ID45" s="311"/>
      <c r="IE45" s="311"/>
      <c r="IF45" s="311"/>
      <c r="IG45" s="311"/>
      <c r="IH45" s="311"/>
      <c r="II45" s="311"/>
      <c r="IJ45" s="311"/>
      <c r="IK45" s="311"/>
      <c r="IL45" s="311"/>
      <c r="IM45" s="311"/>
      <c r="IN45" s="311"/>
      <c r="IO45" s="311"/>
      <c r="IP45" s="311"/>
      <c r="IQ45" s="311"/>
      <c r="IR45" s="311"/>
      <c r="IS45" s="311"/>
      <c r="IT45" s="311"/>
    </row>
    <row r="46" spans="1:254" s="1" customFormat="1" x14ac:dyDescent="0.2">
      <c r="A46" s="311"/>
      <c r="B46" s="308"/>
      <c r="C46" s="308"/>
      <c r="D46" s="308"/>
      <c r="E46" s="308"/>
      <c r="F46" s="308"/>
      <c r="G46" s="308"/>
      <c r="H46" s="308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11"/>
      <c r="BI46" s="311"/>
      <c r="BJ46" s="311"/>
      <c r="BK46" s="311"/>
      <c r="BL46" s="311"/>
      <c r="BM46" s="311"/>
      <c r="BN46" s="311"/>
      <c r="BO46" s="311"/>
      <c r="BP46" s="311"/>
      <c r="BQ46" s="311"/>
      <c r="BR46" s="311"/>
      <c r="BS46" s="311"/>
      <c r="BT46" s="311"/>
      <c r="BU46" s="311"/>
      <c r="BV46" s="311"/>
      <c r="BW46" s="311"/>
      <c r="BX46" s="311"/>
      <c r="BY46" s="311"/>
      <c r="BZ46" s="311"/>
      <c r="CA46" s="311"/>
      <c r="CB46" s="311"/>
      <c r="CC46" s="311"/>
      <c r="CD46" s="311"/>
      <c r="CE46" s="311"/>
      <c r="CF46" s="311"/>
      <c r="CG46" s="311"/>
      <c r="CH46" s="311"/>
      <c r="CI46" s="311"/>
      <c r="CJ46" s="311"/>
      <c r="CK46" s="311"/>
      <c r="CL46" s="311"/>
      <c r="CM46" s="311"/>
      <c r="CN46" s="311"/>
      <c r="CO46" s="311"/>
      <c r="CP46" s="311"/>
      <c r="CQ46" s="311"/>
      <c r="CR46" s="311"/>
      <c r="CS46" s="311"/>
      <c r="CT46" s="311"/>
      <c r="CU46" s="311"/>
      <c r="CV46" s="311"/>
      <c r="CW46" s="311"/>
      <c r="CX46" s="311"/>
      <c r="CY46" s="311"/>
      <c r="CZ46" s="311"/>
      <c r="DA46" s="311"/>
      <c r="DB46" s="311"/>
      <c r="DC46" s="311"/>
      <c r="DD46" s="311"/>
      <c r="DE46" s="311"/>
      <c r="DF46" s="311"/>
      <c r="DG46" s="311"/>
      <c r="DH46" s="311"/>
      <c r="DI46" s="311"/>
      <c r="DJ46" s="311"/>
      <c r="DK46" s="311"/>
      <c r="DL46" s="311"/>
      <c r="DM46" s="311"/>
      <c r="DN46" s="311"/>
      <c r="DO46" s="311"/>
      <c r="DP46" s="311"/>
      <c r="DQ46" s="311"/>
      <c r="DR46" s="311"/>
      <c r="DS46" s="311"/>
      <c r="DT46" s="311"/>
      <c r="DU46" s="311"/>
      <c r="DV46" s="311"/>
      <c r="DW46" s="311"/>
      <c r="DX46" s="311"/>
      <c r="DY46" s="311"/>
      <c r="DZ46" s="311"/>
      <c r="EA46" s="311"/>
      <c r="EB46" s="311"/>
      <c r="EC46" s="311"/>
      <c r="ED46" s="311"/>
      <c r="EE46" s="311"/>
      <c r="EF46" s="311"/>
      <c r="EG46" s="311"/>
      <c r="EH46" s="311"/>
      <c r="EI46" s="311"/>
      <c r="EJ46" s="311"/>
      <c r="EK46" s="311"/>
      <c r="EL46" s="311"/>
      <c r="EM46" s="311"/>
      <c r="EN46" s="311"/>
      <c r="EO46" s="311"/>
      <c r="EP46" s="311"/>
      <c r="EQ46" s="311"/>
      <c r="ER46" s="311"/>
      <c r="ES46" s="311"/>
      <c r="ET46" s="311"/>
      <c r="EU46" s="311"/>
      <c r="EV46" s="311"/>
      <c r="EW46" s="311"/>
      <c r="EX46" s="311"/>
      <c r="EY46" s="311"/>
      <c r="EZ46" s="311"/>
      <c r="FA46" s="311"/>
      <c r="FB46" s="311"/>
      <c r="FC46" s="311"/>
      <c r="FD46" s="311"/>
      <c r="FE46" s="311"/>
      <c r="FF46" s="311"/>
      <c r="FG46" s="311"/>
      <c r="FH46" s="311"/>
      <c r="FI46" s="311"/>
      <c r="FJ46" s="311"/>
      <c r="FK46" s="311"/>
      <c r="FL46" s="311"/>
      <c r="FM46" s="311"/>
      <c r="FN46" s="311"/>
      <c r="FO46" s="311"/>
      <c r="FP46" s="311"/>
      <c r="FQ46" s="311"/>
      <c r="FR46" s="311"/>
      <c r="FS46" s="311"/>
      <c r="FT46" s="311"/>
      <c r="FU46" s="311"/>
      <c r="FV46" s="311"/>
      <c r="FW46" s="311"/>
      <c r="FX46" s="311"/>
      <c r="FY46" s="311"/>
      <c r="FZ46" s="311"/>
      <c r="GA46" s="311"/>
      <c r="GB46" s="311"/>
      <c r="GC46" s="311"/>
      <c r="GD46" s="311"/>
      <c r="GE46" s="311"/>
      <c r="GF46" s="311"/>
      <c r="GG46" s="311"/>
      <c r="GH46" s="311"/>
      <c r="GI46" s="311"/>
      <c r="GJ46" s="311"/>
      <c r="GK46" s="311"/>
      <c r="GL46" s="311"/>
      <c r="GM46" s="311"/>
      <c r="GN46" s="311"/>
      <c r="GO46" s="311"/>
      <c r="GP46" s="311"/>
      <c r="GQ46" s="311"/>
      <c r="GR46" s="311"/>
      <c r="GS46" s="311"/>
      <c r="GT46" s="311"/>
      <c r="GU46" s="311"/>
      <c r="GV46" s="311"/>
      <c r="GW46" s="311"/>
      <c r="GX46" s="311"/>
      <c r="GY46" s="311"/>
      <c r="GZ46" s="311"/>
      <c r="HA46" s="311"/>
      <c r="HB46" s="311"/>
      <c r="HC46" s="311"/>
      <c r="HD46" s="311"/>
      <c r="HE46" s="311"/>
      <c r="HF46" s="311"/>
      <c r="HG46" s="311"/>
      <c r="HH46" s="311"/>
      <c r="HI46" s="311"/>
      <c r="HJ46" s="311"/>
      <c r="HK46" s="311"/>
      <c r="HL46" s="311"/>
      <c r="HM46" s="311"/>
      <c r="HN46" s="311"/>
      <c r="HO46" s="311"/>
      <c r="HP46" s="311"/>
      <c r="HQ46" s="311"/>
      <c r="HR46" s="311"/>
      <c r="HS46" s="311"/>
      <c r="HT46" s="311"/>
      <c r="HU46" s="311"/>
      <c r="HV46" s="311"/>
      <c r="HW46" s="311"/>
      <c r="HX46" s="311"/>
      <c r="HY46" s="311"/>
      <c r="HZ46" s="311"/>
      <c r="IA46" s="311"/>
      <c r="IB46" s="311"/>
      <c r="IC46" s="311"/>
      <c r="ID46" s="311"/>
      <c r="IE46" s="311"/>
      <c r="IF46" s="311"/>
      <c r="IG46" s="311"/>
      <c r="IH46" s="311"/>
      <c r="II46" s="311"/>
      <c r="IJ46" s="311"/>
      <c r="IK46" s="311"/>
      <c r="IL46" s="311"/>
      <c r="IM46" s="311"/>
      <c r="IN46" s="311"/>
      <c r="IO46" s="311"/>
      <c r="IP46" s="311"/>
      <c r="IQ46" s="311"/>
      <c r="IR46" s="311"/>
      <c r="IS46" s="311"/>
      <c r="IT46" s="311"/>
    </row>
    <row r="47" spans="1:254" s="1" customFormat="1" x14ac:dyDescent="0.2">
      <c r="A47" s="311"/>
      <c r="B47" s="308"/>
      <c r="C47" s="308"/>
      <c r="D47" s="308"/>
      <c r="E47" s="308"/>
      <c r="F47" s="308"/>
      <c r="G47" s="308"/>
      <c r="H47" s="308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311"/>
      <c r="BH47" s="311"/>
      <c r="BI47" s="311"/>
      <c r="BJ47" s="311"/>
      <c r="BK47" s="311"/>
      <c r="BL47" s="311"/>
      <c r="BM47" s="311"/>
      <c r="BN47" s="311"/>
      <c r="BO47" s="311"/>
      <c r="BP47" s="311"/>
      <c r="BQ47" s="311"/>
      <c r="BR47" s="311"/>
      <c r="BS47" s="311"/>
      <c r="BT47" s="311"/>
      <c r="BU47" s="311"/>
      <c r="BV47" s="311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  <c r="CG47" s="311"/>
      <c r="CH47" s="311"/>
      <c r="CI47" s="311"/>
      <c r="CJ47" s="311"/>
      <c r="CK47" s="311"/>
      <c r="CL47" s="311"/>
      <c r="CM47" s="311"/>
      <c r="CN47" s="311"/>
      <c r="CO47" s="311"/>
      <c r="CP47" s="311"/>
      <c r="CQ47" s="311"/>
      <c r="CR47" s="311"/>
      <c r="CS47" s="311"/>
      <c r="CT47" s="311"/>
      <c r="CU47" s="311"/>
      <c r="CV47" s="311"/>
      <c r="CW47" s="311"/>
      <c r="CX47" s="311"/>
      <c r="CY47" s="311"/>
      <c r="CZ47" s="311"/>
      <c r="DA47" s="311"/>
      <c r="DB47" s="311"/>
      <c r="DC47" s="311"/>
      <c r="DD47" s="311"/>
      <c r="DE47" s="311"/>
      <c r="DF47" s="311"/>
      <c r="DG47" s="311"/>
      <c r="DH47" s="311"/>
      <c r="DI47" s="311"/>
      <c r="DJ47" s="311"/>
      <c r="DK47" s="311"/>
      <c r="DL47" s="311"/>
      <c r="DM47" s="311"/>
      <c r="DN47" s="311"/>
      <c r="DO47" s="311"/>
      <c r="DP47" s="311"/>
      <c r="DQ47" s="311"/>
      <c r="DR47" s="311"/>
      <c r="DS47" s="311"/>
      <c r="DT47" s="311"/>
      <c r="DU47" s="311"/>
      <c r="DV47" s="311"/>
      <c r="DW47" s="311"/>
      <c r="DX47" s="311"/>
      <c r="DY47" s="311"/>
      <c r="DZ47" s="311"/>
      <c r="EA47" s="311"/>
      <c r="EB47" s="311"/>
      <c r="EC47" s="311"/>
      <c r="ED47" s="311"/>
      <c r="EE47" s="311"/>
      <c r="EF47" s="311"/>
      <c r="EG47" s="311"/>
      <c r="EH47" s="311"/>
      <c r="EI47" s="311"/>
      <c r="EJ47" s="311"/>
      <c r="EK47" s="311"/>
      <c r="EL47" s="311"/>
      <c r="EM47" s="311"/>
      <c r="EN47" s="311"/>
      <c r="EO47" s="311"/>
      <c r="EP47" s="311"/>
      <c r="EQ47" s="311"/>
      <c r="ER47" s="311"/>
      <c r="ES47" s="311"/>
      <c r="ET47" s="311"/>
      <c r="EU47" s="311"/>
      <c r="EV47" s="311"/>
      <c r="EW47" s="311"/>
      <c r="EX47" s="311"/>
      <c r="EY47" s="311"/>
      <c r="EZ47" s="311"/>
      <c r="FA47" s="311"/>
      <c r="FB47" s="311"/>
      <c r="FC47" s="311"/>
      <c r="FD47" s="311"/>
      <c r="FE47" s="311"/>
      <c r="FF47" s="311"/>
      <c r="FG47" s="311"/>
      <c r="FH47" s="311"/>
      <c r="FI47" s="311"/>
      <c r="FJ47" s="311"/>
      <c r="FK47" s="311"/>
      <c r="FL47" s="311"/>
      <c r="FM47" s="311"/>
      <c r="FN47" s="311"/>
      <c r="FO47" s="311"/>
      <c r="FP47" s="311"/>
      <c r="FQ47" s="311"/>
      <c r="FR47" s="311"/>
      <c r="FS47" s="311"/>
      <c r="FT47" s="311"/>
      <c r="FU47" s="311"/>
      <c r="FV47" s="311"/>
      <c r="FW47" s="311"/>
      <c r="FX47" s="311"/>
      <c r="FY47" s="311"/>
      <c r="FZ47" s="311"/>
      <c r="GA47" s="311"/>
      <c r="GB47" s="311"/>
      <c r="GC47" s="311"/>
      <c r="GD47" s="311"/>
      <c r="GE47" s="311"/>
      <c r="GF47" s="311"/>
      <c r="GG47" s="311"/>
      <c r="GH47" s="311"/>
      <c r="GI47" s="311"/>
      <c r="GJ47" s="311"/>
      <c r="GK47" s="311"/>
      <c r="GL47" s="311"/>
      <c r="GM47" s="311"/>
      <c r="GN47" s="311"/>
      <c r="GO47" s="311"/>
      <c r="GP47" s="311"/>
      <c r="GQ47" s="311"/>
      <c r="GR47" s="311"/>
      <c r="GS47" s="311"/>
      <c r="GT47" s="311"/>
      <c r="GU47" s="311"/>
      <c r="GV47" s="311"/>
      <c r="GW47" s="311"/>
      <c r="GX47" s="311"/>
      <c r="GY47" s="311"/>
      <c r="GZ47" s="311"/>
      <c r="HA47" s="311"/>
      <c r="HB47" s="311"/>
      <c r="HC47" s="311"/>
      <c r="HD47" s="311"/>
      <c r="HE47" s="311"/>
      <c r="HF47" s="311"/>
      <c r="HG47" s="311"/>
      <c r="HH47" s="311"/>
      <c r="HI47" s="311"/>
      <c r="HJ47" s="311"/>
      <c r="HK47" s="311"/>
      <c r="HL47" s="311"/>
      <c r="HM47" s="311"/>
      <c r="HN47" s="311"/>
      <c r="HO47" s="311"/>
      <c r="HP47" s="311"/>
      <c r="HQ47" s="311"/>
      <c r="HR47" s="311"/>
      <c r="HS47" s="311"/>
      <c r="HT47" s="311"/>
      <c r="HU47" s="311"/>
      <c r="HV47" s="311"/>
      <c r="HW47" s="311"/>
      <c r="HX47" s="311"/>
      <c r="HY47" s="311"/>
      <c r="HZ47" s="311"/>
      <c r="IA47" s="311"/>
      <c r="IB47" s="311"/>
      <c r="IC47" s="311"/>
      <c r="ID47" s="311"/>
      <c r="IE47" s="311"/>
      <c r="IF47" s="311"/>
      <c r="IG47" s="311"/>
      <c r="IH47" s="311"/>
      <c r="II47" s="311"/>
      <c r="IJ47" s="311"/>
      <c r="IK47" s="311"/>
      <c r="IL47" s="311"/>
      <c r="IM47" s="311"/>
      <c r="IN47" s="311"/>
      <c r="IO47" s="311"/>
      <c r="IP47" s="311"/>
      <c r="IQ47" s="311"/>
      <c r="IR47" s="311"/>
      <c r="IS47" s="311"/>
      <c r="IT47" s="311"/>
    </row>
    <row r="48" spans="1:254" s="1" customFormat="1" x14ac:dyDescent="0.2">
      <c r="A48" s="311"/>
      <c r="B48" s="308"/>
      <c r="C48" s="308"/>
      <c r="D48" s="308"/>
      <c r="E48" s="308"/>
      <c r="F48" s="308"/>
      <c r="G48" s="308"/>
      <c r="H48" s="308"/>
      <c r="I48" s="311"/>
      <c r="J48" s="311"/>
      <c r="K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11"/>
      <c r="BS48" s="311"/>
      <c r="BT48" s="311"/>
      <c r="BU48" s="311"/>
      <c r="BV48" s="311"/>
      <c r="BW48" s="311"/>
      <c r="BX48" s="311"/>
      <c r="BY48" s="311"/>
      <c r="BZ48" s="311"/>
      <c r="CA48" s="311"/>
      <c r="CB48" s="311"/>
      <c r="CC48" s="311"/>
      <c r="CD48" s="311"/>
      <c r="CE48" s="311"/>
      <c r="CF48" s="311"/>
      <c r="CG48" s="311"/>
      <c r="CH48" s="311"/>
      <c r="CI48" s="311"/>
      <c r="CJ48" s="311"/>
      <c r="CK48" s="311"/>
      <c r="CL48" s="311"/>
      <c r="CM48" s="311"/>
      <c r="CN48" s="311"/>
      <c r="CO48" s="311"/>
      <c r="CP48" s="311"/>
      <c r="CQ48" s="311"/>
      <c r="CR48" s="311"/>
      <c r="CS48" s="311"/>
      <c r="CT48" s="311"/>
      <c r="CU48" s="311"/>
      <c r="CV48" s="311"/>
      <c r="CW48" s="311"/>
      <c r="CX48" s="311"/>
      <c r="CY48" s="311"/>
      <c r="CZ48" s="311"/>
      <c r="DA48" s="311"/>
      <c r="DB48" s="311"/>
      <c r="DC48" s="311"/>
      <c r="DD48" s="311"/>
      <c r="DE48" s="311"/>
      <c r="DF48" s="311"/>
      <c r="DG48" s="311"/>
      <c r="DH48" s="311"/>
      <c r="DI48" s="311"/>
      <c r="DJ48" s="311"/>
      <c r="DK48" s="311"/>
      <c r="DL48" s="311"/>
      <c r="DM48" s="311"/>
      <c r="DN48" s="311"/>
      <c r="DO48" s="311"/>
      <c r="DP48" s="311"/>
      <c r="DQ48" s="311"/>
      <c r="DR48" s="311"/>
      <c r="DS48" s="311"/>
      <c r="DT48" s="311"/>
      <c r="DU48" s="311"/>
      <c r="DV48" s="311"/>
      <c r="DW48" s="311"/>
      <c r="DX48" s="311"/>
      <c r="DY48" s="311"/>
      <c r="DZ48" s="311"/>
      <c r="EA48" s="311"/>
      <c r="EB48" s="311"/>
      <c r="EC48" s="311"/>
      <c r="ED48" s="311"/>
      <c r="EE48" s="311"/>
      <c r="EF48" s="311"/>
      <c r="EG48" s="311"/>
      <c r="EH48" s="311"/>
      <c r="EI48" s="311"/>
      <c r="EJ48" s="311"/>
      <c r="EK48" s="311"/>
      <c r="EL48" s="311"/>
      <c r="EM48" s="311"/>
      <c r="EN48" s="311"/>
      <c r="EO48" s="311"/>
      <c r="EP48" s="311"/>
      <c r="EQ48" s="311"/>
      <c r="ER48" s="311"/>
      <c r="ES48" s="311"/>
      <c r="ET48" s="311"/>
      <c r="EU48" s="311"/>
      <c r="EV48" s="311"/>
      <c r="EW48" s="311"/>
      <c r="EX48" s="311"/>
      <c r="EY48" s="311"/>
      <c r="EZ48" s="311"/>
      <c r="FA48" s="311"/>
      <c r="FB48" s="311"/>
      <c r="FC48" s="311"/>
      <c r="FD48" s="311"/>
      <c r="FE48" s="311"/>
      <c r="FF48" s="311"/>
      <c r="FG48" s="311"/>
      <c r="FH48" s="311"/>
      <c r="FI48" s="311"/>
      <c r="FJ48" s="311"/>
      <c r="FK48" s="311"/>
      <c r="FL48" s="311"/>
      <c r="FM48" s="311"/>
      <c r="FN48" s="311"/>
      <c r="FO48" s="311"/>
      <c r="FP48" s="311"/>
      <c r="FQ48" s="311"/>
      <c r="FR48" s="311"/>
      <c r="FS48" s="311"/>
      <c r="FT48" s="311"/>
      <c r="FU48" s="311"/>
      <c r="FV48" s="311"/>
      <c r="FW48" s="311"/>
      <c r="FX48" s="311"/>
      <c r="FY48" s="311"/>
      <c r="FZ48" s="311"/>
      <c r="GA48" s="311"/>
      <c r="GB48" s="311"/>
      <c r="GC48" s="311"/>
      <c r="GD48" s="311"/>
      <c r="GE48" s="311"/>
      <c r="GF48" s="311"/>
      <c r="GG48" s="311"/>
      <c r="GH48" s="311"/>
      <c r="GI48" s="311"/>
      <c r="GJ48" s="311"/>
      <c r="GK48" s="311"/>
      <c r="GL48" s="311"/>
      <c r="GM48" s="311"/>
      <c r="GN48" s="311"/>
      <c r="GO48" s="311"/>
      <c r="GP48" s="311"/>
      <c r="GQ48" s="311"/>
      <c r="GR48" s="311"/>
      <c r="GS48" s="311"/>
      <c r="GT48" s="311"/>
      <c r="GU48" s="311"/>
      <c r="GV48" s="311"/>
      <c r="GW48" s="311"/>
      <c r="GX48" s="311"/>
      <c r="GY48" s="311"/>
      <c r="GZ48" s="311"/>
      <c r="HA48" s="311"/>
      <c r="HB48" s="311"/>
      <c r="HC48" s="311"/>
      <c r="HD48" s="311"/>
      <c r="HE48" s="311"/>
      <c r="HF48" s="311"/>
      <c r="HG48" s="311"/>
      <c r="HH48" s="311"/>
      <c r="HI48" s="311"/>
      <c r="HJ48" s="311"/>
      <c r="HK48" s="311"/>
      <c r="HL48" s="311"/>
      <c r="HM48" s="311"/>
      <c r="HN48" s="311"/>
      <c r="HO48" s="311"/>
      <c r="HP48" s="311"/>
      <c r="HQ48" s="311"/>
      <c r="HR48" s="311"/>
      <c r="HS48" s="311"/>
      <c r="HT48" s="311"/>
      <c r="HU48" s="311"/>
      <c r="HV48" s="311"/>
      <c r="HW48" s="311"/>
      <c r="HX48" s="311"/>
      <c r="HY48" s="311"/>
      <c r="HZ48" s="311"/>
      <c r="IA48" s="311"/>
      <c r="IB48" s="311"/>
      <c r="IC48" s="311"/>
      <c r="ID48" s="311"/>
      <c r="IE48" s="311"/>
      <c r="IF48" s="311"/>
      <c r="IG48" s="311"/>
      <c r="IH48" s="311"/>
      <c r="II48" s="311"/>
      <c r="IJ48" s="311"/>
      <c r="IK48" s="311"/>
      <c r="IL48" s="311"/>
      <c r="IM48" s="311"/>
      <c r="IN48" s="311"/>
      <c r="IO48" s="311"/>
      <c r="IP48" s="311"/>
      <c r="IQ48" s="311"/>
      <c r="IR48" s="311"/>
      <c r="IS48" s="311"/>
      <c r="IT48" s="311"/>
    </row>
    <row r="49" spans="1:254" s="1" customFormat="1" x14ac:dyDescent="0.2">
      <c r="A49" s="311"/>
      <c r="B49" s="308"/>
      <c r="C49" s="308"/>
      <c r="D49" s="308"/>
      <c r="E49" s="308"/>
      <c r="F49" s="308"/>
      <c r="G49" s="308"/>
      <c r="H49" s="308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1"/>
      <c r="BJ49" s="311"/>
      <c r="BK49" s="311"/>
      <c r="BL49" s="311"/>
      <c r="BM49" s="311"/>
      <c r="BN49" s="311"/>
      <c r="BO49" s="311"/>
      <c r="BP49" s="311"/>
      <c r="BQ49" s="311"/>
      <c r="BR49" s="311"/>
      <c r="BS49" s="311"/>
      <c r="BT49" s="311"/>
      <c r="BU49" s="311"/>
      <c r="BV49" s="311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1"/>
      <c r="CL49" s="311"/>
      <c r="CM49" s="311"/>
      <c r="CN49" s="311"/>
      <c r="CO49" s="311"/>
      <c r="CP49" s="311"/>
      <c r="CQ49" s="311"/>
      <c r="CR49" s="311"/>
      <c r="CS49" s="311"/>
      <c r="CT49" s="311"/>
      <c r="CU49" s="311"/>
      <c r="CV49" s="311"/>
      <c r="CW49" s="311"/>
      <c r="CX49" s="311"/>
      <c r="CY49" s="311"/>
      <c r="CZ49" s="311"/>
      <c r="DA49" s="311"/>
      <c r="DB49" s="311"/>
      <c r="DC49" s="311"/>
      <c r="DD49" s="311"/>
      <c r="DE49" s="311"/>
      <c r="DF49" s="311"/>
      <c r="DG49" s="311"/>
      <c r="DH49" s="311"/>
      <c r="DI49" s="311"/>
      <c r="DJ49" s="311"/>
      <c r="DK49" s="311"/>
      <c r="DL49" s="311"/>
      <c r="DM49" s="311"/>
      <c r="DN49" s="311"/>
      <c r="DO49" s="311"/>
      <c r="DP49" s="311"/>
      <c r="DQ49" s="311"/>
      <c r="DR49" s="311"/>
      <c r="DS49" s="311"/>
      <c r="DT49" s="311"/>
      <c r="DU49" s="311"/>
      <c r="DV49" s="311"/>
      <c r="DW49" s="311"/>
      <c r="DX49" s="311"/>
      <c r="DY49" s="311"/>
      <c r="DZ49" s="311"/>
      <c r="EA49" s="311"/>
      <c r="EB49" s="311"/>
      <c r="EC49" s="311"/>
      <c r="ED49" s="311"/>
      <c r="EE49" s="311"/>
      <c r="EF49" s="311"/>
      <c r="EG49" s="311"/>
      <c r="EH49" s="311"/>
      <c r="EI49" s="311"/>
      <c r="EJ49" s="311"/>
      <c r="EK49" s="311"/>
      <c r="EL49" s="311"/>
      <c r="EM49" s="311"/>
      <c r="EN49" s="311"/>
      <c r="EO49" s="311"/>
      <c r="EP49" s="311"/>
      <c r="EQ49" s="311"/>
      <c r="ER49" s="311"/>
      <c r="ES49" s="311"/>
      <c r="ET49" s="311"/>
      <c r="EU49" s="311"/>
      <c r="EV49" s="311"/>
      <c r="EW49" s="311"/>
      <c r="EX49" s="311"/>
      <c r="EY49" s="311"/>
      <c r="EZ49" s="311"/>
      <c r="FA49" s="311"/>
      <c r="FB49" s="311"/>
      <c r="FC49" s="311"/>
      <c r="FD49" s="311"/>
      <c r="FE49" s="311"/>
      <c r="FF49" s="311"/>
      <c r="FG49" s="311"/>
      <c r="FH49" s="311"/>
      <c r="FI49" s="311"/>
      <c r="FJ49" s="311"/>
      <c r="FK49" s="311"/>
      <c r="FL49" s="311"/>
      <c r="FM49" s="311"/>
      <c r="FN49" s="311"/>
      <c r="FO49" s="311"/>
      <c r="FP49" s="311"/>
      <c r="FQ49" s="311"/>
      <c r="FR49" s="311"/>
      <c r="FS49" s="311"/>
      <c r="FT49" s="311"/>
      <c r="FU49" s="311"/>
      <c r="FV49" s="311"/>
      <c r="FW49" s="311"/>
      <c r="FX49" s="311"/>
      <c r="FY49" s="311"/>
      <c r="FZ49" s="311"/>
      <c r="GA49" s="311"/>
      <c r="GB49" s="311"/>
      <c r="GC49" s="311"/>
      <c r="GD49" s="311"/>
      <c r="GE49" s="311"/>
      <c r="GF49" s="311"/>
      <c r="GG49" s="311"/>
      <c r="GH49" s="311"/>
      <c r="GI49" s="311"/>
      <c r="GJ49" s="311"/>
      <c r="GK49" s="311"/>
      <c r="GL49" s="311"/>
      <c r="GM49" s="311"/>
      <c r="GN49" s="311"/>
      <c r="GO49" s="311"/>
      <c r="GP49" s="311"/>
      <c r="GQ49" s="311"/>
      <c r="GR49" s="311"/>
      <c r="GS49" s="311"/>
      <c r="GT49" s="311"/>
      <c r="GU49" s="311"/>
      <c r="GV49" s="311"/>
      <c r="GW49" s="311"/>
      <c r="GX49" s="311"/>
      <c r="GY49" s="311"/>
      <c r="GZ49" s="311"/>
      <c r="HA49" s="311"/>
      <c r="HB49" s="311"/>
      <c r="HC49" s="311"/>
      <c r="HD49" s="311"/>
      <c r="HE49" s="311"/>
      <c r="HF49" s="311"/>
      <c r="HG49" s="311"/>
      <c r="HH49" s="311"/>
      <c r="HI49" s="311"/>
      <c r="HJ49" s="311"/>
      <c r="HK49" s="311"/>
      <c r="HL49" s="311"/>
      <c r="HM49" s="311"/>
      <c r="HN49" s="311"/>
      <c r="HO49" s="311"/>
      <c r="HP49" s="311"/>
      <c r="HQ49" s="311"/>
      <c r="HR49" s="311"/>
      <c r="HS49" s="311"/>
      <c r="HT49" s="311"/>
      <c r="HU49" s="311"/>
      <c r="HV49" s="311"/>
      <c r="HW49" s="311"/>
      <c r="HX49" s="311"/>
      <c r="HY49" s="311"/>
      <c r="HZ49" s="311"/>
      <c r="IA49" s="311"/>
      <c r="IB49" s="311"/>
      <c r="IC49" s="311"/>
      <c r="ID49" s="311"/>
      <c r="IE49" s="311"/>
      <c r="IF49" s="311"/>
      <c r="IG49" s="311"/>
      <c r="IH49" s="311"/>
      <c r="II49" s="311"/>
      <c r="IJ49" s="311"/>
      <c r="IK49" s="311"/>
      <c r="IL49" s="311"/>
      <c r="IM49" s="311"/>
      <c r="IN49" s="311"/>
      <c r="IO49" s="311"/>
      <c r="IP49" s="311"/>
      <c r="IQ49" s="311"/>
      <c r="IR49" s="311"/>
      <c r="IS49" s="311"/>
      <c r="IT49" s="311"/>
    </row>
    <row r="50" spans="1:254" s="1" customFormat="1" x14ac:dyDescent="0.2">
      <c r="A50" s="311"/>
      <c r="B50" s="308"/>
      <c r="C50" s="308"/>
      <c r="D50" s="308"/>
      <c r="E50" s="308"/>
      <c r="F50" s="308"/>
      <c r="G50" s="308"/>
      <c r="H50" s="308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P50" s="311"/>
      <c r="BQ50" s="311"/>
      <c r="BR50" s="311"/>
      <c r="BS50" s="311"/>
      <c r="BT50" s="311"/>
      <c r="BU50" s="311"/>
      <c r="BV50" s="311"/>
      <c r="BW50" s="311"/>
      <c r="BX50" s="311"/>
      <c r="BY50" s="311"/>
      <c r="BZ50" s="311"/>
      <c r="CA50" s="311"/>
      <c r="CB50" s="311"/>
      <c r="CC50" s="311"/>
      <c r="CD50" s="311"/>
      <c r="CE50" s="311"/>
      <c r="CF50" s="311"/>
      <c r="CG50" s="311"/>
      <c r="CH50" s="311"/>
      <c r="CI50" s="311"/>
      <c r="CJ50" s="311"/>
      <c r="CK50" s="311"/>
      <c r="CL50" s="311"/>
      <c r="CM50" s="311"/>
      <c r="CN50" s="311"/>
      <c r="CO50" s="311"/>
      <c r="CP50" s="311"/>
      <c r="CQ50" s="311"/>
      <c r="CR50" s="311"/>
      <c r="CS50" s="311"/>
      <c r="CT50" s="311"/>
      <c r="CU50" s="311"/>
      <c r="CV50" s="311"/>
      <c r="CW50" s="311"/>
      <c r="CX50" s="311"/>
      <c r="CY50" s="311"/>
      <c r="CZ50" s="311"/>
      <c r="DA50" s="311"/>
      <c r="DB50" s="311"/>
      <c r="DC50" s="311"/>
      <c r="DD50" s="311"/>
      <c r="DE50" s="311"/>
      <c r="DF50" s="311"/>
      <c r="DG50" s="311"/>
      <c r="DH50" s="311"/>
      <c r="DI50" s="311"/>
      <c r="DJ50" s="311"/>
      <c r="DK50" s="311"/>
      <c r="DL50" s="311"/>
      <c r="DM50" s="311"/>
      <c r="DN50" s="311"/>
      <c r="DO50" s="311"/>
      <c r="DP50" s="311"/>
      <c r="DQ50" s="311"/>
      <c r="DR50" s="311"/>
      <c r="DS50" s="311"/>
      <c r="DT50" s="311"/>
      <c r="DU50" s="311"/>
      <c r="DV50" s="311"/>
      <c r="DW50" s="311"/>
      <c r="DX50" s="311"/>
      <c r="DY50" s="311"/>
      <c r="DZ50" s="311"/>
      <c r="EA50" s="311"/>
      <c r="EB50" s="311"/>
      <c r="EC50" s="311"/>
      <c r="ED50" s="311"/>
      <c r="EE50" s="311"/>
      <c r="EF50" s="311"/>
      <c r="EG50" s="311"/>
      <c r="EH50" s="311"/>
      <c r="EI50" s="311"/>
      <c r="EJ50" s="311"/>
      <c r="EK50" s="311"/>
      <c r="EL50" s="311"/>
      <c r="EM50" s="311"/>
      <c r="EN50" s="311"/>
      <c r="EO50" s="311"/>
      <c r="EP50" s="311"/>
      <c r="EQ50" s="311"/>
      <c r="ER50" s="311"/>
      <c r="ES50" s="311"/>
      <c r="ET50" s="311"/>
      <c r="EU50" s="311"/>
      <c r="EV50" s="311"/>
      <c r="EW50" s="311"/>
      <c r="EX50" s="311"/>
      <c r="EY50" s="311"/>
      <c r="EZ50" s="311"/>
      <c r="FA50" s="311"/>
      <c r="FB50" s="311"/>
      <c r="FC50" s="311"/>
      <c r="FD50" s="311"/>
      <c r="FE50" s="311"/>
      <c r="FF50" s="311"/>
      <c r="FG50" s="311"/>
      <c r="FH50" s="311"/>
      <c r="FI50" s="311"/>
      <c r="FJ50" s="311"/>
      <c r="FK50" s="311"/>
      <c r="FL50" s="311"/>
      <c r="FM50" s="311"/>
      <c r="FN50" s="311"/>
      <c r="FO50" s="311"/>
      <c r="FP50" s="311"/>
      <c r="FQ50" s="311"/>
      <c r="FR50" s="311"/>
      <c r="FS50" s="311"/>
      <c r="FT50" s="311"/>
      <c r="FU50" s="311"/>
      <c r="FV50" s="311"/>
      <c r="FW50" s="311"/>
      <c r="FX50" s="311"/>
      <c r="FY50" s="311"/>
      <c r="FZ50" s="311"/>
      <c r="GA50" s="311"/>
      <c r="GB50" s="311"/>
      <c r="GC50" s="311"/>
      <c r="GD50" s="311"/>
      <c r="GE50" s="311"/>
      <c r="GF50" s="311"/>
      <c r="GG50" s="311"/>
      <c r="GH50" s="311"/>
      <c r="GI50" s="311"/>
      <c r="GJ50" s="311"/>
      <c r="GK50" s="311"/>
      <c r="GL50" s="311"/>
      <c r="GM50" s="311"/>
      <c r="GN50" s="311"/>
      <c r="GO50" s="311"/>
      <c r="GP50" s="311"/>
      <c r="GQ50" s="311"/>
      <c r="GR50" s="311"/>
      <c r="GS50" s="311"/>
      <c r="GT50" s="311"/>
      <c r="GU50" s="311"/>
      <c r="GV50" s="311"/>
      <c r="GW50" s="311"/>
      <c r="GX50" s="311"/>
      <c r="GY50" s="311"/>
      <c r="GZ50" s="311"/>
      <c r="HA50" s="311"/>
      <c r="HB50" s="311"/>
      <c r="HC50" s="311"/>
      <c r="HD50" s="311"/>
      <c r="HE50" s="311"/>
      <c r="HF50" s="311"/>
      <c r="HG50" s="311"/>
      <c r="HH50" s="311"/>
      <c r="HI50" s="311"/>
      <c r="HJ50" s="311"/>
      <c r="HK50" s="311"/>
      <c r="HL50" s="311"/>
      <c r="HM50" s="311"/>
      <c r="HN50" s="311"/>
      <c r="HO50" s="311"/>
      <c r="HP50" s="311"/>
      <c r="HQ50" s="311"/>
      <c r="HR50" s="311"/>
      <c r="HS50" s="311"/>
      <c r="HT50" s="311"/>
      <c r="HU50" s="311"/>
      <c r="HV50" s="311"/>
      <c r="HW50" s="311"/>
      <c r="HX50" s="311"/>
      <c r="HY50" s="311"/>
      <c r="HZ50" s="311"/>
      <c r="IA50" s="311"/>
      <c r="IB50" s="311"/>
      <c r="IC50" s="311"/>
      <c r="ID50" s="311"/>
      <c r="IE50" s="311"/>
      <c r="IF50" s="311"/>
      <c r="IG50" s="311"/>
      <c r="IH50" s="311"/>
      <c r="II50" s="311"/>
      <c r="IJ50" s="311"/>
      <c r="IK50" s="311"/>
      <c r="IL50" s="311"/>
      <c r="IM50" s="311"/>
      <c r="IN50" s="311"/>
      <c r="IO50" s="311"/>
      <c r="IP50" s="311"/>
      <c r="IQ50" s="311"/>
      <c r="IR50" s="311"/>
      <c r="IS50" s="311"/>
      <c r="IT50" s="311"/>
    </row>
    <row r="51" spans="1:254" s="1" customFormat="1" x14ac:dyDescent="0.2">
      <c r="A51" s="311"/>
      <c r="B51" s="308"/>
      <c r="C51" s="308"/>
      <c r="D51" s="308"/>
      <c r="E51" s="308"/>
      <c r="F51" s="308"/>
      <c r="G51" s="308"/>
      <c r="H51" s="308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311"/>
      <c r="BQ51" s="311"/>
      <c r="BR51" s="311"/>
      <c r="BS51" s="311"/>
      <c r="BT51" s="311"/>
      <c r="BU51" s="311"/>
      <c r="BV51" s="311"/>
      <c r="BW51" s="311"/>
      <c r="BX51" s="311"/>
      <c r="BY51" s="311"/>
      <c r="BZ51" s="311"/>
      <c r="CA51" s="311"/>
      <c r="CB51" s="311"/>
      <c r="CC51" s="311"/>
      <c r="CD51" s="311"/>
      <c r="CE51" s="311"/>
      <c r="CF51" s="311"/>
      <c r="CG51" s="311"/>
      <c r="CH51" s="311"/>
      <c r="CI51" s="311"/>
      <c r="CJ51" s="311"/>
      <c r="CK51" s="311"/>
      <c r="CL51" s="311"/>
      <c r="CM51" s="311"/>
      <c r="CN51" s="311"/>
      <c r="CO51" s="311"/>
      <c r="CP51" s="311"/>
      <c r="CQ51" s="311"/>
      <c r="CR51" s="311"/>
      <c r="CS51" s="311"/>
      <c r="CT51" s="311"/>
      <c r="CU51" s="311"/>
      <c r="CV51" s="311"/>
      <c r="CW51" s="311"/>
      <c r="CX51" s="311"/>
      <c r="CY51" s="311"/>
      <c r="CZ51" s="311"/>
      <c r="DA51" s="311"/>
      <c r="DB51" s="311"/>
      <c r="DC51" s="311"/>
      <c r="DD51" s="311"/>
      <c r="DE51" s="311"/>
      <c r="DF51" s="311"/>
      <c r="DG51" s="311"/>
      <c r="DH51" s="311"/>
      <c r="DI51" s="311"/>
      <c r="DJ51" s="311"/>
      <c r="DK51" s="311"/>
      <c r="DL51" s="311"/>
      <c r="DM51" s="311"/>
      <c r="DN51" s="311"/>
      <c r="DO51" s="311"/>
      <c r="DP51" s="311"/>
      <c r="DQ51" s="311"/>
      <c r="DR51" s="311"/>
      <c r="DS51" s="311"/>
      <c r="DT51" s="311"/>
      <c r="DU51" s="311"/>
      <c r="DV51" s="311"/>
      <c r="DW51" s="311"/>
      <c r="DX51" s="311"/>
      <c r="DY51" s="311"/>
      <c r="DZ51" s="311"/>
      <c r="EA51" s="311"/>
      <c r="EB51" s="311"/>
      <c r="EC51" s="311"/>
      <c r="ED51" s="311"/>
      <c r="EE51" s="311"/>
      <c r="EF51" s="311"/>
      <c r="EG51" s="311"/>
      <c r="EH51" s="311"/>
      <c r="EI51" s="311"/>
      <c r="EJ51" s="311"/>
      <c r="EK51" s="311"/>
      <c r="EL51" s="311"/>
      <c r="EM51" s="311"/>
      <c r="EN51" s="311"/>
      <c r="EO51" s="311"/>
      <c r="EP51" s="311"/>
      <c r="EQ51" s="311"/>
      <c r="ER51" s="311"/>
      <c r="ES51" s="311"/>
      <c r="ET51" s="311"/>
      <c r="EU51" s="311"/>
      <c r="EV51" s="311"/>
      <c r="EW51" s="311"/>
      <c r="EX51" s="311"/>
      <c r="EY51" s="311"/>
      <c r="EZ51" s="311"/>
      <c r="FA51" s="311"/>
      <c r="FB51" s="311"/>
      <c r="FC51" s="311"/>
      <c r="FD51" s="311"/>
      <c r="FE51" s="311"/>
      <c r="FF51" s="311"/>
      <c r="FG51" s="311"/>
      <c r="FH51" s="311"/>
      <c r="FI51" s="311"/>
      <c r="FJ51" s="311"/>
      <c r="FK51" s="311"/>
      <c r="FL51" s="311"/>
      <c r="FM51" s="311"/>
      <c r="FN51" s="311"/>
      <c r="FO51" s="311"/>
      <c r="FP51" s="311"/>
      <c r="FQ51" s="311"/>
      <c r="FR51" s="311"/>
      <c r="FS51" s="311"/>
      <c r="FT51" s="311"/>
      <c r="FU51" s="311"/>
      <c r="FV51" s="311"/>
      <c r="FW51" s="311"/>
      <c r="FX51" s="311"/>
      <c r="FY51" s="311"/>
      <c r="FZ51" s="311"/>
      <c r="GA51" s="311"/>
      <c r="GB51" s="311"/>
      <c r="GC51" s="311"/>
      <c r="GD51" s="311"/>
      <c r="GE51" s="311"/>
      <c r="GF51" s="311"/>
      <c r="GG51" s="311"/>
      <c r="GH51" s="311"/>
      <c r="GI51" s="311"/>
      <c r="GJ51" s="311"/>
      <c r="GK51" s="311"/>
      <c r="GL51" s="311"/>
      <c r="GM51" s="311"/>
      <c r="GN51" s="311"/>
      <c r="GO51" s="311"/>
      <c r="GP51" s="311"/>
      <c r="GQ51" s="311"/>
      <c r="GR51" s="311"/>
      <c r="GS51" s="311"/>
      <c r="GT51" s="311"/>
      <c r="GU51" s="311"/>
      <c r="GV51" s="311"/>
      <c r="GW51" s="311"/>
      <c r="GX51" s="311"/>
      <c r="GY51" s="311"/>
      <c r="GZ51" s="311"/>
      <c r="HA51" s="311"/>
      <c r="HB51" s="311"/>
      <c r="HC51" s="311"/>
      <c r="HD51" s="311"/>
      <c r="HE51" s="311"/>
      <c r="HF51" s="311"/>
      <c r="HG51" s="311"/>
      <c r="HH51" s="311"/>
      <c r="HI51" s="311"/>
      <c r="HJ51" s="311"/>
      <c r="HK51" s="311"/>
      <c r="HL51" s="311"/>
      <c r="HM51" s="311"/>
      <c r="HN51" s="311"/>
      <c r="HO51" s="311"/>
      <c r="HP51" s="311"/>
      <c r="HQ51" s="311"/>
      <c r="HR51" s="311"/>
      <c r="HS51" s="311"/>
      <c r="HT51" s="311"/>
      <c r="HU51" s="311"/>
      <c r="HV51" s="311"/>
      <c r="HW51" s="311"/>
      <c r="HX51" s="311"/>
      <c r="HY51" s="311"/>
      <c r="HZ51" s="311"/>
      <c r="IA51" s="311"/>
      <c r="IB51" s="311"/>
      <c r="IC51" s="311"/>
      <c r="ID51" s="311"/>
      <c r="IE51" s="311"/>
      <c r="IF51" s="311"/>
      <c r="IG51" s="311"/>
      <c r="IH51" s="311"/>
      <c r="II51" s="311"/>
      <c r="IJ51" s="311"/>
      <c r="IK51" s="311"/>
      <c r="IL51" s="311"/>
      <c r="IM51" s="311"/>
      <c r="IN51" s="311"/>
      <c r="IO51" s="311"/>
      <c r="IP51" s="311"/>
      <c r="IQ51" s="311"/>
      <c r="IR51" s="311"/>
      <c r="IS51" s="311"/>
      <c r="IT51" s="311"/>
    </row>
    <row r="52" spans="1:254" s="1" customFormat="1" x14ac:dyDescent="0.2">
      <c r="A52" s="311"/>
      <c r="B52" s="308"/>
      <c r="C52" s="308"/>
      <c r="D52" s="308"/>
      <c r="E52" s="308"/>
      <c r="F52" s="308"/>
      <c r="G52" s="308"/>
      <c r="H52" s="308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311"/>
      <c r="BQ52" s="311"/>
      <c r="BR52" s="311"/>
      <c r="BS52" s="311"/>
      <c r="BT52" s="311"/>
      <c r="BU52" s="311"/>
      <c r="BV52" s="311"/>
      <c r="BW52" s="311"/>
      <c r="BX52" s="311"/>
      <c r="BY52" s="311"/>
      <c r="BZ52" s="311"/>
      <c r="CA52" s="311"/>
      <c r="CB52" s="311"/>
      <c r="CC52" s="311"/>
      <c r="CD52" s="311"/>
      <c r="CE52" s="311"/>
      <c r="CF52" s="311"/>
      <c r="CG52" s="311"/>
      <c r="CH52" s="311"/>
      <c r="CI52" s="311"/>
      <c r="CJ52" s="311"/>
      <c r="CK52" s="311"/>
      <c r="CL52" s="311"/>
      <c r="CM52" s="311"/>
      <c r="CN52" s="311"/>
      <c r="CO52" s="311"/>
      <c r="CP52" s="311"/>
      <c r="CQ52" s="311"/>
      <c r="CR52" s="311"/>
      <c r="CS52" s="311"/>
      <c r="CT52" s="311"/>
      <c r="CU52" s="311"/>
      <c r="CV52" s="311"/>
      <c r="CW52" s="311"/>
      <c r="CX52" s="311"/>
      <c r="CY52" s="311"/>
      <c r="CZ52" s="311"/>
      <c r="DA52" s="311"/>
      <c r="DB52" s="311"/>
      <c r="DC52" s="311"/>
      <c r="DD52" s="311"/>
      <c r="DE52" s="311"/>
      <c r="DF52" s="311"/>
      <c r="DG52" s="311"/>
      <c r="DH52" s="311"/>
      <c r="DI52" s="311"/>
      <c r="DJ52" s="311"/>
      <c r="DK52" s="311"/>
      <c r="DL52" s="311"/>
      <c r="DM52" s="311"/>
      <c r="DN52" s="311"/>
      <c r="DO52" s="311"/>
      <c r="DP52" s="311"/>
      <c r="DQ52" s="311"/>
      <c r="DR52" s="311"/>
      <c r="DS52" s="311"/>
      <c r="DT52" s="311"/>
      <c r="DU52" s="311"/>
      <c r="DV52" s="311"/>
      <c r="DW52" s="311"/>
      <c r="DX52" s="311"/>
      <c r="DY52" s="311"/>
      <c r="DZ52" s="311"/>
      <c r="EA52" s="311"/>
      <c r="EB52" s="311"/>
      <c r="EC52" s="311"/>
      <c r="ED52" s="311"/>
      <c r="EE52" s="311"/>
      <c r="EF52" s="311"/>
      <c r="EG52" s="311"/>
      <c r="EH52" s="311"/>
      <c r="EI52" s="311"/>
      <c r="EJ52" s="311"/>
      <c r="EK52" s="311"/>
      <c r="EL52" s="311"/>
      <c r="EM52" s="311"/>
      <c r="EN52" s="311"/>
      <c r="EO52" s="311"/>
      <c r="EP52" s="311"/>
      <c r="EQ52" s="311"/>
      <c r="ER52" s="311"/>
      <c r="ES52" s="311"/>
      <c r="ET52" s="311"/>
      <c r="EU52" s="311"/>
      <c r="EV52" s="311"/>
      <c r="EW52" s="311"/>
      <c r="EX52" s="311"/>
      <c r="EY52" s="311"/>
      <c r="EZ52" s="311"/>
      <c r="FA52" s="311"/>
      <c r="FB52" s="311"/>
      <c r="FC52" s="311"/>
      <c r="FD52" s="311"/>
      <c r="FE52" s="311"/>
      <c r="FF52" s="311"/>
      <c r="FG52" s="311"/>
      <c r="FH52" s="311"/>
      <c r="FI52" s="311"/>
      <c r="FJ52" s="311"/>
      <c r="FK52" s="311"/>
      <c r="FL52" s="311"/>
      <c r="FM52" s="311"/>
      <c r="FN52" s="311"/>
      <c r="FO52" s="311"/>
      <c r="FP52" s="311"/>
      <c r="FQ52" s="311"/>
      <c r="FR52" s="311"/>
      <c r="FS52" s="311"/>
      <c r="FT52" s="311"/>
      <c r="FU52" s="311"/>
      <c r="FV52" s="311"/>
      <c r="FW52" s="311"/>
      <c r="FX52" s="311"/>
      <c r="FY52" s="311"/>
      <c r="FZ52" s="311"/>
      <c r="GA52" s="311"/>
      <c r="GB52" s="311"/>
      <c r="GC52" s="311"/>
      <c r="GD52" s="311"/>
      <c r="GE52" s="311"/>
      <c r="GF52" s="311"/>
      <c r="GG52" s="311"/>
      <c r="GH52" s="311"/>
      <c r="GI52" s="311"/>
      <c r="GJ52" s="311"/>
      <c r="GK52" s="311"/>
      <c r="GL52" s="311"/>
      <c r="GM52" s="311"/>
      <c r="GN52" s="311"/>
      <c r="GO52" s="311"/>
      <c r="GP52" s="311"/>
      <c r="GQ52" s="311"/>
      <c r="GR52" s="311"/>
      <c r="GS52" s="311"/>
      <c r="GT52" s="311"/>
      <c r="GU52" s="311"/>
      <c r="GV52" s="311"/>
      <c r="GW52" s="311"/>
      <c r="GX52" s="311"/>
      <c r="GY52" s="311"/>
      <c r="GZ52" s="311"/>
      <c r="HA52" s="311"/>
      <c r="HB52" s="311"/>
      <c r="HC52" s="311"/>
      <c r="HD52" s="311"/>
      <c r="HE52" s="311"/>
      <c r="HF52" s="311"/>
      <c r="HG52" s="311"/>
      <c r="HH52" s="311"/>
      <c r="HI52" s="311"/>
      <c r="HJ52" s="311"/>
      <c r="HK52" s="311"/>
      <c r="HL52" s="311"/>
      <c r="HM52" s="311"/>
      <c r="HN52" s="311"/>
      <c r="HO52" s="311"/>
      <c r="HP52" s="311"/>
      <c r="HQ52" s="311"/>
      <c r="HR52" s="311"/>
      <c r="HS52" s="311"/>
      <c r="HT52" s="311"/>
      <c r="HU52" s="311"/>
      <c r="HV52" s="311"/>
      <c r="HW52" s="311"/>
      <c r="HX52" s="311"/>
      <c r="HY52" s="311"/>
      <c r="HZ52" s="311"/>
      <c r="IA52" s="311"/>
      <c r="IB52" s="311"/>
      <c r="IC52" s="311"/>
      <c r="ID52" s="311"/>
      <c r="IE52" s="311"/>
      <c r="IF52" s="311"/>
      <c r="IG52" s="311"/>
      <c r="IH52" s="311"/>
      <c r="II52" s="311"/>
      <c r="IJ52" s="311"/>
      <c r="IK52" s="311"/>
      <c r="IL52" s="311"/>
      <c r="IM52" s="311"/>
      <c r="IN52" s="311"/>
      <c r="IO52" s="311"/>
      <c r="IP52" s="311"/>
      <c r="IQ52" s="311"/>
      <c r="IR52" s="311"/>
      <c r="IS52" s="311"/>
      <c r="IT52" s="311"/>
    </row>
    <row r="53" spans="1:254" s="1" customFormat="1" x14ac:dyDescent="0.2">
      <c r="A53" s="311"/>
      <c r="B53" s="308"/>
      <c r="C53" s="308"/>
      <c r="D53" s="308"/>
      <c r="E53" s="308"/>
      <c r="F53" s="308"/>
      <c r="G53" s="308"/>
      <c r="H53" s="308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311"/>
      <c r="CD53" s="311"/>
      <c r="CE53" s="311"/>
      <c r="CF53" s="311"/>
      <c r="CG53" s="311"/>
      <c r="CH53" s="311"/>
      <c r="CI53" s="311"/>
      <c r="CJ53" s="311"/>
      <c r="CK53" s="311"/>
      <c r="CL53" s="311"/>
      <c r="CM53" s="311"/>
      <c r="CN53" s="311"/>
      <c r="CO53" s="311"/>
      <c r="CP53" s="311"/>
      <c r="CQ53" s="311"/>
      <c r="CR53" s="311"/>
      <c r="CS53" s="311"/>
      <c r="CT53" s="311"/>
      <c r="CU53" s="311"/>
      <c r="CV53" s="311"/>
      <c r="CW53" s="311"/>
      <c r="CX53" s="311"/>
      <c r="CY53" s="311"/>
      <c r="CZ53" s="311"/>
      <c r="DA53" s="311"/>
      <c r="DB53" s="311"/>
      <c r="DC53" s="311"/>
      <c r="DD53" s="311"/>
      <c r="DE53" s="311"/>
      <c r="DF53" s="311"/>
      <c r="DG53" s="311"/>
      <c r="DH53" s="311"/>
      <c r="DI53" s="311"/>
      <c r="DJ53" s="311"/>
      <c r="DK53" s="311"/>
      <c r="DL53" s="311"/>
      <c r="DM53" s="311"/>
      <c r="DN53" s="311"/>
      <c r="DO53" s="311"/>
      <c r="DP53" s="311"/>
      <c r="DQ53" s="311"/>
      <c r="DR53" s="311"/>
      <c r="DS53" s="311"/>
      <c r="DT53" s="311"/>
      <c r="DU53" s="311"/>
      <c r="DV53" s="311"/>
      <c r="DW53" s="311"/>
      <c r="DX53" s="311"/>
      <c r="DY53" s="311"/>
      <c r="DZ53" s="311"/>
      <c r="EA53" s="311"/>
      <c r="EB53" s="311"/>
      <c r="EC53" s="311"/>
      <c r="ED53" s="311"/>
      <c r="EE53" s="311"/>
      <c r="EF53" s="311"/>
      <c r="EG53" s="311"/>
      <c r="EH53" s="311"/>
      <c r="EI53" s="311"/>
      <c r="EJ53" s="311"/>
      <c r="EK53" s="311"/>
      <c r="EL53" s="311"/>
      <c r="EM53" s="311"/>
      <c r="EN53" s="311"/>
      <c r="EO53" s="311"/>
      <c r="EP53" s="311"/>
      <c r="EQ53" s="311"/>
      <c r="ER53" s="311"/>
      <c r="ES53" s="311"/>
      <c r="ET53" s="311"/>
      <c r="EU53" s="311"/>
      <c r="EV53" s="311"/>
      <c r="EW53" s="311"/>
      <c r="EX53" s="311"/>
      <c r="EY53" s="311"/>
      <c r="EZ53" s="311"/>
      <c r="FA53" s="311"/>
      <c r="FB53" s="311"/>
      <c r="FC53" s="311"/>
      <c r="FD53" s="311"/>
      <c r="FE53" s="311"/>
      <c r="FF53" s="311"/>
      <c r="FG53" s="311"/>
      <c r="FH53" s="311"/>
      <c r="FI53" s="311"/>
      <c r="FJ53" s="311"/>
      <c r="FK53" s="311"/>
      <c r="FL53" s="311"/>
      <c r="FM53" s="311"/>
      <c r="FN53" s="311"/>
      <c r="FO53" s="311"/>
      <c r="FP53" s="311"/>
      <c r="FQ53" s="311"/>
      <c r="FR53" s="311"/>
      <c r="FS53" s="311"/>
      <c r="FT53" s="311"/>
      <c r="FU53" s="311"/>
      <c r="FV53" s="311"/>
      <c r="FW53" s="311"/>
      <c r="FX53" s="311"/>
      <c r="FY53" s="311"/>
      <c r="FZ53" s="311"/>
      <c r="GA53" s="311"/>
      <c r="GB53" s="311"/>
      <c r="GC53" s="311"/>
      <c r="GD53" s="311"/>
      <c r="GE53" s="311"/>
      <c r="GF53" s="311"/>
      <c r="GG53" s="311"/>
      <c r="GH53" s="311"/>
      <c r="GI53" s="311"/>
      <c r="GJ53" s="311"/>
      <c r="GK53" s="311"/>
      <c r="GL53" s="311"/>
      <c r="GM53" s="311"/>
      <c r="GN53" s="311"/>
      <c r="GO53" s="311"/>
      <c r="GP53" s="311"/>
      <c r="GQ53" s="311"/>
      <c r="GR53" s="311"/>
      <c r="GS53" s="311"/>
      <c r="GT53" s="311"/>
      <c r="GU53" s="311"/>
      <c r="GV53" s="311"/>
      <c r="GW53" s="311"/>
      <c r="GX53" s="311"/>
      <c r="GY53" s="311"/>
      <c r="GZ53" s="311"/>
      <c r="HA53" s="311"/>
      <c r="HB53" s="311"/>
      <c r="HC53" s="311"/>
      <c r="HD53" s="311"/>
      <c r="HE53" s="311"/>
      <c r="HF53" s="311"/>
      <c r="HG53" s="311"/>
      <c r="HH53" s="311"/>
      <c r="HI53" s="311"/>
      <c r="HJ53" s="311"/>
      <c r="HK53" s="311"/>
      <c r="HL53" s="311"/>
      <c r="HM53" s="311"/>
      <c r="HN53" s="311"/>
      <c r="HO53" s="311"/>
      <c r="HP53" s="311"/>
      <c r="HQ53" s="311"/>
      <c r="HR53" s="311"/>
      <c r="HS53" s="311"/>
      <c r="HT53" s="311"/>
      <c r="HU53" s="311"/>
      <c r="HV53" s="311"/>
      <c r="HW53" s="311"/>
      <c r="HX53" s="311"/>
      <c r="HY53" s="311"/>
      <c r="HZ53" s="311"/>
      <c r="IA53" s="311"/>
      <c r="IB53" s="311"/>
      <c r="IC53" s="311"/>
      <c r="ID53" s="311"/>
      <c r="IE53" s="311"/>
      <c r="IF53" s="311"/>
      <c r="IG53" s="311"/>
      <c r="IH53" s="311"/>
      <c r="II53" s="311"/>
      <c r="IJ53" s="311"/>
      <c r="IK53" s="311"/>
      <c r="IL53" s="311"/>
      <c r="IM53" s="311"/>
      <c r="IN53" s="311"/>
      <c r="IO53" s="311"/>
      <c r="IP53" s="311"/>
      <c r="IQ53" s="311"/>
      <c r="IR53" s="311"/>
      <c r="IS53" s="311"/>
      <c r="IT53" s="311"/>
    </row>
    <row r="54" spans="1:254" s="1" customFormat="1" x14ac:dyDescent="0.2">
      <c r="A54" s="311"/>
      <c r="B54" s="308"/>
      <c r="C54" s="308"/>
      <c r="D54" s="308"/>
      <c r="E54" s="308"/>
      <c r="F54" s="308"/>
      <c r="G54" s="308"/>
      <c r="H54" s="308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/>
      <c r="AW54" s="311"/>
      <c r="AX54" s="311"/>
      <c r="AY54" s="311"/>
      <c r="AZ54" s="311"/>
      <c r="BA54" s="311"/>
      <c r="BB54" s="311"/>
      <c r="BC54" s="311"/>
      <c r="BD54" s="311"/>
      <c r="BE54" s="311"/>
      <c r="BF54" s="311"/>
      <c r="BG54" s="311"/>
      <c r="BH54" s="311"/>
      <c r="BI54" s="311"/>
      <c r="BJ54" s="311"/>
      <c r="BK54" s="311"/>
      <c r="BL54" s="311"/>
      <c r="BM54" s="311"/>
      <c r="BN54" s="311"/>
      <c r="BO54" s="311"/>
      <c r="BP54" s="311"/>
      <c r="BQ54" s="311"/>
      <c r="BR54" s="311"/>
      <c r="BS54" s="311"/>
      <c r="BT54" s="311"/>
      <c r="BU54" s="311"/>
      <c r="BV54" s="311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1"/>
      <c r="CK54" s="311"/>
      <c r="CL54" s="311"/>
      <c r="CM54" s="311"/>
      <c r="CN54" s="311"/>
      <c r="CO54" s="311"/>
      <c r="CP54" s="311"/>
      <c r="CQ54" s="311"/>
      <c r="CR54" s="311"/>
      <c r="CS54" s="311"/>
      <c r="CT54" s="311"/>
      <c r="CU54" s="311"/>
      <c r="CV54" s="311"/>
      <c r="CW54" s="311"/>
      <c r="CX54" s="311"/>
      <c r="CY54" s="311"/>
      <c r="CZ54" s="311"/>
      <c r="DA54" s="311"/>
      <c r="DB54" s="311"/>
      <c r="DC54" s="311"/>
      <c r="DD54" s="311"/>
      <c r="DE54" s="311"/>
      <c r="DF54" s="311"/>
      <c r="DG54" s="311"/>
      <c r="DH54" s="311"/>
      <c r="DI54" s="311"/>
      <c r="DJ54" s="311"/>
      <c r="DK54" s="311"/>
      <c r="DL54" s="311"/>
      <c r="DM54" s="311"/>
      <c r="DN54" s="311"/>
      <c r="DO54" s="311"/>
      <c r="DP54" s="311"/>
      <c r="DQ54" s="311"/>
      <c r="DR54" s="311"/>
      <c r="DS54" s="311"/>
      <c r="DT54" s="311"/>
      <c r="DU54" s="311"/>
      <c r="DV54" s="311"/>
      <c r="DW54" s="311"/>
      <c r="DX54" s="311"/>
      <c r="DY54" s="311"/>
      <c r="DZ54" s="311"/>
      <c r="EA54" s="311"/>
      <c r="EB54" s="311"/>
      <c r="EC54" s="311"/>
      <c r="ED54" s="311"/>
      <c r="EE54" s="311"/>
      <c r="EF54" s="311"/>
      <c r="EG54" s="311"/>
      <c r="EH54" s="311"/>
      <c r="EI54" s="311"/>
      <c r="EJ54" s="311"/>
      <c r="EK54" s="311"/>
      <c r="EL54" s="311"/>
      <c r="EM54" s="311"/>
      <c r="EN54" s="311"/>
      <c r="EO54" s="311"/>
      <c r="EP54" s="311"/>
      <c r="EQ54" s="311"/>
      <c r="ER54" s="311"/>
      <c r="ES54" s="311"/>
      <c r="ET54" s="311"/>
      <c r="EU54" s="311"/>
      <c r="EV54" s="311"/>
      <c r="EW54" s="311"/>
      <c r="EX54" s="311"/>
      <c r="EY54" s="311"/>
      <c r="EZ54" s="311"/>
      <c r="FA54" s="311"/>
      <c r="FB54" s="311"/>
      <c r="FC54" s="311"/>
      <c r="FD54" s="311"/>
      <c r="FE54" s="311"/>
      <c r="FF54" s="311"/>
      <c r="FG54" s="311"/>
      <c r="FH54" s="311"/>
      <c r="FI54" s="311"/>
      <c r="FJ54" s="311"/>
      <c r="FK54" s="311"/>
      <c r="FL54" s="311"/>
      <c r="FM54" s="311"/>
      <c r="FN54" s="311"/>
      <c r="FO54" s="311"/>
      <c r="FP54" s="311"/>
      <c r="FQ54" s="311"/>
      <c r="FR54" s="311"/>
      <c r="FS54" s="311"/>
      <c r="FT54" s="311"/>
      <c r="FU54" s="311"/>
      <c r="FV54" s="311"/>
      <c r="FW54" s="311"/>
      <c r="FX54" s="311"/>
      <c r="FY54" s="311"/>
      <c r="FZ54" s="311"/>
      <c r="GA54" s="311"/>
      <c r="GB54" s="311"/>
      <c r="GC54" s="311"/>
      <c r="GD54" s="311"/>
      <c r="GE54" s="311"/>
      <c r="GF54" s="311"/>
      <c r="GG54" s="311"/>
      <c r="GH54" s="311"/>
      <c r="GI54" s="311"/>
      <c r="GJ54" s="311"/>
      <c r="GK54" s="311"/>
      <c r="GL54" s="311"/>
      <c r="GM54" s="311"/>
      <c r="GN54" s="311"/>
      <c r="GO54" s="311"/>
      <c r="GP54" s="311"/>
      <c r="GQ54" s="311"/>
      <c r="GR54" s="311"/>
      <c r="GS54" s="311"/>
      <c r="GT54" s="311"/>
      <c r="GU54" s="311"/>
      <c r="GV54" s="311"/>
      <c r="GW54" s="311"/>
      <c r="GX54" s="311"/>
      <c r="GY54" s="311"/>
      <c r="GZ54" s="311"/>
      <c r="HA54" s="311"/>
      <c r="HB54" s="311"/>
      <c r="HC54" s="311"/>
      <c r="HD54" s="311"/>
      <c r="HE54" s="311"/>
      <c r="HF54" s="311"/>
      <c r="HG54" s="311"/>
      <c r="HH54" s="311"/>
      <c r="HI54" s="311"/>
      <c r="HJ54" s="311"/>
      <c r="HK54" s="311"/>
      <c r="HL54" s="311"/>
      <c r="HM54" s="311"/>
      <c r="HN54" s="311"/>
      <c r="HO54" s="311"/>
      <c r="HP54" s="311"/>
      <c r="HQ54" s="311"/>
      <c r="HR54" s="311"/>
      <c r="HS54" s="311"/>
      <c r="HT54" s="311"/>
      <c r="HU54" s="311"/>
      <c r="HV54" s="311"/>
      <c r="HW54" s="311"/>
      <c r="HX54" s="311"/>
      <c r="HY54" s="311"/>
      <c r="HZ54" s="311"/>
      <c r="IA54" s="311"/>
      <c r="IB54" s="311"/>
      <c r="IC54" s="311"/>
      <c r="ID54" s="311"/>
      <c r="IE54" s="311"/>
      <c r="IF54" s="311"/>
      <c r="IG54" s="311"/>
      <c r="IH54" s="311"/>
      <c r="II54" s="311"/>
      <c r="IJ54" s="311"/>
      <c r="IK54" s="311"/>
      <c r="IL54" s="311"/>
      <c r="IM54" s="311"/>
      <c r="IN54" s="311"/>
      <c r="IO54" s="311"/>
      <c r="IP54" s="311"/>
      <c r="IQ54" s="311"/>
      <c r="IR54" s="311"/>
      <c r="IS54" s="311"/>
      <c r="IT54" s="311"/>
    </row>
    <row r="55" spans="1:254" s="1" customFormat="1" x14ac:dyDescent="0.2">
      <c r="A55" s="311"/>
      <c r="B55" s="308"/>
      <c r="C55" s="308"/>
      <c r="D55" s="308"/>
      <c r="E55" s="308"/>
      <c r="F55" s="308"/>
      <c r="G55" s="308"/>
      <c r="H55" s="308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1"/>
      <c r="BE55" s="311"/>
      <c r="BF55" s="311"/>
      <c r="BG55" s="311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  <c r="CG55" s="311"/>
      <c r="CH55" s="311"/>
      <c r="CI55" s="311"/>
      <c r="CJ55" s="311"/>
      <c r="CK55" s="311"/>
      <c r="CL55" s="311"/>
      <c r="CM55" s="311"/>
      <c r="CN55" s="311"/>
      <c r="CO55" s="311"/>
      <c r="CP55" s="311"/>
      <c r="CQ55" s="311"/>
      <c r="CR55" s="311"/>
      <c r="CS55" s="311"/>
      <c r="CT55" s="311"/>
      <c r="CU55" s="311"/>
      <c r="CV55" s="311"/>
      <c r="CW55" s="311"/>
      <c r="CX55" s="311"/>
      <c r="CY55" s="311"/>
      <c r="CZ55" s="311"/>
      <c r="DA55" s="311"/>
      <c r="DB55" s="311"/>
      <c r="DC55" s="311"/>
      <c r="DD55" s="311"/>
      <c r="DE55" s="311"/>
      <c r="DF55" s="311"/>
      <c r="DG55" s="311"/>
      <c r="DH55" s="311"/>
      <c r="DI55" s="311"/>
      <c r="DJ55" s="311"/>
      <c r="DK55" s="311"/>
      <c r="DL55" s="311"/>
      <c r="DM55" s="311"/>
      <c r="DN55" s="311"/>
      <c r="DO55" s="311"/>
      <c r="DP55" s="311"/>
      <c r="DQ55" s="311"/>
      <c r="DR55" s="311"/>
      <c r="DS55" s="311"/>
      <c r="DT55" s="311"/>
      <c r="DU55" s="311"/>
      <c r="DV55" s="311"/>
      <c r="DW55" s="311"/>
      <c r="DX55" s="311"/>
      <c r="DY55" s="311"/>
      <c r="DZ55" s="311"/>
      <c r="EA55" s="311"/>
      <c r="EB55" s="311"/>
      <c r="EC55" s="311"/>
      <c r="ED55" s="311"/>
      <c r="EE55" s="311"/>
      <c r="EF55" s="311"/>
      <c r="EG55" s="311"/>
      <c r="EH55" s="311"/>
      <c r="EI55" s="311"/>
      <c r="EJ55" s="311"/>
      <c r="EK55" s="311"/>
      <c r="EL55" s="311"/>
      <c r="EM55" s="311"/>
      <c r="EN55" s="311"/>
      <c r="EO55" s="311"/>
      <c r="EP55" s="311"/>
      <c r="EQ55" s="311"/>
      <c r="ER55" s="311"/>
      <c r="ES55" s="311"/>
      <c r="ET55" s="311"/>
      <c r="EU55" s="311"/>
      <c r="EV55" s="311"/>
      <c r="EW55" s="311"/>
      <c r="EX55" s="311"/>
      <c r="EY55" s="311"/>
      <c r="EZ55" s="311"/>
      <c r="FA55" s="311"/>
      <c r="FB55" s="311"/>
      <c r="FC55" s="311"/>
      <c r="FD55" s="311"/>
      <c r="FE55" s="311"/>
      <c r="FF55" s="311"/>
      <c r="FG55" s="311"/>
      <c r="FH55" s="311"/>
      <c r="FI55" s="311"/>
      <c r="FJ55" s="311"/>
      <c r="FK55" s="311"/>
      <c r="FL55" s="311"/>
      <c r="FM55" s="311"/>
      <c r="FN55" s="311"/>
      <c r="FO55" s="311"/>
      <c r="FP55" s="311"/>
      <c r="FQ55" s="311"/>
      <c r="FR55" s="311"/>
      <c r="FS55" s="311"/>
      <c r="FT55" s="311"/>
      <c r="FU55" s="311"/>
      <c r="FV55" s="311"/>
      <c r="FW55" s="311"/>
      <c r="FX55" s="311"/>
      <c r="FY55" s="311"/>
      <c r="FZ55" s="311"/>
      <c r="GA55" s="311"/>
      <c r="GB55" s="311"/>
      <c r="GC55" s="311"/>
      <c r="GD55" s="311"/>
      <c r="GE55" s="311"/>
      <c r="GF55" s="311"/>
      <c r="GG55" s="311"/>
      <c r="GH55" s="311"/>
      <c r="GI55" s="311"/>
      <c r="GJ55" s="311"/>
      <c r="GK55" s="311"/>
      <c r="GL55" s="311"/>
      <c r="GM55" s="311"/>
      <c r="GN55" s="311"/>
      <c r="GO55" s="311"/>
      <c r="GP55" s="311"/>
      <c r="GQ55" s="311"/>
      <c r="GR55" s="311"/>
      <c r="GS55" s="311"/>
      <c r="GT55" s="311"/>
      <c r="GU55" s="311"/>
      <c r="GV55" s="311"/>
      <c r="GW55" s="311"/>
      <c r="GX55" s="311"/>
      <c r="GY55" s="311"/>
      <c r="GZ55" s="311"/>
      <c r="HA55" s="311"/>
      <c r="HB55" s="311"/>
      <c r="HC55" s="311"/>
      <c r="HD55" s="311"/>
      <c r="HE55" s="311"/>
      <c r="HF55" s="311"/>
      <c r="HG55" s="311"/>
      <c r="HH55" s="311"/>
      <c r="HI55" s="311"/>
      <c r="HJ55" s="311"/>
      <c r="HK55" s="311"/>
      <c r="HL55" s="311"/>
      <c r="HM55" s="311"/>
      <c r="HN55" s="311"/>
      <c r="HO55" s="311"/>
      <c r="HP55" s="311"/>
      <c r="HQ55" s="311"/>
      <c r="HR55" s="311"/>
      <c r="HS55" s="311"/>
      <c r="HT55" s="311"/>
      <c r="HU55" s="311"/>
      <c r="HV55" s="311"/>
      <c r="HW55" s="311"/>
      <c r="HX55" s="311"/>
      <c r="HY55" s="311"/>
      <c r="HZ55" s="311"/>
      <c r="IA55" s="311"/>
      <c r="IB55" s="311"/>
      <c r="IC55" s="311"/>
      <c r="ID55" s="311"/>
      <c r="IE55" s="311"/>
      <c r="IF55" s="311"/>
      <c r="IG55" s="311"/>
      <c r="IH55" s="311"/>
      <c r="II55" s="311"/>
      <c r="IJ55" s="311"/>
      <c r="IK55" s="311"/>
      <c r="IL55" s="311"/>
      <c r="IM55" s="311"/>
      <c r="IN55" s="311"/>
      <c r="IO55" s="311"/>
      <c r="IP55" s="311"/>
      <c r="IQ55" s="311"/>
      <c r="IR55" s="311"/>
      <c r="IS55" s="311"/>
      <c r="IT55" s="311"/>
    </row>
    <row r="56" spans="1:254" s="1" customFormat="1" x14ac:dyDescent="0.2">
      <c r="A56" s="311"/>
      <c r="B56" s="308"/>
      <c r="C56" s="308"/>
      <c r="D56" s="308"/>
      <c r="E56" s="308"/>
      <c r="F56" s="308"/>
      <c r="G56" s="308"/>
      <c r="H56" s="308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  <c r="BU56" s="311"/>
      <c r="BV56" s="311"/>
      <c r="BW56" s="311"/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1"/>
      <c r="CI56" s="311"/>
      <c r="CJ56" s="311"/>
      <c r="CK56" s="311"/>
      <c r="CL56" s="311"/>
      <c r="CM56" s="311"/>
      <c r="CN56" s="311"/>
      <c r="CO56" s="311"/>
      <c r="CP56" s="311"/>
      <c r="CQ56" s="311"/>
      <c r="CR56" s="311"/>
      <c r="CS56" s="311"/>
      <c r="CT56" s="311"/>
      <c r="CU56" s="311"/>
      <c r="CV56" s="311"/>
      <c r="CW56" s="311"/>
      <c r="CX56" s="311"/>
      <c r="CY56" s="311"/>
      <c r="CZ56" s="311"/>
      <c r="DA56" s="311"/>
      <c r="DB56" s="311"/>
      <c r="DC56" s="311"/>
      <c r="DD56" s="311"/>
      <c r="DE56" s="311"/>
      <c r="DF56" s="311"/>
      <c r="DG56" s="311"/>
      <c r="DH56" s="311"/>
      <c r="DI56" s="311"/>
      <c r="DJ56" s="311"/>
      <c r="DK56" s="311"/>
      <c r="DL56" s="311"/>
      <c r="DM56" s="311"/>
      <c r="DN56" s="311"/>
      <c r="DO56" s="311"/>
      <c r="DP56" s="311"/>
      <c r="DQ56" s="311"/>
      <c r="DR56" s="311"/>
      <c r="DS56" s="311"/>
      <c r="DT56" s="311"/>
      <c r="DU56" s="311"/>
      <c r="DV56" s="311"/>
      <c r="DW56" s="311"/>
      <c r="DX56" s="311"/>
      <c r="DY56" s="311"/>
      <c r="DZ56" s="311"/>
      <c r="EA56" s="311"/>
      <c r="EB56" s="311"/>
      <c r="EC56" s="311"/>
      <c r="ED56" s="311"/>
      <c r="EE56" s="311"/>
      <c r="EF56" s="311"/>
      <c r="EG56" s="311"/>
      <c r="EH56" s="311"/>
      <c r="EI56" s="311"/>
      <c r="EJ56" s="311"/>
      <c r="EK56" s="311"/>
      <c r="EL56" s="311"/>
      <c r="EM56" s="311"/>
      <c r="EN56" s="311"/>
      <c r="EO56" s="311"/>
      <c r="EP56" s="311"/>
      <c r="EQ56" s="311"/>
      <c r="ER56" s="311"/>
      <c r="ES56" s="311"/>
      <c r="ET56" s="311"/>
      <c r="EU56" s="311"/>
      <c r="EV56" s="311"/>
      <c r="EW56" s="311"/>
      <c r="EX56" s="311"/>
      <c r="EY56" s="311"/>
      <c r="EZ56" s="311"/>
      <c r="FA56" s="311"/>
      <c r="FB56" s="311"/>
      <c r="FC56" s="311"/>
      <c r="FD56" s="311"/>
      <c r="FE56" s="311"/>
      <c r="FF56" s="311"/>
      <c r="FG56" s="311"/>
      <c r="FH56" s="311"/>
      <c r="FI56" s="311"/>
      <c r="FJ56" s="311"/>
      <c r="FK56" s="311"/>
      <c r="FL56" s="311"/>
      <c r="FM56" s="311"/>
      <c r="FN56" s="311"/>
      <c r="FO56" s="311"/>
      <c r="FP56" s="311"/>
      <c r="FQ56" s="311"/>
      <c r="FR56" s="311"/>
      <c r="FS56" s="311"/>
      <c r="FT56" s="311"/>
      <c r="FU56" s="311"/>
      <c r="FV56" s="311"/>
      <c r="FW56" s="311"/>
      <c r="FX56" s="311"/>
      <c r="FY56" s="311"/>
      <c r="FZ56" s="311"/>
      <c r="GA56" s="311"/>
      <c r="GB56" s="311"/>
      <c r="GC56" s="311"/>
      <c r="GD56" s="311"/>
      <c r="GE56" s="311"/>
      <c r="GF56" s="311"/>
      <c r="GG56" s="311"/>
      <c r="GH56" s="311"/>
      <c r="GI56" s="311"/>
      <c r="GJ56" s="311"/>
      <c r="GK56" s="311"/>
      <c r="GL56" s="311"/>
      <c r="GM56" s="311"/>
      <c r="GN56" s="311"/>
      <c r="GO56" s="311"/>
      <c r="GP56" s="311"/>
      <c r="GQ56" s="311"/>
      <c r="GR56" s="311"/>
      <c r="GS56" s="311"/>
      <c r="GT56" s="311"/>
      <c r="GU56" s="311"/>
      <c r="GV56" s="311"/>
      <c r="GW56" s="311"/>
      <c r="GX56" s="311"/>
      <c r="GY56" s="311"/>
      <c r="GZ56" s="311"/>
      <c r="HA56" s="311"/>
      <c r="HB56" s="311"/>
      <c r="HC56" s="311"/>
      <c r="HD56" s="311"/>
      <c r="HE56" s="311"/>
      <c r="HF56" s="311"/>
      <c r="HG56" s="311"/>
      <c r="HH56" s="311"/>
      <c r="HI56" s="311"/>
      <c r="HJ56" s="311"/>
      <c r="HK56" s="311"/>
      <c r="HL56" s="311"/>
      <c r="HM56" s="311"/>
      <c r="HN56" s="311"/>
      <c r="HO56" s="311"/>
      <c r="HP56" s="311"/>
      <c r="HQ56" s="311"/>
      <c r="HR56" s="311"/>
      <c r="HS56" s="311"/>
      <c r="HT56" s="311"/>
      <c r="HU56" s="311"/>
      <c r="HV56" s="311"/>
      <c r="HW56" s="311"/>
      <c r="HX56" s="311"/>
      <c r="HY56" s="311"/>
      <c r="HZ56" s="311"/>
      <c r="IA56" s="311"/>
      <c r="IB56" s="311"/>
      <c r="IC56" s="311"/>
      <c r="ID56" s="311"/>
      <c r="IE56" s="311"/>
      <c r="IF56" s="311"/>
      <c r="IG56" s="311"/>
      <c r="IH56" s="311"/>
      <c r="II56" s="311"/>
      <c r="IJ56" s="311"/>
      <c r="IK56" s="311"/>
      <c r="IL56" s="311"/>
      <c r="IM56" s="311"/>
      <c r="IN56" s="311"/>
      <c r="IO56" s="311"/>
      <c r="IP56" s="311"/>
      <c r="IQ56" s="311"/>
      <c r="IR56" s="311"/>
      <c r="IS56" s="311"/>
      <c r="IT56" s="311"/>
    </row>
    <row r="57" spans="1:254" s="1" customFormat="1" x14ac:dyDescent="0.2">
      <c r="A57" s="311"/>
      <c r="B57" s="308"/>
      <c r="C57" s="308"/>
      <c r="D57" s="308"/>
      <c r="E57" s="308"/>
      <c r="F57" s="308"/>
      <c r="G57" s="308"/>
      <c r="H57" s="308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  <c r="BC57" s="311"/>
      <c r="BD57" s="311"/>
      <c r="BE57" s="311"/>
      <c r="BF57" s="311"/>
      <c r="BG57" s="311"/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  <c r="BR57" s="311"/>
      <c r="BS57" s="311"/>
      <c r="BT57" s="311"/>
      <c r="BU57" s="311"/>
      <c r="BV57" s="311"/>
      <c r="BW57" s="311"/>
      <c r="BX57" s="311"/>
      <c r="BY57" s="311"/>
      <c r="BZ57" s="311"/>
      <c r="CA57" s="311"/>
      <c r="CB57" s="311"/>
      <c r="CC57" s="311"/>
      <c r="CD57" s="311"/>
      <c r="CE57" s="311"/>
      <c r="CF57" s="311"/>
      <c r="CG57" s="311"/>
      <c r="CH57" s="311"/>
      <c r="CI57" s="311"/>
      <c r="CJ57" s="311"/>
      <c r="CK57" s="311"/>
      <c r="CL57" s="311"/>
      <c r="CM57" s="311"/>
      <c r="CN57" s="311"/>
      <c r="CO57" s="311"/>
      <c r="CP57" s="311"/>
      <c r="CQ57" s="311"/>
      <c r="CR57" s="311"/>
      <c r="CS57" s="311"/>
      <c r="CT57" s="311"/>
      <c r="CU57" s="311"/>
      <c r="CV57" s="311"/>
      <c r="CW57" s="311"/>
      <c r="CX57" s="311"/>
      <c r="CY57" s="311"/>
      <c r="CZ57" s="311"/>
      <c r="DA57" s="311"/>
      <c r="DB57" s="311"/>
      <c r="DC57" s="311"/>
      <c r="DD57" s="311"/>
      <c r="DE57" s="311"/>
      <c r="DF57" s="311"/>
      <c r="DG57" s="311"/>
      <c r="DH57" s="311"/>
      <c r="DI57" s="311"/>
      <c r="DJ57" s="311"/>
      <c r="DK57" s="311"/>
      <c r="DL57" s="311"/>
      <c r="DM57" s="311"/>
      <c r="DN57" s="311"/>
      <c r="DO57" s="311"/>
      <c r="DP57" s="311"/>
      <c r="DQ57" s="311"/>
      <c r="DR57" s="311"/>
      <c r="DS57" s="311"/>
      <c r="DT57" s="311"/>
      <c r="DU57" s="311"/>
      <c r="DV57" s="311"/>
      <c r="DW57" s="311"/>
      <c r="DX57" s="311"/>
      <c r="DY57" s="311"/>
      <c r="DZ57" s="311"/>
      <c r="EA57" s="311"/>
      <c r="EB57" s="311"/>
      <c r="EC57" s="311"/>
      <c r="ED57" s="311"/>
      <c r="EE57" s="311"/>
      <c r="EF57" s="311"/>
      <c r="EG57" s="311"/>
      <c r="EH57" s="311"/>
      <c r="EI57" s="311"/>
      <c r="EJ57" s="311"/>
      <c r="EK57" s="311"/>
      <c r="EL57" s="311"/>
      <c r="EM57" s="311"/>
      <c r="EN57" s="311"/>
      <c r="EO57" s="311"/>
      <c r="EP57" s="311"/>
      <c r="EQ57" s="311"/>
      <c r="ER57" s="311"/>
      <c r="ES57" s="311"/>
      <c r="ET57" s="311"/>
      <c r="EU57" s="311"/>
      <c r="EV57" s="311"/>
      <c r="EW57" s="311"/>
      <c r="EX57" s="311"/>
      <c r="EY57" s="311"/>
      <c r="EZ57" s="311"/>
      <c r="FA57" s="311"/>
      <c r="FB57" s="311"/>
      <c r="FC57" s="311"/>
      <c r="FD57" s="311"/>
      <c r="FE57" s="311"/>
      <c r="FF57" s="311"/>
      <c r="FG57" s="311"/>
      <c r="FH57" s="311"/>
      <c r="FI57" s="311"/>
      <c r="FJ57" s="311"/>
      <c r="FK57" s="311"/>
      <c r="FL57" s="311"/>
      <c r="FM57" s="311"/>
      <c r="FN57" s="311"/>
      <c r="FO57" s="311"/>
      <c r="FP57" s="311"/>
      <c r="FQ57" s="311"/>
      <c r="FR57" s="311"/>
      <c r="FS57" s="311"/>
      <c r="FT57" s="311"/>
      <c r="FU57" s="311"/>
      <c r="FV57" s="311"/>
      <c r="FW57" s="311"/>
      <c r="FX57" s="311"/>
      <c r="FY57" s="311"/>
      <c r="FZ57" s="311"/>
      <c r="GA57" s="311"/>
      <c r="GB57" s="311"/>
      <c r="GC57" s="311"/>
      <c r="GD57" s="311"/>
      <c r="GE57" s="311"/>
      <c r="GF57" s="311"/>
      <c r="GG57" s="311"/>
      <c r="GH57" s="311"/>
      <c r="GI57" s="311"/>
      <c r="GJ57" s="311"/>
      <c r="GK57" s="311"/>
      <c r="GL57" s="311"/>
      <c r="GM57" s="311"/>
      <c r="GN57" s="311"/>
      <c r="GO57" s="311"/>
      <c r="GP57" s="311"/>
      <c r="GQ57" s="311"/>
      <c r="GR57" s="311"/>
      <c r="GS57" s="311"/>
      <c r="GT57" s="311"/>
      <c r="GU57" s="311"/>
      <c r="GV57" s="311"/>
      <c r="GW57" s="311"/>
      <c r="GX57" s="311"/>
      <c r="GY57" s="311"/>
      <c r="GZ57" s="311"/>
      <c r="HA57" s="311"/>
      <c r="HB57" s="311"/>
      <c r="HC57" s="311"/>
      <c r="HD57" s="311"/>
      <c r="HE57" s="311"/>
      <c r="HF57" s="311"/>
      <c r="HG57" s="311"/>
      <c r="HH57" s="311"/>
      <c r="HI57" s="311"/>
      <c r="HJ57" s="311"/>
      <c r="HK57" s="311"/>
      <c r="HL57" s="311"/>
      <c r="HM57" s="311"/>
      <c r="HN57" s="311"/>
      <c r="HO57" s="311"/>
      <c r="HP57" s="311"/>
      <c r="HQ57" s="311"/>
      <c r="HR57" s="311"/>
      <c r="HS57" s="311"/>
      <c r="HT57" s="311"/>
      <c r="HU57" s="311"/>
      <c r="HV57" s="311"/>
      <c r="HW57" s="311"/>
      <c r="HX57" s="311"/>
      <c r="HY57" s="311"/>
      <c r="HZ57" s="311"/>
      <c r="IA57" s="311"/>
      <c r="IB57" s="311"/>
      <c r="IC57" s="311"/>
      <c r="ID57" s="311"/>
      <c r="IE57" s="311"/>
      <c r="IF57" s="311"/>
      <c r="IG57" s="311"/>
      <c r="IH57" s="311"/>
      <c r="II57" s="311"/>
      <c r="IJ57" s="311"/>
      <c r="IK57" s="311"/>
      <c r="IL57" s="311"/>
      <c r="IM57" s="311"/>
      <c r="IN57" s="311"/>
      <c r="IO57" s="311"/>
      <c r="IP57" s="311"/>
      <c r="IQ57" s="311"/>
      <c r="IR57" s="311"/>
      <c r="IS57" s="311"/>
      <c r="IT57" s="311"/>
    </row>
    <row r="58" spans="1:254" s="1" customFormat="1" x14ac:dyDescent="0.2">
      <c r="A58" s="311"/>
      <c r="B58" s="308"/>
      <c r="C58" s="308"/>
      <c r="D58" s="308"/>
      <c r="E58" s="308"/>
      <c r="F58" s="308"/>
      <c r="G58" s="308"/>
      <c r="H58" s="308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AQ58" s="311"/>
      <c r="AR58" s="311"/>
      <c r="AS58" s="311"/>
      <c r="AT58" s="311"/>
      <c r="AU58" s="311"/>
      <c r="AV58" s="311"/>
      <c r="AW58" s="311"/>
      <c r="AX58" s="311"/>
      <c r="AY58" s="311"/>
      <c r="AZ58" s="311"/>
      <c r="BA58" s="311"/>
      <c r="BB58" s="311"/>
      <c r="BC58" s="311"/>
      <c r="BD58" s="311"/>
      <c r="BE58" s="311"/>
      <c r="BF58" s="311"/>
      <c r="BG58" s="311"/>
      <c r="BH58" s="311"/>
      <c r="BI58" s="311"/>
      <c r="BJ58" s="311"/>
      <c r="BK58" s="311"/>
      <c r="BL58" s="311"/>
      <c r="BM58" s="311"/>
      <c r="BN58" s="311"/>
      <c r="BO58" s="311"/>
      <c r="BP58" s="311"/>
      <c r="BQ58" s="311"/>
      <c r="BR58" s="311"/>
      <c r="BS58" s="311"/>
      <c r="BT58" s="311"/>
      <c r="BU58" s="311"/>
      <c r="BV58" s="311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  <c r="CG58" s="311"/>
      <c r="CH58" s="311"/>
      <c r="CI58" s="311"/>
      <c r="CJ58" s="311"/>
      <c r="CK58" s="311"/>
      <c r="CL58" s="311"/>
      <c r="CM58" s="311"/>
      <c r="CN58" s="311"/>
      <c r="CO58" s="311"/>
      <c r="CP58" s="311"/>
      <c r="CQ58" s="311"/>
      <c r="CR58" s="311"/>
      <c r="CS58" s="311"/>
      <c r="CT58" s="311"/>
      <c r="CU58" s="311"/>
      <c r="CV58" s="311"/>
      <c r="CW58" s="311"/>
      <c r="CX58" s="311"/>
      <c r="CY58" s="311"/>
      <c r="CZ58" s="311"/>
      <c r="DA58" s="311"/>
      <c r="DB58" s="311"/>
      <c r="DC58" s="311"/>
      <c r="DD58" s="311"/>
      <c r="DE58" s="311"/>
      <c r="DF58" s="311"/>
      <c r="DG58" s="311"/>
      <c r="DH58" s="311"/>
      <c r="DI58" s="311"/>
      <c r="DJ58" s="311"/>
      <c r="DK58" s="311"/>
      <c r="DL58" s="311"/>
      <c r="DM58" s="311"/>
      <c r="DN58" s="311"/>
      <c r="DO58" s="311"/>
      <c r="DP58" s="311"/>
      <c r="DQ58" s="311"/>
      <c r="DR58" s="311"/>
      <c r="DS58" s="311"/>
      <c r="DT58" s="311"/>
      <c r="DU58" s="311"/>
      <c r="DV58" s="311"/>
      <c r="DW58" s="311"/>
      <c r="DX58" s="311"/>
      <c r="DY58" s="311"/>
      <c r="DZ58" s="311"/>
      <c r="EA58" s="311"/>
      <c r="EB58" s="311"/>
      <c r="EC58" s="311"/>
      <c r="ED58" s="311"/>
      <c r="EE58" s="311"/>
      <c r="EF58" s="311"/>
      <c r="EG58" s="311"/>
      <c r="EH58" s="311"/>
      <c r="EI58" s="311"/>
      <c r="EJ58" s="311"/>
      <c r="EK58" s="311"/>
      <c r="EL58" s="311"/>
      <c r="EM58" s="311"/>
      <c r="EN58" s="311"/>
      <c r="EO58" s="311"/>
      <c r="EP58" s="311"/>
      <c r="EQ58" s="311"/>
      <c r="ER58" s="311"/>
      <c r="ES58" s="311"/>
      <c r="ET58" s="311"/>
      <c r="EU58" s="311"/>
      <c r="EV58" s="311"/>
      <c r="EW58" s="311"/>
      <c r="EX58" s="311"/>
      <c r="EY58" s="311"/>
      <c r="EZ58" s="311"/>
      <c r="FA58" s="311"/>
      <c r="FB58" s="311"/>
      <c r="FC58" s="311"/>
      <c r="FD58" s="311"/>
      <c r="FE58" s="311"/>
      <c r="FF58" s="311"/>
      <c r="FG58" s="311"/>
      <c r="FH58" s="311"/>
      <c r="FI58" s="311"/>
      <c r="FJ58" s="311"/>
      <c r="FK58" s="311"/>
      <c r="FL58" s="311"/>
      <c r="FM58" s="311"/>
      <c r="FN58" s="311"/>
      <c r="FO58" s="311"/>
      <c r="FP58" s="311"/>
      <c r="FQ58" s="311"/>
      <c r="FR58" s="311"/>
      <c r="FS58" s="311"/>
      <c r="FT58" s="311"/>
      <c r="FU58" s="311"/>
      <c r="FV58" s="311"/>
      <c r="FW58" s="311"/>
      <c r="FX58" s="311"/>
      <c r="FY58" s="311"/>
      <c r="FZ58" s="311"/>
      <c r="GA58" s="311"/>
      <c r="GB58" s="311"/>
      <c r="GC58" s="311"/>
      <c r="GD58" s="311"/>
      <c r="GE58" s="311"/>
      <c r="GF58" s="311"/>
      <c r="GG58" s="311"/>
      <c r="GH58" s="311"/>
      <c r="GI58" s="311"/>
      <c r="GJ58" s="311"/>
      <c r="GK58" s="311"/>
      <c r="GL58" s="311"/>
      <c r="GM58" s="311"/>
      <c r="GN58" s="311"/>
      <c r="GO58" s="311"/>
      <c r="GP58" s="311"/>
      <c r="GQ58" s="311"/>
      <c r="GR58" s="311"/>
      <c r="GS58" s="311"/>
      <c r="GT58" s="311"/>
      <c r="GU58" s="311"/>
      <c r="GV58" s="311"/>
      <c r="GW58" s="311"/>
      <c r="GX58" s="311"/>
      <c r="GY58" s="311"/>
      <c r="GZ58" s="311"/>
      <c r="HA58" s="311"/>
      <c r="HB58" s="311"/>
      <c r="HC58" s="311"/>
      <c r="HD58" s="311"/>
      <c r="HE58" s="311"/>
      <c r="HF58" s="311"/>
      <c r="HG58" s="311"/>
      <c r="HH58" s="311"/>
      <c r="HI58" s="311"/>
      <c r="HJ58" s="311"/>
      <c r="HK58" s="311"/>
      <c r="HL58" s="311"/>
      <c r="HM58" s="311"/>
      <c r="HN58" s="311"/>
      <c r="HO58" s="311"/>
      <c r="HP58" s="311"/>
      <c r="HQ58" s="311"/>
      <c r="HR58" s="311"/>
      <c r="HS58" s="311"/>
      <c r="HT58" s="311"/>
      <c r="HU58" s="311"/>
      <c r="HV58" s="311"/>
      <c r="HW58" s="311"/>
      <c r="HX58" s="311"/>
      <c r="HY58" s="311"/>
      <c r="HZ58" s="311"/>
      <c r="IA58" s="311"/>
      <c r="IB58" s="311"/>
      <c r="IC58" s="311"/>
      <c r="ID58" s="311"/>
      <c r="IE58" s="311"/>
      <c r="IF58" s="311"/>
      <c r="IG58" s="311"/>
      <c r="IH58" s="311"/>
      <c r="II58" s="311"/>
      <c r="IJ58" s="311"/>
      <c r="IK58" s="311"/>
      <c r="IL58" s="311"/>
      <c r="IM58" s="311"/>
      <c r="IN58" s="311"/>
      <c r="IO58" s="311"/>
      <c r="IP58" s="311"/>
      <c r="IQ58" s="311"/>
      <c r="IR58" s="311"/>
      <c r="IS58" s="311"/>
      <c r="IT58" s="311"/>
    </row>
    <row r="59" spans="1:254" s="1" customFormat="1" x14ac:dyDescent="0.2">
      <c r="A59" s="311"/>
      <c r="B59" s="308"/>
      <c r="C59" s="308"/>
      <c r="D59" s="308"/>
      <c r="E59" s="308"/>
      <c r="F59" s="308"/>
      <c r="G59" s="308"/>
      <c r="H59" s="308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  <c r="BM59" s="311"/>
      <c r="BN59" s="311"/>
      <c r="BO59" s="311"/>
      <c r="BP59" s="311"/>
      <c r="BQ59" s="311"/>
      <c r="BR59" s="311"/>
      <c r="BS59" s="311"/>
      <c r="BT59" s="311"/>
      <c r="BU59" s="311"/>
      <c r="BV59" s="311"/>
      <c r="BW59" s="311"/>
      <c r="BX59" s="311"/>
      <c r="BY59" s="311"/>
      <c r="BZ59" s="311"/>
      <c r="CA59" s="311"/>
      <c r="CB59" s="311"/>
      <c r="CC59" s="311"/>
      <c r="CD59" s="311"/>
      <c r="CE59" s="311"/>
      <c r="CF59" s="311"/>
      <c r="CG59" s="311"/>
      <c r="CH59" s="311"/>
      <c r="CI59" s="311"/>
      <c r="CJ59" s="311"/>
      <c r="CK59" s="311"/>
      <c r="CL59" s="311"/>
      <c r="CM59" s="311"/>
      <c r="CN59" s="311"/>
      <c r="CO59" s="311"/>
      <c r="CP59" s="311"/>
      <c r="CQ59" s="311"/>
      <c r="CR59" s="311"/>
      <c r="CS59" s="311"/>
      <c r="CT59" s="311"/>
      <c r="CU59" s="311"/>
      <c r="CV59" s="311"/>
      <c r="CW59" s="311"/>
      <c r="CX59" s="311"/>
      <c r="CY59" s="311"/>
      <c r="CZ59" s="311"/>
      <c r="DA59" s="311"/>
      <c r="DB59" s="311"/>
      <c r="DC59" s="311"/>
      <c r="DD59" s="311"/>
      <c r="DE59" s="311"/>
      <c r="DF59" s="311"/>
      <c r="DG59" s="311"/>
      <c r="DH59" s="311"/>
      <c r="DI59" s="311"/>
      <c r="DJ59" s="311"/>
      <c r="DK59" s="311"/>
      <c r="DL59" s="311"/>
      <c r="DM59" s="311"/>
      <c r="DN59" s="311"/>
      <c r="DO59" s="311"/>
      <c r="DP59" s="311"/>
      <c r="DQ59" s="311"/>
      <c r="DR59" s="311"/>
      <c r="DS59" s="311"/>
      <c r="DT59" s="311"/>
      <c r="DU59" s="311"/>
      <c r="DV59" s="311"/>
      <c r="DW59" s="311"/>
      <c r="DX59" s="311"/>
      <c r="DY59" s="311"/>
      <c r="DZ59" s="311"/>
      <c r="EA59" s="311"/>
      <c r="EB59" s="311"/>
      <c r="EC59" s="311"/>
      <c r="ED59" s="311"/>
      <c r="EE59" s="311"/>
      <c r="EF59" s="311"/>
      <c r="EG59" s="311"/>
      <c r="EH59" s="311"/>
      <c r="EI59" s="311"/>
      <c r="EJ59" s="311"/>
      <c r="EK59" s="311"/>
      <c r="EL59" s="311"/>
      <c r="EM59" s="311"/>
      <c r="EN59" s="311"/>
      <c r="EO59" s="311"/>
      <c r="EP59" s="311"/>
      <c r="EQ59" s="311"/>
      <c r="ER59" s="311"/>
      <c r="ES59" s="311"/>
      <c r="ET59" s="311"/>
      <c r="EU59" s="311"/>
      <c r="EV59" s="311"/>
      <c r="EW59" s="311"/>
      <c r="EX59" s="311"/>
      <c r="EY59" s="311"/>
      <c r="EZ59" s="311"/>
      <c r="FA59" s="311"/>
      <c r="FB59" s="311"/>
      <c r="FC59" s="311"/>
      <c r="FD59" s="311"/>
      <c r="FE59" s="311"/>
      <c r="FF59" s="311"/>
      <c r="FG59" s="311"/>
      <c r="FH59" s="311"/>
      <c r="FI59" s="311"/>
      <c r="FJ59" s="311"/>
      <c r="FK59" s="311"/>
      <c r="FL59" s="311"/>
      <c r="FM59" s="311"/>
      <c r="FN59" s="311"/>
      <c r="FO59" s="311"/>
      <c r="FP59" s="311"/>
      <c r="FQ59" s="311"/>
      <c r="FR59" s="311"/>
      <c r="FS59" s="311"/>
      <c r="FT59" s="311"/>
      <c r="FU59" s="311"/>
      <c r="FV59" s="311"/>
      <c r="FW59" s="311"/>
      <c r="FX59" s="311"/>
      <c r="FY59" s="311"/>
      <c r="FZ59" s="311"/>
      <c r="GA59" s="311"/>
      <c r="GB59" s="311"/>
      <c r="GC59" s="311"/>
      <c r="GD59" s="311"/>
      <c r="GE59" s="311"/>
      <c r="GF59" s="311"/>
      <c r="GG59" s="311"/>
      <c r="GH59" s="311"/>
      <c r="GI59" s="311"/>
      <c r="GJ59" s="311"/>
      <c r="GK59" s="311"/>
      <c r="GL59" s="311"/>
      <c r="GM59" s="311"/>
      <c r="GN59" s="311"/>
      <c r="GO59" s="311"/>
      <c r="GP59" s="311"/>
      <c r="GQ59" s="311"/>
      <c r="GR59" s="311"/>
      <c r="GS59" s="311"/>
      <c r="GT59" s="311"/>
      <c r="GU59" s="311"/>
      <c r="GV59" s="311"/>
      <c r="GW59" s="311"/>
      <c r="GX59" s="311"/>
      <c r="GY59" s="311"/>
      <c r="GZ59" s="311"/>
      <c r="HA59" s="311"/>
      <c r="HB59" s="311"/>
      <c r="HC59" s="311"/>
      <c r="HD59" s="311"/>
      <c r="HE59" s="311"/>
      <c r="HF59" s="311"/>
      <c r="HG59" s="311"/>
      <c r="HH59" s="311"/>
      <c r="HI59" s="311"/>
      <c r="HJ59" s="311"/>
      <c r="HK59" s="311"/>
      <c r="HL59" s="311"/>
      <c r="HM59" s="311"/>
      <c r="HN59" s="311"/>
      <c r="HO59" s="311"/>
      <c r="HP59" s="311"/>
      <c r="HQ59" s="311"/>
      <c r="HR59" s="311"/>
      <c r="HS59" s="311"/>
      <c r="HT59" s="311"/>
      <c r="HU59" s="311"/>
      <c r="HV59" s="311"/>
      <c r="HW59" s="311"/>
      <c r="HX59" s="311"/>
      <c r="HY59" s="311"/>
      <c r="HZ59" s="311"/>
      <c r="IA59" s="311"/>
      <c r="IB59" s="311"/>
      <c r="IC59" s="311"/>
      <c r="ID59" s="311"/>
      <c r="IE59" s="311"/>
      <c r="IF59" s="311"/>
      <c r="IG59" s="311"/>
      <c r="IH59" s="311"/>
      <c r="II59" s="311"/>
      <c r="IJ59" s="311"/>
      <c r="IK59" s="311"/>
      <c r="IL59" s="311"/>
      <c r="IM59" s="311"/>
      <c r="IN59" s="311"/>
      <c r="IO59" s="311"/>
      <c r="IP59" s="311"/>
      <c r="IQ59" s="311"/>
      <c r="IR59" s="311"/>
      <c r="IS59" s="311"/>
      <c r="IT59" s="311"/>
    </row>
    <row r="60" spans="1:254" s="1" customFormat="1" x14ac:dyDescent="0.2">
      <c r="A60" s="311"/>
      <c r="B60" s="308"/>
      <c r="C60" s="308"/>
      <c r="D60" s="308"/>
      <c r="E60" s="308"/>
      <c r="F60" s="308"/>
      <c r="G60" s="308"/>
      <c r="H60" s="308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1"/>
      <c r="BE60" s="311"/>
      <c r="BF60" s="311"/>
      <c r="BG60" s="311"/>
      <c r="BH60" s="311"/>
      <c r="BI60" s="311"/>
      <c r="BJ60" s="311"/>
      <c r="BK60" s="311"/>
      <c r="BL60" s="311"/>
      <c r="BM60" s="311"/>
      <c r="BN60" s="311"/>
      <c r="BO60" s="311"/>
      <c r="BP60" s="311"/>
      <c r="BQ60" s="311"/>
      <c r="BR60" s="311"/>
      <c r="BS60" s="311"/>
      <c r="BT60" s="311"/>
      <c r="BU60" s="311"/>
      <c r="BV60" s="311"/>
      <c r="BW60" s="311"/>
      <c r="BX60" s="311"/>
      <c r="BY60" s="311"/>
      <c r="BZ60" s="311"/>
      <c r="CA60" s="311"/>
      <c r="CB60" s="311"/>
      <c r="CC60" s="311"/>
      <c r="CD60" s="311"/>
      <c r="CE60" s="311"/>
      <c r="CF60" s="311"/>
      <c r="CG60" s="311"/>
      <c r="CH60" s="311"/>
      <c r="CI60" s="311"/>
      <c r="CJ60" s="311"/>
      <c r="CK60" s="311"/>
      <c r="CL60" s="311"/>
      <c r="CM60" s="311"/>
      <c r="CN60" s="311"/>
      <c r="CO60" s="311"/>
      <c r="CP60" s="311"/>
      <c r="CQ60" s="311"/>
      <c r="CR60" s="311"/>
      <c r="CS60" s="311"/>
      <c r="CT60" s="311"/>
      <c r="CU60" s="311"/>
      <c r="CV60" s="311"/>
      <c r="CW60" s="311"/>
      <c r="CX60" s="311"/>
      <c r="CY60" s="311"/>
      <c r="CZ60" s="311"/>
      <c r="DA60" s="311"/>
      <c r="DB60" s="311"/>
      <c r="DC60" s="311"/>
      <c r="DD60" s="311"/>
      <c r="DE60" s="311"/>
      <c r="DF60" s="311"/>
      <c r="DG60" s="311"/>
      <c r="DH60" s="311"/>
      <c r="DI60" s="311"/>
      <c r="DJ60" s="311"/>
      <c r="DK60" s="311"/>
      <c r="DL60" s="311"/>
      <c r="DM60" s="311"/>
      <c r="DN60" s="311"/>
      <c r="DO60" s="311"/>
      <c r="DP60" s="311"/>
      <c r="DQ60" s="311"/>
      <c r="DR60" s="311"/>
      <c r="DS60" s="311"/>
      <c r="DT60" s="311"/>
      <c r="DU60" s="311"/>
      <c r="DV60" s="311"/>
      <c r="DW60" s="311"/>
      <c r="DX60" s="311"/>
      <c r="DY60" s="311"/>
      <c r="DZ60" s="311"/>
      <c r="EA60" s="311"/>
      <c r="EB60" s="311"/>
      <c r="EC60" s="311"/>
      <c r="ED60" s="311"/>
      <c r="EE60" s="311"/>
      <c r="EF60" s="311"/>
      <c r="EG60" s="311"/>
      <c r="EH60" s="311"/>
      <c r="EI60" s="311"/>
      <c r="EJ60" s="311"/>
      <c r="EK60" s="311"/>
      <c r="EL60" s="311"/>
      <c r="EM60" s="311"/>
      <c r="EN60" s="311"/>
      <c r="EO60" s="311"/>
      <c r="EP60" s="311"/>
      <c r="EQ60" s="311"/>
      <c r="ER60" s="311"/>
      <c r="ES60" s="311"/>
      <c r="ET60" s="311"/>
      <c r="EU60" s="311"/>
      <c r="EV60" s="311"/>
      <c r="EW60" s="311"/>
      <c r="EX60" s="311"/>
      <c r="EY60" s="311"/>
      <c r="EZ60" s="311"/>
      <c r="FA60" s="311"/>
      <c r="FB60" s="311"/>
      <c r="FC60" s="311"/>
      <c r="FD60" s="311"/>
      <c r="FE60" s="311"/>
      <c r="FF60" s="311"/>
      <c r="FG60" s="311"/>
      <c r="FH60" s="311"/>
      <c r="FI60" s="311"/>
      <c r="FJ60" s="311"/>
      <c r="FK60" s="311"/>
      <c r="FL60" s="311"/>
      <c r="FM60" s="311"/>
      <c r="FN60" s="311"/>
      <c r="FO60" s="311"/>
      <c r="FP60" s="311"/>
      <c r="FQ60" s="311"/>
      <c r="FR60" s="311"/>
      <c r="FS60" s="311"/>
      <c r="FT60" s="311"/>
      <c r="FU60" s="311"/>
      <c r="FV60" s="311"/>
      <c r="FW60" s="311"/>
      <c r="FX60" s="311"/>
      <c r="FY60" s="311"/>
      <c r="FZ60" s="311"/>
      <c r="GA60" s="311"/>
      <c r="GB60" s="311"/>
      <c r="GC60" s="311"/>
      <c r="GD60" s="311"/>
      <c r="GE60" s="311"/>
      <c r="GF60" s="311"/>
      <c r="GG60" s="311"/>
      <c r="GH60" s="311"/>
      <c r="GI60" s="311"/>
      <c r="GJ60" s="311"/>
      <c r="GK60" s="311"/>
      <c r="GL60" s="311"/>
      <c r="GM60" s="311"/>
      <c r="GN60" s="311"/>
      <c r="GO60" s="311"/>
      <c r="GP60" s="311"/>
      <c r="GQ60" s="311"/>
      <c r="GR60" s="311"/>
      <c r="GS60" s="311"/>
      <c r="GT60" s="311"/>
      <c r="GU60" s="311"/>
      <c r="GV60" s="311"/>
      <c r="GW60" s="311"/>
      <c r="GX60" s="311"/>
      <c r="GY60" s="311"/>
      <c r="GZ60" s="311"/>
      <c r="HA60" s="311"/>
      <c r="HB60" s="311"/>
      <c r="HC60" s="311"/>
      <c r="HD60" s="311"/>
      <c r="HE60" s="311"/>
      <c r="HF60" s="311"/>
      <c r="HG60" s="311"/>
      <c r="HH60" s="311"/>
      <c r="HI60" s="311"/>
      <c r="HJ60" s="311"/>
      <c r="HK60" s="311"/>
      <c r="HL60" s="311"/>
      <c r="HM60" s="311"/>
      <c r="HN60" s="311"/>
      <c r="HO60" s="311"/>
      <c r="HP60" s="311"/>
      <c r="HQ60" s="311"/>
      <c r="HR60" s="311"/>
      <c r="HS60" s="311"/>
      <c r="HT60" s="311"/>
      <c r="HU60" s="311"/>
      <c r="HV60" s="311"/>
      <c r="HW60" s="311"/>
      <c r="HX60" s="311"/>
      <c r="HY60" s="311"/>
      <c r="HZ60" s="311"/>
      <c r="IA60" s="311"/>
      <c r="IB60" s="311"/>
      <c r="IC60" s="311"/>
      <c r="ID60" s="311"/>
      <c r="IE60" s="311"/>
      <c r="IF60" s="311"/>
      <c r="IG60" s="311"/>
      <c r="IH60" s="311"/>
      <c r="II60" s="311"/>
      <c r="IJ60" s="311"/>
      <c r="IK60" s="311"/>
      <c r="IL60" s="311"/>
      <c r="IM60" s="311"/>
      <c r="IN60" s="311"/>
      <c r="IO60" s="311"/>
      <c r="IP60" s="311"/>
      <c r="IQ60" s="311"/>
      <c r="IR60" s="311"/>
      <c r="IS60" s="311"/>
      <c r="IT60" s="311"/>
    </row>
    <row r="61" spans="1:254" s="1" customFormat="1" x14ac:dyDescent="0.2">
      <c r="A61" s="311"/>
      <c r="B61" s="308"/>
      <c r="C61" s="308"/>
      <c r="D61" s="308"/>
      <c r="E61" s="308"/>
      <c r="F61" s="308"/>
      <c r="G61" s="308"/>
      <c r="H61" s="308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311"/>
      <c r="BF61" s="311"/>
      <c r="BG61" s="311"/>
      <c r="BH61" s="311"/>
      <c r="BI61" s="311"/>
      <c r="BJ61" s="311"/>
      <c r="BK61" s="311"/>
      <c r="BL61" s="311"/>
      <c r="BM61" s="311"/>
      <c r="BN61" s="311"/>
      <c r="BO61" s="311"/>
      <c r="BP61" s="311"/>
      <c r="BQ61" s="311"/>
      <c r="BR61" s="311"/>
      <c r="BS61" s="311"/>
      <c r="BT61" s="311"/>
      <c r="BU61" s="311"/>
      <c r="BV61" s="311"/>
      <c r="BW61" s="311"/>
      <c r="BX61" s="311"/>
      <c r="BY61" s="311"/>
      <c r="BZ61" s="311"/>
      <c r="CA61" s="311"/>
      <c r="CB61" s="311"/>
      <c r="CC61" s="311"/>
      <c r="CD61" s="311"/>
      <c r="CE61" s="311"/>
      <c r="CF61" s="311"/>
      <c r="CG61" s="311"/>
      <c r="CH61" s="311"/>
      <c r="CI61" s="311"/>
      <c r="CJ61" s="311"/>
      <c r="CK61" s="311"/>
      <c r="CL61" s="311"/>
      <c r="CM61" s="311"/>
      <c r="CN61" s="311"/>
      <c r="CO61" s="311"/>
      <c r="CP61" s="311"/>
      <c r="CQ61" s="311"/>
      <c r="CR61" s="311"/>
      <c r="CS61" s="311"/>
      <c r="CT61" s="311"/>
      <c r="CU61" s="311"/>
      <c r="CV61" s="311"/>
      <c r="CW61" s="311"/>
      <c r="CX61" s="311"/>
      <c r="CY61" s="311"/>
      <c r="CZ61" s="311"/>
      <c r="DA61" s="311"/>
      <c r="DB61" s="311"/>
      <c r="DC61" s="311"/>
      <c r="DD61" s="311"/>
      <c r="DE61" s="311"/>
      <c r="DF61" s="311"/>
      <c r="DG61" s="311"/>
      <c r="DH61" s="311"/>
      <c r="DI61" s="311"/>
      <c r="DJ61" s="311"/>
      <c r="DK61" s="311"/>
      <c r="DL61" s="311"/>
      <c r="DM61" s="311"/>
      <c r="DN61" s="311"/>
      <c r="DO61" s="311"/>
      <c r="DP61" s="311"/>
      <c r="DQ61" s="311"/>
      <c r="DR61" s="311"/>
      <c r="DS61" s="311"/>
      <c r="DT61" s="311"/>
      <c r="DU61" s="311"/>
      <c r="DV61" s="311"/>
      <c r="DW61" s="311"/>
      <c r="DX61" s="311"/>
      <c r="DY61" s="311"/>
      <c r="DZ61" s="311"/>
      <c r="EA61" s="311"/>
      <c r="EB61" s="311"/>
      <c r="EC61" s="311"/>
      <c r="ED61" s="311"/>
      <c r="EE61" s="311"/>
      <c r="EF61" s="311"/>
      <c r="EG61" s="311"/>
      <c r="EH61" s="311"/>
      <c r="EI61" s="311"/>
      <c r="EJ61" s="311"/>
      <c r="EK61" s="311"/>
      <c r="EL61" s="311"/>
      <c r="EM61" s="311"/>
      <c r="EN61" s="311"/>
      <c r="EO61" s="311"/>
      <c r="EP61" s="311"/>
      <c r="EQ61" s="311"/>
      <c r="ER61" s="311"/>
      <c r="ES61" s="311"/>
      <c r="ET61" s="311"/>
      <c r="EU61" s="311"/>
      <c r="EV61" s="311"/>
      <c r="EW61" s="311"/>
      <c r="EX61" s="311"/>
      <c r="EY61" s="311"/>
      <c r="EZ61" s="311"/>
      <c r="FA61" s="311"/>
      <c r="FB61" s="311"/>
      <c r="FC61" s="311"/>
      <c r="FD61" s="311"/>
      <c r="FE61" s="311"/>
      <c r="FF61" s="311"/>
      <c r="FG61" s="311"/>
      <c r="FH61" s="311"/>
      <c r="FI61" s="311"/>
      <c r="FJ61" s="311"/>
      <c r="FK61" s="311"/>
      <c r="FL61" s="311"/>
      <c r="FM61" s="311"/>
      <c r="FN61" s="311"/>
      <c r="FO61" s="311"/>
      <c r="FP61" s="311"/>
      <c r="FQ61" s="311"/>
      <c r="FR61" s="311"/>
      <c r="FS61" s="311"/>
      <c r="FT61" s="311"/>
      <c r="FU61" s="311"/>
      <c r="FV61" s="311"/>
      <c r="FW61" s="311"/>
      <c r="FX61" s="311"/>
      <c r="FY61" s="311"/>
      <c r="FZ61" s="311"/>
      <c r="GA61" s="311"/>
      <c r="GB61" s="311"/>
      <c r="GC61" s="311"/>
      <c r="GD61" s="311"/>
      <c r="GE61" s="311"/>
      <c r="GF61" s="311"/>
      <c r="GG61" s="311"/>
      <c r="GH61" s="311"/>
      <c r="GI61" s="311"/>
      <c r="GJ61" s="311"/>
      <c r="GK61" s="311"/>
      <c r="GL61" s="311"/>
      <c r="GM61" s="311"/>
      <c r="GN61" s="311"/>
      <c r="GO61" s="311"/>
      <c r="GP61" s="311"/>
      <c r="GQ61" s="311"/>
      <c r="GR61" s="311"/>
      <c r="GS61" s="311"/>
      <c r="GT61" s="311"/>
      <c r="GU61" s="311"/>
      <c r="GV61" s="311"/>
      <c r="GW61" s="311"/>
      <c r="GX61" s="311"/>
      <c r="GY61" s="311"/>
      <c r="GZ61" s="311"/>
      <c r="HA61" s="311"/>
      <c r="HB61" s="311"/>
      <c r="HC61" s="311"/>
      <c r="HD61" s="311"/>
      <c r="HE61" s="311"/>
      <c r="HF61" s="311"/>
      <c r="HG61" s="311"/>
      <c r="HH61" s="311"/>
      <c r="HI61" s="311"/>
      <c r="HJ61" s="311"/>
      <c r="HK61" s="311"/>
      <c r="HL61" s="311"/>
      <c r="HM61" s="311"/>
      <c r="HN61" s="311"/>
      <c r="HO61" s="311"/>
      <c r="HP61" s="311"/>
      <c r="HQ61" s="311"/>
      <c r="HR61" s="311"/>
      <c r="HS61" s="311"/>
      <c r="HT61" s="311"/>
      <c r="HU61" s="311"/>
      <c r="HV61" s="311"/>
      <c r="HW61" s="311"/>
      <c r="HX61" s="311"/>
      <c r="HY61" s="311"/>
      <c r="HZ61" s="311"/>
      <c r="IA61" s="311"/>
      <c r="IB61" s="311"/>
      <c r="IC61" s="311"/>
      <c r="ID61" s="311"/>
      <c r="IE61" s="311"/>
      <c r="IF61" s="311"/>
      <c r="IG61" s="311"/>
      <c r="IH61" s="311"/>
      <c r="II61" s="311"/>
      <c r="IJ61" s="311"/>
      <c r="IK61" s="311"/>
      <c r="IL61" s="311"/>
      <c r="IM61" s="311"/>
      <c r="IN61" s="311"/>
      <c r="IO61" s="311"/>
      <c r="IP61" s="311"/>
      <c r="IQ61" s="311"/>
      <c r="IR61" s="311"/>
      <c r="IS61" s="311"/>
      <c r="IT61" s="311"/>
    </row>
    <row r="62" spans="1:254" s="1" customFormat="1" x14ac:dyDescent="0.2">
      <c r="A62" s="311"/>
      <c r="B62" s="308"/>
      <c r="C62" s="308"/>
      <c r="D62" s="308"/>
      <c r="E62" s="308"/>
      <c r="F62" s="308"/>
      <c r="G62" s="308"/>
      <c r="H62" s="308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  <c r="BS62" s="311"/>
      <c r="BT62" s="311"/>
      <c r="BU62" s="311"/>
      <c r="BV62" s="311"/>
      <c r="BW62" s="311"/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311"/>
      <c r="CK62" s="311"/>
      <c r="CL62" s="311"/>
      <c r="CM62" s="311"/>
      <c r="CN62" s="311"/>
      <c r="CO62" s="311"/>
      <c r="CP62" s="311"/>
      <c r="CQ62" s="311"/>
      <c r="CR62" s="311"/>
      <c r="CS62" s="311"/>
      <c r="CT62" s="311"/>
      <c r="CU62" s="311"/>
      <c r="CV62" s="311"/>
      <c r="CW62" s="311"/>
      <c r="CX62" s="311"/>
      <c r="CY62" s="311"/>
      <c r="CZ62" s="311"/>
      <c r="DA62" s="311"/>
      <c r="DB62" s="311"/>
      <c r="DC62" s="311"/>
      <c r="DD62" s="311"/>
      <c r="DE62" s="311"/>
      <c r="DF62" s="311"/>
      <c r="DG62" s="311"/>
      <c r="DH62" s="311"/>
      <c r="DI62" s="311"/>
      <c r="DJ62" s="311"/>
      <c r="DK62" s="311"/>
      <c r="DL62" s="311"/>
      <c r="DM62" s="311"/>
      <c r="DN62" s="311"/>
      <c r="DO62" s="311"/>
      <c r="DP62" s="311"/>
      <c r="DQ62" s="311"/>
      <c r="DR62" s="311"/>
      <c r="DS62" s="311"/>
      <c r="DT62" s="311"/>
      <c r="DU62" s="311"/>
      <c r="DV62" s="311"/>
      <c r="DW62" s="311"/>
      <c r="DX62" s="311"/>
      <c r="DY62" s="311"/>
      <c r="DZ62" s="311"/>
      <c r="EA62" s="311"/>
      <c r="EB62" s="311"/>
      <c r="EC62" s="311"/>
      <c r="ED62" s="311"/>
      <c r="EE62" s="311"/>
      <c r="EF62" s="311"/>
      <c r="EG62" s="311"/>
      <c r="EH62" s="311"/>
      <c r="EI62" s="311"/>
      <c r="EJ62" s="311"/>
      <c r="EK62" s="311"/>
      <c r="EL62" s="311"/>
      <c r="EM62" s="311"/>
      <c r="EN62" s="311"/>
      <c r="EO62" s="311"/>
      <c r="EP62" s="311"/>
      <c r="EQ62" s="311"/>
      <c r="ER62" s="311"/>
      <c r="ES62" s="311"/>
      <c r="ET62" s="311"/>
      <c r="EU62" s="311"/>
      <c r="EV62" s="311"/>
      <c r="EW62" s="311"/>
      <c r="EX62" s="311"/>
      <c r="EY62" s="311"/>
      <c r="EZ62" s="311"/>
      <c r="FA62" s="311"/>
      <c r="FB62" s="311"/>
      <c r="FC62" s="311"/>
      <c r="FD62" s="311"/>
      <c r="FE62" s="311"/>
      <c r="FF62" s="311"/>
      <c r="FG62" s="311"/>
      <c r="FH62" s="311"/>
      <c r="FI62" s="311"/>
      <c r="FJ62" s="311"/>
      <c r="FK62" s="311"/>
      <c r="FL62" s="311"/>
      <c r="FM62" s="311"/>
      <c r="FN62" s="311"/>
      <c r="FO62" s="311"/>
      <c r="FP62" s="311"/>
      <c r="FQ62" s="311"/>
      <c r="FR62" s="311"/>
      <c r="FS62" s="311"/>
      <c r="FT62" s="311"/>
      <c r="FU62" s="311"/>
      <c r="FV62" s="311"/>
      <c r="FW62" s="311"/>
      <c r="FX62" s="311"/>
      <c r="FY62" s="311"/>
      <c r="FZ62" s="311"/>
      <c r="GA62" s="311"/>
      <c r="GB62" s="311"/>
      <c r="GC62" s="311"/>
      <c r="GD62" s="311"/>
      <c r="GE62" s="311"/>
      <c r="GF62" s="311"/>
      <c r="GG62" s="311"/>
      <c r="GH62" s="311"/>
      <c r="GI62" s="311"/>
      <c r="GJ62" s="311"/>
      <c r="GK62" s="311"/>
      <c r="GL62" s="311"/>
      <c r="GM62" s="311"/>
      <c r="GN62" s="311"/>
      <c r="GO62" s="311"/>
      <c r="GP62" s="311"/>
      <c r="GQ62" s="311"/>
      <c r="GR62" s="311"/>
      <c r="GS62" s="311"/>
      <c r="GT62" s="311"/>
      <c r="GU62" s="311"/>
      <c r="GV62" s="311"/>
      <c r="GW62" s="311"/>
      <c r="GX62" s="311"/>
      <c r="GY62" s="311"/>
      <c r="GZ62" s="311"/>
      <c r="HA62" s="311"/>
      <c r="HB62" s="311"/>
      <c r="HC62" s="311"/>
      <c r="HD62" s="311"/>
      <c r="HE62" s="311"/>
      <c r="HF62" s="311"/>
      <c r="HG62" s="311"/>
      <c r="HH62" s="311"/>
      <c r="HI62" s="311"/>
      <c r="HJ62" s="311"/>
      <c r="HK62" s="311"/>
      <c r="HL62" s="311"/>
      <c r="HM62" s="311"/>
      <c r="HN62" s="311"/>
      <c r="HO62" s="311"/>
      <c r="HP62" s="311"/>
      <c r="HQ62" s="311"/>
      <c r="HR62" s="311"/>
      <c r="HS62" s="311"/>
      <c r="HT62" s="311"/>
      <c r="HU62" s="311"/>
      <c r="HV62" s="311"/>
      <c r="HW62" s="311"/>
      <c r="HX62" s="311"/>
      <c r="HY62" s="311"/>
      <c r="HZ62" s="311"/>
      <c r="IA62" s="311"/>
      <c r="IB62" s="311"/>
      <c r="IC62" s="311"/>
      <c r="ID62" s="311"/>
      <c r="IE62" s="311"/>
      <c r="IF62" s="311"/>
      <c r="IG62" s="311"/>
      <c r="IH62" s="311"/>
      <c r="II62" s="311"/>
      <c r="IJ62" s="311"/>
      <c r="IK62" s="311"/>
      <c r="IL62" s="311"/>
      <c r="IM62" s="311"/>
      <c r="IN62" s="311"/>
      <c r="IO62" s="311"/>
      <c r="IP62" s="311"/>
      <c r="IQ62" s="311"/>
      <c r="IR62" s="311"/>
      <c r="IS62" s="311"/>
      <c r="IT62" s="311"/>
    </row>
    <row r="63" spans="1:254" s="1" customFormat="1" x14ac:dyDescent="0.2">
      <c r="A63" s="311"/>
      <c r="B63" s="308"/>
      <c r="C63" s="308"/>
      <c r="D63" s="308"/>
      <c r="E63" s="308"/>
      <c r="F63" s="308"/>
      <c r="G63" s="308"/>
      <c r="H63" s="308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311"/>
      <c r="BF63" s="311"/>
      <c r="BG63" s="311"/>
      <c r="BH63" s="311"/>
      <c r="BI63" s="311"/>
      <c r="BJ63" s="311"/>
      <c r="BK63" s="311"/>
      <c r="BL63" s="311"/>
      <c r="BM63" s="311"/>
      <c r="BN63" s="311"/>
      <c r="BO63" s="311"/>
      <c r="BP63" s="311"/>
      <c r="BQ63" s="311"/>
      <c r="BR63" s="311"/>
      <c r="BS63" s="311"/>
      <c r="BT63" s="311"/>
      <c r="BU63" s="311"/>
      <c r="BV63" s="311"/>
      <c r="BW63" s="311"/>
      <c r="BX63" s="311"/>
      <c r="BY63" s="311"/>
      <c r="BZ63" s="311"/>
      <c r="CA63" s="311"/>
      <c r="CB63" s="311"/>
      <c r="CC63" s="311"/>
      <c r="CD63" s="311"/>
      <c r="CE63" s="311"/>
      <c r="CF63" s="311"/>
      <c r="CG63" s="311"/>
      <c r="CH63" s="311"/>
      <c r="CI63" s="311"/>
      <c r="CJ63" s="311"/>
      <c r="CK63" s="311"/>
      <c r="CL63" s="311"/>
      <c r="CM63" s="311"/>
      <c r="CN63" s="311"/>
      <c r="CO63" s="311"/>
      <c r="CP63" s="311"/>
      <c r="CQ63" s="311"/>
      <c r="CR63" s="311"/>
      <c r="CS63" s="311"/>
      <c r="CT63" s="311"/>
      <c r="CU63" s="311"/>
      <c r="CV63" s="311"/>
      <c r="CW63" s="311"/>
      <c r="CX63" s="311"/>
      <c r="CY63" s="311"/>
      <c r="CZ63" s="311"/>
      <c r="DA63" s="311"/>
      <c r="DB63" s="311"/>
      <c r="DC63" s="311"/>
      <c r="DD63" s="311"/>
      <c r="DE63" s="311"/>
      <c r="DF63" s="311"/>
      <c r="DG63" s="311"/>
      <c r="DH63" s="311"/>
      <c r="DI63" s="311"/>
      <c r="DJ63" s="311"/>
      <c r="DK63" s="311"/>
      <c r="DL63" s="311"/>
      <c r="DM63" s="311"/>
      <c r="DN63" s="311"/>
      <c r="DO63" s="311"/>
      <c r="DP63" s="311"/>
      <c r="DQ63" s="311"/>
      <c r="DR63" s="311"/>
      <c r="DS63" s="311"/>
      <c r="DT63" s="311"/>
      <c r="DU63" s="311"/>
      <c r="DV63" s="311"/>
      <c r="DW63" s="311"/>
      <c r="DX63" s="311"/>
      <c r="DY63" s="311"/>
      <c r="DZ63" s="311"/>
      <c r="EA63" s="311"/>
      <c r="EB63" s="311"/>
      <c r="EC63" s="311"/>
      <c r="ED63" s="311"/>
      <c r="EE63" s="311"/>
      <c r="EF63" s="311"/>
      <c r="EG63" s="311"/>
      <c r="EH63" s="311"/>
      <c r="EI63" s="311"/>
      <c r="EJ63" s="311"/>
      <c r="EK63" s="311"/>
      <c r="EL63" s="311"/>
      <c r="EM63" s="311"/>
      <c r="EN63" s="311"/>
      <c r="EO63" s="311"/>
      <c r="EP63" s="311"/>
      <c r="EQ63" s="311"/>
      <c r="ER63" s="311"/>
      <c r="ES63" s="311"/>
      <c r="ET63" s="311"/>
      <c r="EU63" s="311"/>
      <c r="EV63" s="311"/>
      <c r="EW63" s="311"/>
      <c r="EX63" s="311"/>
      <c r="EY63" s="311"/>
      <c r="EZ63" s="311"/>
      <c r="FA63" s="311"/>
      <c r="FB63" s="311"/>
      <c r="FC63" s="311"/>
      <c r="FD63" s="311"/>
      <c r="FE63" s="311"/>
      <c r="FF63" s="311"/>
      <c r="FG63" s="311"/>
      <c r="FH63" s="311"/>
      <c r="FI63" s="311"/>
      <c r="FJ63" s="311"/>
      <c r="FK63" s="311"/>
      <c r="FL63" s="311"/>
      <c r="FM63" s="311"/>
      <c r="FN63" s="311"/>
      <c r="FO63" s="311"/>
      <c r="FP63" s="311"/>
      <c r="FQ63" s="311"/>
      <c r="FR63" s="311"/>
      <c r="FS63" s="311"/>
      <c r="FT63" s="311"/>
      <c r="FU63" s="311"/>
      <c r="FV63" s="311"/>
      <c r="FW63" s="311"/>
      <c r="FX63" s="311"/>
      <c r="FY63" s="311"/>
      <c r="FZ63" s="311"/>
      <c r="GA63" s="311"/>
      <c r="GB63" s="311"/>
      <c r="GC63" s="311"/>
      <c r="GD63" s="311"/>
      <c r="GE63" s="311"/>
      <c r="GF63" s="311"/>
      <c r="GG63" s="311"/>
      <c r="GH63" s="311"/>
      <c r="GI63" s="311"/>
      <c r="GJ63" s="311"/>
      <c r="GK63" s="311"/>
      <c r="GL63" s="311"/>
      <c r="GM63" s="311"/>
      <c r="GN63" s="311"/>
      <c r="GO63" s="311"/>
      <c r="GP63" s="311"/>
      <c r="GQ63" s="311"/>
      <c r="GR63" s="311"/>
      <c r="GS63" s="311"/>
      <c r="GT63" s="311"/>
      <c r="GU63" s="311"/>
      <c r="GV63" s="311"/>
      <c r="GW63" s="311"/>
      <c r="GX63" s="311"/>
      <c r="GY63" s="311"/>
      <c r="GZ63" s="311"/>
      <c r="HA63" s="311"/>
      <c r="HB63" s="311"/>
      <c r="HC63" s="311"/>
      <c r="HD63" s="311"/>
      <c r="HE63" s="311"/>
      <c r="HF63" s="311"/>
      <c r="HG63" s="311"/>
      <c r="HH63" s="311"/>
      <c r="HI63" s="311"/>
      <c r="HJ63" s="311"/>
      <c r="HK63" s="311"/>
      <c r="HL63" s="311"/>
      <c r="HM63" s="311"/>
      <c r="HN63" s="311"/>
      <c r="HO63" s="311"/>
      <c r="HP63" s="311"/>
      <c r="HQ63" s="311"/>
      <c r="HR63" s="311"/>
      <c r="HS63" s="311"/>
      <c r="HT63" s="311"/>
      <c r="HU63" s="311"/>
      <c r="HV63" s="311"/>
      <c r="HW63" s="311"/>
      <c r="HX63" s="311"/>
      <c r="HY63" s="311"/>
      <c r="HZ63" s="311"/>
      <c r="IA63" s="311"/>
      <c r="IB63" s="311"/>
      <c r="IC63" s="311"/>
      <c r="ID63" s="311"/>
      <c r="IE63" s="311"/>
      <c r="IF63" s="311"/>
      <c r="IG63" s="311"/>
      <c r="IH63" s="311"/>
      <c r="II63" s="311"/>
      <c r="IJ63" s="311"/>
      <c r="IK63" s="311"/>
      <c r="IL63" s="311"/>
      <c r="IM63" s="311"/>
      <c r="IN63" s="311"/>
      <c r="IO63" s="311"/>
      <c r="IP63" s="311"/>
      <c r="IQ63" s="311"/>
      <c r="IR63" s="311"/>
      <c r="IS63" s="311"/>
      <c r="IT63" s="311"/>
    </row>
    <row r="64" spans="1:254" s="1" customFormat="1" x14ac:dyDescent="0.2">
      <c r="A64" s="311"/>
      <c r="B64" s="333" t="s">
        <v>204</v>
      </c>
      <c r="C64" s="333"/>
      <c r="D64" s="333"/>
      <c r="E64" s="333" t="s">
        <v>205</v>
      </c>
      <c r="F64" s="333"/>
      <c r="G64" s="333"/>
      <c r="H64" s="333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/>
      <c r="BH64" s="311"/>
      <c r="BI64" s="311"/>
      <c r="BJ64" s="311"/>
      <c r="BK64" s="311"/>
      <c r="BL64" s="311"/>
      <c r="BM64" s="311"/>
      <c r="BN64" s="311"/>
      <c r="BO64" s="311"/>
      <c r="BP64" s="311"/>
      <c r="BQ64" s="311"/>
      <c r="BR64" s="311"/>
      <c r="BS64" s="311"/>
      <c r="BT64" s="311"/>
      <c r="BU64" s="311"/>
      <c r="BV64" s="311"/>
      <c r="BW64" s="311"/>
      <c r="BX64" s="311"/>
      <c r="BY64" s="311"/>
      <c r="BZ64" s="311"/>
      <c r="CA64" s="311"/>
      <c r="CB64" s="311"/>
      <c r="CC64" s="311"/>
      <c r="CD64" s="311"/>
      <c r="CE64" s="311"/>
      <c r="CF64" s="311"/>
      <c r="CG64" s="311"/>
      <c r="CH64" s="311"/>
      <c r="CI64" s="311"/>
      <c r="CJ64" s="311"/>
      <c r="CK64" s="311"/>
      <c r="CL64" s="311"/>
      <c r="CM64" s="311"/>
      <c r="CN64" s="311"/>
      <c r="CO64" s="311"/>
      <c r="CP64" s="311"/>
      <c r="CQ64" s="311"/>
      <c r="CR64" s="311"/>
      <c r="CS64" s="311"/>
      <c r="CT64" s="311"/>
      <c r="CU64" s="311"/>
      <c r="CV64" s="311"/>
      <c r="CW64" s="311"/>
      <c r="CX64" s="311"/>
      <c r="CY64" s="311"/>
      <c r="CZ64" s="311"/>
      <c r="DA64" s="311"/>
      <c r="DB64" s="311"/>
      <c r="DC64" s="311"/>
      <c r="DD64" s="311"/>
      <c r="DE64" s="311"/>
      <c r="DF64" s="311"/>
      <c r="DG64" s="311"/>
      <c r="DH64" s="311"/>
      <c r="DI64" s="311"/>
      <c r="DJ64" s="311"/>
      <c r="DK64" s="311"/>
      <c r="DL64" s="311"/>
      <c r="DM64" s="311"/>
      <c r="DN64" s="311"/>
      <c r="DO64" s="311"/>
      <c r="DP64" s="311"/>
      <c r="DQ64" s="311"/>
      <c r="DR64" s="311"/>
      <c r="DS64" s="311"/>
      <c r="DT64" s="311"/>
      <c r="DU64" s="311"/>
      <c r="DV64" s="311"/>
      <c r="DW64" s="311"/>
      <c r="DX64" s="311"/>
      <c r="DY64" s="311"/>
      <c r="DZ64" s="311"/>
      <c r="EA64" s="311"/>
      <c r="EB64" s="311"/>
      <c r="EC64" s="311"/>
      <c r="ED64" s="311"/>
      <c r="EE64" s="311"/>
      <c r="EF64" s="311"/>
      <c r="EG64" s="311"/>
      <c r="EH64" s="311"/>
      <c r="EI64" s="311"/>
      <c r="EJ64" s="311"/>
      <c r="EK64" s="311"/>
      <c r="EL64" s="311"/>
      <c r="EM64" s="311"/>
      <c r="EN64" s="311"/>
      <c r="EO64" s="311"/>
      <c r="EP64" s="311"/>
      <c r="EQ64" s="311"/>
      <c r="ER64" s="311"/>
      <c r="ES64" s="311"/>
      <c r="ET64" s="311"/>
      <c r="EU64" s="311"/>
      <c r="EV64" s="311"/>
      <c r="EW64" s="311"/>
      <c r="EX64" s="311"/>
      <c r="EY64" s="311"/>
      <c r="EZ64" s="311"/>
      <c r="FA64" s="311"/>
      <c r="FB64" s="311"/>
      <c r="FC64" s="311"/>
      <c r="FD64" s="311"/>
      <c r="FE64" s="311"/>
      <c r="FF64" s="311"/>
      <c r="FG64" s="311"/>
      <c r="FH64" s="311"/>
      <c r="FI64" s="311"/>
      <c r="FJ64" s="311"/>
      <c r="FK64" s="311"/>
      <c r="FL64" s="311"/>
      <c r="FM64" s="311"/>
      <c r="FN64" s="311"/>
      <c r="FO64" s="311"/>
      <c r="FP64" s="311"/>
      <c r="FQ64" s="311"/>
      <c r="FR64" s="311"/>
      <c r="FS64" s="311"/>
      <c r="FT64" s="311"/>
      <c r="FU64" s="311"/>
      <c r="FV64" s="311"/>
      <c r="FW64" s="311"/>
      <c r="FX64" s="311"/>
      <c r="FY64" s="311"/>
      <c r="FZ64" s="311"/>
      <c r="GA64" s="311"/>
      <c r="GB64" s="311"/>
      <c r="GC64" s="311"/>
      <c r="GD64" s="311"/>
      <c r="GE64" s="311"/>
      <c r="GF64" s="311"/>
      <c r="GG64" s="311"/>
      <c r="GH64" s="311"/>
      <c r="GI64" s="311"/>
      <c r="GJ64" s="311"/>
      <c r="GK64" s="311"/>
      <c r="GL64" s="311"/>
      <c r="GM64" s="311"/>
      <c r="GN64" s="311"/>
      <c r="GO64" s="311"/>
      <c r="GP64" s="311"/>
      <c r="GQ64" s="311"/>
      <c r="GR64" s="311"/>
      <c r="GS64" s="311"/>
      <c r="GT64" s="311"/>
      <c r="GU64" s="311"/>
      <c r="GV64" s="311"/>
      <c r="GW64" s="311"/>
      <c r="GX64" s="311"/>
      <c r="GY64" s="311"/>
      <c r="GZ64" s="311"/>
      <c r="HA64" s="311"/>
      <c r="HB64" s="311"/>
      <c r="HC64" s="311"/>
      <c r="HD64" s="311"/>
      <c r="HE64" s="311"/>
      <c r="HF64" s="311"/>
      <c r="HG64" s="311"/>
      <c r="HH64" s="311"/>
      <c r="HI64" s="311"/>
      <c r="HJ64" s="311"/>
      <c r="HK64" s="311"/>
      <c r="HL64" s="311"/>
      <c r="HM64" s="311"/>
      <c r="HN64" s="311"/>
      <c r="HO64" s="311"/>
      <c r="HP64" s="311"/>
      <c r="HQ64" s="311"/>
      <c r="HR64" s="311"/>
      <c r="HS64" s="311"/>
      <c r="HT64" s="311"/>
      <c r="HU64" s="311"/>
      <c r="HV64" s="311"/>
      <c r="HW64" s="311"/>
      <c r="HX64" s="311"/>
      <c r="HY64" s="311"/>
      <c r="HZ64" s="311"/>
      <c r="IA64" s="311"/>
      <c r="IB64" s="311"/>
      <c r="IC64" s="311"/>
      <c r="ID64" s="311"/>
      <c r="IE64" s="311"/>
      <c r="IF64" s="311"/>
      <c r="IG64" s="311"/>
      <c r="IH64" s="311"/>
      <c r="II64" s="311"/>
      <c r="IJ64" s="311"/>
      <c r="IK64" s="311"/>
      <c r="IL64" s="311"/>
      <c r="IM64" s="311"/>
      <c r="IN64" s="311"/>
      <c r="IO64" s="311"/>
      <c r="IP64" s="311"/>
      <c r="IQ64" s="311"/>
      <c r="IR64" s="311"/>
      <c r="IS64" s="311"/>
      <c r="IT64" s="311"/>
    </row>
    <row r="65" spans="1:254" s="1" customFormat="1" x14ac:dyDescent="0.2">
      <c r="A65" s="311"/>
      <c r="B65" s="334" t="s">
        <v>5</v>
      </c>
      <c r="C65" s="334"/>
      <c r="D65" s="334"/>
      <c r="E65" s="334"/>
      <c r="F65" s="334"/>
      <c r="G65" s="334"/>
      <c r="H65" s="334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1"/>
      <c r="BD65" s="311"/>
      <c r="BE65" s="311"/>
      <c r="BF65" s="311"/>
      <c r="BG65" s="311"/>
      <c r="BH65" s="311"/>
      <c r="BI65" s="311"/>
      <c r="BJ65" s="311"/>
      <c r="BK65" s="311"/>
      <c r="BL65" s="311"/>
      <c r="BM65" s="311"/>
      <c r="BN65" s="311"/>
      <c r="BO65" s="311"/>
      <c r="BP65" s="311"/>
      <c r="BQ65" s="311"/>
      <c r="BR65" s="311"/>
      <c r="BS65" s="311"/>
      <c r="BT65" s="311"/>
      <c r="BU65" s="311"/>
      <c r="BV65" s="311"/>
      <c r="BW65" s="311"/>
      <c r="BX65" s="311"/>
      <c r="BY65" s="311"/>
      <c r="BZ65" s="311"/>
      <c r="CA65" s="311"/>
      <c r="CB65" s="311"/>
      <c r="CC65" s="311"/>
      <c r="CD65" s="311"/>
      <c r="CE65" s="311"/>
      <c r="CF65" s="311"/>
      <c r="CG65" s="311"/>
      <c r="CH65" s="311"/>
      <c r="CI65" s="311"/>
      <c r="CJ65" s="311"/>
      <c r="CK65" s="311"/>
      <c r="CL65" s="311"/>
      <c r="CM65" s="311"/>
      <c r="CN65" s="311"/>
      <c r="CO65" s="311"/>
      <c r="CP65" s="311"/>
      <c r="CQ65" s="311"/>
      <c r="CR65" s="311"/>
      <c r="CS65" s="311"/>
      <c r="CT65" s="311"/>
      <c r="CU65" s="311"/>
      <c r="CV65" s="311"/>
      <c r="CW65" s="311"/>
      <c r="CX65" s="311"/>
      <c r="CY65" s="311"/>
      <c r="CZ65" s="311"/>
      <c r="DA65" s="311"/>
      <c r="DB65" s="311"/>
      <c r="DC65" s="311"/>
      <c r="DD65" s="311"/>
      <c r="DE65" s="311"/>
      <c r="DF65" s="311"/>
      <c r="DG65" s="311"/>
      <c r="DH65" s="311"/>
      <c r="DI65" s="311"/>
      <c r="DJ65" s="311"/>
      <c r="DK65" s="311"/>
      <c r="DL65" s="311"/>
      <c r="DM65" s="311"/>
      <c r="DN65" s="311"/>
      <c r="DO65" s="311"/>
      <c r="DP65" s="311"/>
      <c r="DQ65" s="311"/>
      <c r="DR65" s="311"/>
      <c r="DS65" s="311"/>
      <c r="DT65" s="311"/>
      <c r="DU65" s="311"/>
      <c r="DV65" s="311"/>
      <c r="DW65" s="311"/>
      <c r="DX65" s="311"/>
      <c r="DY65" s="311"/>
      <c r="DZ65" s="311"/>
      <c r="EA65" s="311"/>
      <c r="EB65" s="311"/>
      <c r="EC65" s="311"/>
      <c r="ED65" s="311"/>
      <c r="EE65" s="311"/>
      <c r="EF65" s="311"/>
      <c r="EG65" s="311"/>
      <c r="EH65" s="311"/>
      <c r="EI65" s="311"/>
      <c r="EJ65" s="311"/>
      <c r="EK65" s="311"/>
      <c r="EL65" s="311"/>
      <c r="EM65" s="311"/>
      <c r="EN65" s="311"/>
      <c r="EO65" s="311"/>
      <c r="EP65" s="311"/>
      <c r="EQ65" s="311"/>
      <c r="ER65" s="311"/>
      <c r="ES65" s="311"/>
      <c r="ET65" s="311"/>
      <c r="EU65" s="311"/>
      <c r="EV65" s="311"/>
      <c r="EW65" s="311"/>
      <c r="EX65" s="311"/>
      <c r="EY65" s="311"/>
      <c r="EZ65" s="311"/>
      <c r="FA65" s="311"/>
      <c r="FB65" s="311"/>
      <c r="FC65" s="311"/>
      <c r="FD65" s="311"/>
      <c r="FE65" s="311"/>
      <c r="FF65" s="311"/>
      <c r="FG65" s="311"/>
      <c r="FH65" s="311"/>
      <c r="FI65" s="311"/>
      <c r="FJ65" s="311"/>
      <c r="FK65" s="311"/>
      <c r="FL65" s="311"/>
      <c r="FM65" s="311"/>
      <c r="FN65" s="311"/>
      <c r="FO65" s="311"/>
      <c r="FP65" s="311"/>
      <c r="FQ65" s="311"/>
      <c r="FR65" s="311"/>
      <c r="FS65" s="311"/>
      <c r="FT65" s="311"/>
      <c r="FU65" s="311"/>
      <c r="FV65" s="311"/>
      <c r="FW65" s="311"/>
      <c r="FX65" s="311"/>
      <c r="FY65" s="311"/>
      <c r="FZ65" s="311"/>
      <c r="GA65" s="311"/>
      <c r="GB65" s="311"/>
      <c r="GC65" s="311"/>
      <c r="GD65" s="311"/>
      <c r="GE65" s="311"/>
      <c r="GF65" s="311"/>
      <c r="GG65" s="311"/>
      <c r="GH65" s="311"/>
      <c r="GI65" s="311"/>
      <c r="GJ65" s="311"/>
      <c r="GK65" s="311"/>
      <c r="GL65" s="311"/>
      <c r="GM65" s="311"/>
      <c r="GN65" s="311"/>
      <c r="GO65" s="311"/>
      <c r="GP65" s="311"/>
      <c r="GQ65" s="311"/>
      <c r="GR65" s="311"/>
      <c r="GS65" s="311"/>
      <c r="GT65" s="311"/>
      <c r="GU65" s="311"/>
      <c r="GV65" s="311"/>
      <c r="GW65" s="311"/>
      <c r="GX65" s="311"/>
      <c r="GY65" s="311"/>
      <c r="GZ65" s="311"/>
      <c r="HA65" s="311"/>
      <c r="HB65" s="311"/>
      <c r="HC65" s="311"/>
      <c r="HD65" s="311"/>
      <c r="HE65" s="311"/>
      <c r="HF65" s="311"/>
      <c r="HG65" s="311"/>
      <c r="HH65" s="311"/>
      <c r="HI65" s="311"/>
      <c r="HJ65" s="311"/>
      <c r="HK65" s="311"/>
      <c r="HL65" s="311"/>
      <c r="HM65" s="311"/>
      <c r="HN65" s="311"/>
      <c r="HO65" s="311"/>
      <c r="HP65" s="311"/>
      <c r="HQ65" s="311"/>
      <c r="HR65" s="311"/>
      <c r="HS65" s="311"/>
      <c r="HT65" s="311"/>
      <c r="HU65" s="311"/>
      <c r="HV65" s="311"/>
      <c r="HW65" s="311"/>
      <c r="HX65" s="311"/>
      <c r="HY65" s="311"/>
      <c r="HZ65" s="311"/>
      <c r="IA65" s="311"/>
      <c r="IB65" s="311"/>
      <c r="IC65" s="311"/>
      <c r="ID65" s="311"/>
      <c r="IE65" s="311"/>
      <c r="IF65" s="311"/>
      <c r="IG65" s="311"/>
      <c r="IH65" s="311"/>
      <c r="II65" s="311"/>
      <c r="IJ65" s="311"/>
      <c r="IK65" s="311"/>
      <c r="IL65" s="311"/>
      <c r="IM65" s="311"/>
      <c r="IN65" s="311"/>
      <c r="IO65" s="311"/>
      <c r="IP65" s="311"/>
      <c r="IQ65" s="311"/>
      <c r="IR65" s="311"/>
      <c r="IS65" s="311"/>
      <c r="IT65" s="311"/>
    </row>
    <row r="66" spans="1:254" x14ac:dyDescent="0.2">
      <c r="B66" s="335" t="s">
        <v>6</v>
      </c>
      <c r="C66" s="335"/>
      <c r="D66" s="335"/>
      <c r="E66" s="335"/>
      <c r="F66" s="335"/>
      <c r="G66" s="335"/>
      <c r="H66" s="335"/>
    </row>
    <row r="67" spans="1:254" x14ac:dyDescent="0.2">
      <c r="B67" s="309"/>
      <c r="C67" s="309"/>
      <c r="D67" s="309"/>
      <c r="E67" s="310"/>
      <c r="F67" s="309"/>
      <c r="G67" s="309"/>
      <c r="H67" s="309"/>
    </row>
    <row r="68" spans="1:254" x14ac:dyDescent="0.2">
      <c r="B68" s="309"/>
      <c r="C68" s="309"/>
      <c r="D68" s="309"/>
      <c r="E68" s="310"/>
      <c r="F68" s="309"/>
      <c r="G68" s="309"/>
      <c r="H68" s="309"/>
    </row>
    <row r="70" spans="1:254" x14ac:dyDescent="0.2">
      <c r="E70" s="315"/>
    </row>
    <row r="71" spans="1:254" ht="15" x14ac:dyDescent="0.2">
      <c r="B71" s="252" t="s">
        <v>2</v>
      </c>
      <c r="C71" s="308"/>
      <c r="D71" s="308"/>
      <c r="E71" s="308"/>
      <c r="F71" s="308"/>
      <c r="G71" s="308"/>
      <c r="H71" s="308"/>
    </row>
    <row r="72" spans="1:254" ht="15" x14ac:dyDescent="0.2">
      <c r="B72" s="336" t="str">
        <f>"januari 2024"</f>
        <v>januari 2024</v>
      </c>
      <c r="C72" s="336"/>
      <c r="D72" s="308"/>
      <c r="E72" s="308"/>
      <c r="F72" s="308"/>
      <c r="G72" s="308"/>
      <c r="H72" s="308"/>
    </row>
    <row r="73" spans="1:254" x14ac:dyDescent="0.2">
      <c r="B73" s="308"/>
      <c r="C73" s="308"/>
      <c r="D73" s="308"/>
      <c r="E73" s="308"/>
      <c r="F73" s="308"/>
      <c r="G73" s="308"/>
      <c r="H73" s="308"/>
    </row>
    <row r="74" spans="1:254" x14ac:dyDescent="0.2">
      <c r="B74" s="308"/>
      <c r="C74" s="308"/>
      <c r="D74" s="308"/>
      <c r="E74" s="308"/>
      <c r="F74" s="308"/>
      <c r="G74" s="308"/>
      <c r="H74" s="308"/>
    </row>
    <row r="75" spans="1:254" x14ac:dyDescent="0.2">
      <c r="B75" s="308"/>
      <c r="C75" s="308"/>
      <c r="D75" s="308"/>
      <c r="E75" s="308"/>
      <c r="F75" s="308"/>
      <c r="G75" s="308"/>
      <c r="H75" s="308"/>
    </row>
    <row r="76" spans="1:254" x14ac:dyDescent="0.2">
      <c r="B76" s="308"/>
      <c r="C76" s="308"/>
      <c r="D76" s="308"/>
      <c r="E76" s="308"/>
      <c r="F76" s="308"/>
      <c r="G76" s="308"/>
      <c r="H76" s="308"/>
    </row>
    <row r="77" spans="1:254" x14ac:dyDescent="0.2">
      <c r="B77" s="308"/>
      <c r="C77" s="308"/>
      <c r="D77" s="308"/>
      <c r="E77" s="308"/>
      <c r="F77" s="308"/>
      <c r="G77" s="308"/>
      <c r="H77" s="308"/>
    </row>
    <row r="78" spans="1:254" x14ac:dyDescent="0.2">
      <c r="B78" s="308"/>
      <c r="C78" s="308"/>
      <c r="D78" s="308"/>
      <c r="E78" s="308"/>
      <c r="F78" s="308"/>
      <c r="G78" s="308"/>
      <c r="H78" s="308"/>
    </row>
    <row r="79" spans="1:254" x14ac:dyDescent="0.2">
      <c r="B79" s="308"/>
      <c r="C79" s="308"/>
      <c r="D79" s="308"/>
      <c r="E79" s="308"/>
      <c r="F79" s="308"/>
      <c r="G79" s="308"/>
      <c r="H79" s="308"/>
    </row>
    <row r="80" spans="1:254" x14ac:dyDescent="0.2">
      <c r="B80" s="308"/>
      <c r="C80" s="308"/>
      <c r="D80" s="308"/>
      <c r="E80" s="308"/>
      <c r="F80" s="308"/>
      <c r="G80" s="308"/>
      <c r="H80" s="308"/>
    </row>
    <row r="81" spans="2:8" x14ac:dyDescent="0.2">
      <c r="B81" s="308"/>
      <c r="C81" s="308"/>
      <c r="D81" s="308"/>
      <c r="E81" s="308"/>
      <c r="F81" s="308"/>
      <c r="G81" s="308"/>
      <c r="H81" s="308"/>
    </row>
    <row r="82" spans="2:8" x14ac:dyDescent="0.2">
      <c r="B82" s="308"/>
      <c r="C82" s="308"/>
      <c r="D82" s="308"/>
      <c r="E82" s="308"/>
      <c r="F82" s="308"/>
      <c r="G82" s="308"/>
      <c r="H82" s="308"/>
    </row>
    <row r="83" spans="2:8" x14ac:dyDescent="0.2">
      <c r="B83" s="308"/>
      <c r="C83" s="308"/>
      <c r="D83" s="308"/>
      <c r="E83" s="308"/>
      <c r="F83" s="308"/>
      <c r="G83" s="308"/>
      <c r="H83" s="308"/>
    </row>
    <row r="84" spans="2:8" x14ac:dyDescent="0.2">
      <c r="B84" s="308"/>
      <c r="C84" s="308"/>
      <c r="D84" s="308"/>
      <c r="E84" s="308"/>
      <c r="F84" s="308"/>
      <c r="G84" s="308"/>
      <c r="H84" s="308"/>
    </row>
    <row r="85" spans="2:8" x14ac:dyDescent="0.2">
      <c r="B85" s="308"/>
      <c r="C85" s="308"/>
      <c r="D85" s="308"/>
      <c r="E85" s="308"/>
      <c r="F85" s="308"/>
      <c r="G85" s="308"/>
      <c r="H85" s="308"/>
    </row>
    <row r="86" spans="2:8" x14ac:dyDescent="0.2">
      <c r="B86" s="308"/>
      <c r="C86" s="308"/>
      <c r="D86" s="308"/>
      <c r="E86" s="308"/>
      <c r="F86" s="308"/>
      <c r="G86" s="308"/>
      <c r="H86" s="308"/>
    </row>
    <row r="87" spans="2:8" x14ac:dyDescent="0.2">
      <c r="B87" s="308"/>
      <c r="C87" s="308"/>
      <c r="D87" s="308"/>
      <c r="E87" s="308"/>
      <c r="F87" s="308"/>
      <c r="G87" s="308"/>
      <c r="H87" s="308"/>
    </row>
    <row r="88" spans="2:8" x14ac:dyDescent="0.2">
      <c r="B88" s="308"/>
      <c r="C88" s="308"/>
      <c r="D88" s="308"/>
      <c r="E88" s="308"/>
      <c r="F88" s="308"/>
      <c r="G88" s="308"/>
      <c r="H88" s="308"/>
    </row>
    <row r="89" spans="2:8" x14ac:dyDescent="0.2">
      <c r="B89" s="308"/>
      <c r="C89" s="308"/>
      <c r="D89" s="308"/>
      <c r="E89" s="308"/>
      <c r="F89" s="308"/>
      <c r="G89" s="308"/>
      <c r="H89" s="308"/>
    </row>
    <row r="90" spans="2:8" x14ac:dyDescent="0.2">
      <c r="B90" s="308"/>
      <c r="C90" s="308"/>
      <c r="D90" s="308"/>
      <c r="E90" s="308"/>
      <c r="F90" s="308"/>
      <c r="G90" s="308"/>
      <c r="H90" s="308"/>
    </row>
    <row r="91" spans="2:8" x14ac:dyDescent="0.2">
      <c r="B91" s="308"/>
      <c r="C91" s="308"/>
      <c r="D91" s="308"/>
      <c r="E91" s="308"/>
      <c r="F91" s="308"/>
      <c r="G91" s="308"/>
      <c r="H91" s="308"/>
    </row>
    <row r="92" spans="2:8" x14ac:dyDescent="0.2">
      <c r="B92" s="308"/>
      <c r="C92" s="308"/>
      <c r="D92" s="308"/>
      <c r="E92" s="308"/>
      <c r="F92" s="308"/>
      <c r="G92" s="308"/>
      <c r="H92" s="308"/>
    </row>
    <row r="93" spans="2:8" x14ac:dyDescent="0.2">
      <c r="B93" s="308"/>
      <c r="C93" s="308"/>
      <c r="D93" s="308"/>
      <c r="E93" s="308"/>
      <c r="F93" s="308"/>
      <c r="G93" s="308"/>
      <c r="H93" s="308"/>
    </row>
    <row r="94" spans="2:8" x14ac:dyDescent="0.2">
      <c r="B94" s="308"/>
      <c r="C94" s="308"/>
      <c r="D94" s="308"/>
      <c r="E94" s="308"/>
      <c r="F94" s="308"/>
      <c r="G94" s="308"/>
      <c r="H94" s="308"/>
    </row>
    <row r="95" spans="2:8" x14ac:dyDescent="0.2">
      <c r="B95" s="308"/>
      <c r="C95" s="308"/>
      <c r="D95" s="308"/>
      <c r="E95" s="308"/>
      <c r="F95" s="308"/>
      <c r="G95" s="308"/>
      <c r="H95" s="308"/>
    </row>
    <row r="96" spans="2:8" x14ac:dyDescent="0.2">
      <c r="B96" s="308"/>
      <c r="C96" s="308"/>
      <c r="D96" s="308"/>
      <c r="E96" s="308"/>
      <c r="F96" s="308"/>
      <c r="G96" s="308"/>
      <c r="H96" s="308"/>
    </row>
    <row r="97" spans="2:8" x14ac:dyDescent="0.2">
      <c r="B97" s="308"/>
      <c r="C97" s="308"/>
      <c r="D97" s="308"/>
      <c r="E97" s="308"/>
      <c r="F97" s="308"/>
      <c r="G97" s="308"/>
      <c r="H97" s="308"/>
    </row>
    <row r="98" spans="2:8" x14ac:dyDescent="0.2">
      <c r="B98" s="308"/>
      <c r="C98" s="308"/>
      <c r="D98" s="308"/>
      <c r="E98" s="308"/>
      <c r="F98" s="308"/>
      <c r="G98" s="308"/>
      <c r="H98" s="308"/>
    </row>
    <row r="99" spans="2:8" x14ac:dyDescent="0.2">
      <c r="B99" s="308"/>
      <c r="C99" s="308"/>
      <c r="D99" s="308"/>
      <c r="E99" s="308"/>
      <c r="F99" s="308"/>
      <c r="G99" s="308"/>
      <c r="H99" s="308"/>
    </row>
    <row r="100" spans="2:8" x14ac:dyDescent="0.2">
      <c r="B100" s="308"/>
      <c r="C100" s="308"/>
      <c r="D100" s="308"/>
      <c r="E100" s="308"/>
      <c r="F100" s="308"/>
      <c r="G100" s="308"/>
      <c r="H100" s="308"/>
    </row>
    <row r="101" spans="2:8" x14ac:dyDescent="0.2">
      <c r="B101" s="308"/>
      <c r="C101" s="308"/>
      <c r="D101" s="308"/>
      <c r="E101" s="308"/>
      <c r="F101" s="308"/>
      <c r="G101" s="308"/>
      <c r="H101" s="308"/>
    </row>
    <row r="102" spans="2:8" x14ac:dyDescent="0.2">
      <c r="B102" s="308"/>
      <c r="C102" s="308"/>
      <c r="D102" s="308"/>
      <c r="E102" s="308"/>
      <c r="F102" s="308"/>
      <c r="G102" s="308"/>
      <c r="H102" s="308"/>
    </row>
    <row r="103" spans="2:8" x14ac:dyDescent="0.2">
      <c r="B103" s="308"/>
      <c r="C103" s="308"/>
      <c r="D103" s="308"/>
      <c r="E103" s="308"/>
      <c r="F103" s="308"/>
      <c r="G103" s="308"/>
      <c r="H103" s="308"/>
    </row>
    <row r="104" spans="2:8" x14ac:dyDescent="0.2">
      <c r="B104" s="308"/>
      <c r="C104" s="308"/>
      <c r="D104" s="308"/>
      <c r="E104" s="308"/>
      <c r="F104" s="308"/>
      <c r="G104" s="308"/>
      <c r="H104" s="308"/>
    </row>
    <row r="105" spans="2:8" x14ac:dyDescent="0.2">
      <c r="B105" s="308"/>
      <c r="C105" s="308"/>
      <c r="D105" s="308"/>
      <c r="E105" s="308"/>
      <c r="F105" s="308"/>
      <c r="G105" s="308"/>
      <c r="H105" s="308"/>
    </row>
    <row r="106" spans="2:8" x14ac:dyDescent="0.2">
      <c r="B106" s="308"/>
      <c r="C106" s="308"/>
      <c r="D106" s="308"/>
      <c r="E106" s="308"/>
      <c r="F106" s="308"/>
      <c r="G106" s="308"/>
      <c r="H106" s="308"/>
    </row>
    <row r="107" spans="2:8" x14ac:dyDescent="0.2">
      <c r="B107" s="308"/>
      <c r="C107" s="308"/>
      <c r="D107" s="308"/>
      <c r="E107" s="308"/>
      <c r="F107" s="308"/>
      <c r="G107" s="308"/>
      <c r="H107" s="308"/>
    </row>
    <row r="108" spans="2:8" x14ac:dyDescent="0.2">
      <c r="B108" s="308"/>
      <c r="C108" s="308"/>
      <c r="D108" s="308"/>
      <c r="E108" s="308"/>
      <c r="F108" s="308"/>
      <c r="G108" s="308"/>
      <c r="H108" s="308"/>
    </row>
    <row r="109" spans="2:8" x14ac:dyDescent="0.2">
      <c r="B109" s="308"/>
      <c r="C109" s="308"/>
      <c r="D109" s="308"/>
      <c r="E109" s="308"/>
      <c r="F109" s="308"/>
      <c r="G109" s="308"/>
      <c r="H109" s="308"/>
    </row>
    <row r="110" spans="2:8" x14ac:dyDescent="0.2">
      <c r="B110" s="308"/>
      <c r="C110" s="308"/>
      <c r="D110" s="308"/>
      <c r="E110" s="308"/>
      <c r="F110" s="308"/>
      <c r="G110" s="308"/>
      <c r="H110" s="308"/>
    </row>
    <row r="111" spans="2:8" x14ac:dyDescent="0.2">
      <c r="B111" s="308"/>
      <c r="C111" s="308"/>
      <c r="D111" s="308"/>
      <c r="E111" s="308"/>
      <c r="F111" s="308"/>
      <c r="G111" s="308"/>
      <c r="H111" s="308"/>
    </row>
    <row r="112" spans="2:8" x14ac:dyDescent="0.2">
      <c r="B112" s="308"/>
      <c r="C112" s="308"/>
      <c r="D112" s="308"/>
      <c r="E112" s="308"/>
      <c r="F112" s="308"/>
      <c r="G112" s="308"/>
      <c r="H112" s="308"/>
    </row>
    <row r="113" spans="2:8" x14ac:dyDescent="0.2">
      <c r="B113" s="308"/>
      <c r="C113" s="308"/>
      <c r="D113" s="308"/>
      <c r="E113" s="308"/>
      <c r="F113" s="308"/>
      <c r="G113" s="308"/>
      <c r="H113" s="308"/>
    </row>
    <row r="114" spans="2:8" x14ac:dyDescent="0.2">
      <c r="B114" s="308"/>
      <c r="C114" s="308"/>
      <c r="D114" s="308"/>
      <c r="E114" s="308"/>
      <c r="F114" s="308"/>
      <c r="G114" s="308"/>
      <c r="H114" s="308"/>
    </row>
    <row r="115" spans="2:8" x14ac:dyDescent="0.2">
      <c r="B115" s="308"/>
      <c r="C115" s="308"/>
      <c r="D115" s="308"/>
      <c r="E115" s="308"/>
      <c r="F115" s="308"/>
      <c r="G115" s="308"/>
      <c r="H115" s="308"/>
    </row>
    <row r="116" spans="2:8" x14ac:dyDescent="0.2">
      <c r="B116" s="308"/>
      <c r="C116" s="308"/>
      <c r="D116" s="308"/>
      <c r="E116" s="308"/>
      <c r="F116" s="308"/>
      <c r="G116" s="308"/>
      <c r="H116" s="308"/>
    </row>
    <row r="117" spans="2:8" x14ac:dyDescent="0.2">
      <c r="B117" s="308"/>
      <c r="C117" s="308"/>
      <c r="D117" s="308"/>
      <c r="E117" s="308"/>
      <c r="F117" s="308"/>
      <c r="G117" s="308"/>
      <c r="H117" s="308"/>
    </row>
    <row r="118" spans="2:8" x14ac:dyDescent="0.2">
      <c r="B118" s="308"/>
      <c r="C118" s="308"/>
      <c r="D118" s="308"/>
      <c r="E118" s="308"/>
      <c r="F118" s="308"/>
      <c r="G118" s="308"/>
      <c r="H118" s="308"/>
    </row>
    <row r="119" spans="2:8" x14ac:dyDescent="0.2">
      <c r="B119" s="333" t="s">
        <v>3</v>
      </c>
      <c r="C119" s="333"/>
      <c r="D119" s="333"/>
      <c r="E119" s="333" t="s">
        <v>4</v>
      </c>
      <c r="F119" s="333"/>
      <c r="G119" s="333"/>
      <c r="H119" s="333"/>
    </row>
    <row r="120" spans="2:8" x14ac:dyDescent="0.2">
      <c r="B120" s="334" t="s">
        <v>5</v>
      </c>
      <c r="C120" s="334"/>
      <c r="D120" s="334"/>
      <c r="E120" s="334" t="s">
        <v>192</v>
      </c>
      <c r="F120" s="334"/>
      <c r="G120" s="334"/>
      <c r="H120" s="334"/>
    </row>
    <row r="121" spans="2:8" x14ac:dyDescent="0.2">
      <c r="B121" s="335" t="s">
        <v>6</v>
      </c>
      <c r="C121" s="335"/>
      <c r="D121" s="335"/>
      <c r="E121" s="335" t="s">
        <v>193</v>
      </c>
      <c r="F121" s="335"/>
      <c r="G121" s="335"/>
      <c r="H121" s="335"/>
    </row>
    <row r="122" spans="2:8" x14ac:dyDescent="0.2">
      <c r="B122" s="309"/>
      <c r="C122" s="309"/>
      <c r="D122" s="309"/>
      <c r="E122" s="310"/>
      <c r="F122" s="309"/>
      <c r="G122" s="309"/>
      <c r="H122" s="309"/>
    </row>
    <row r="123" spans="2:8" x14ac:dyDescent="0.2">
      <c r="B123" s="309"/>
      <c r="C123" s="309"/>
      <c r="D123" s="309"/>
      <c r="E123" s="310"/>
      <c r="F123" s="309"/>
      <c r="G123" s="309"/>
      <c r="H123" s="309"/>
    </row>
  </sheetData>
  <mergeCells count="2">
    <mergeCell ref="B72:C72"/>
    <mergeCell ref="B12:C12"/>
  </mergeCells>
  <hyperlinks>
    <hyperlink ref="B3" r:id="rId1" xr:uid="{67328F10-40E0-45BE-BAE4-A56962D18611}"/>
    <hyperlink ref="E121" r:id="rId2" xr:uid="{1922E025-133E-41DF-B6D6-BB5952D00CDF}"/>
    <hyperlink ref="E120" r:id="rId3" xr:uid="{177ADAC6-EFBD-4B0C-AB54-E37191669FA8}"/>
    <hyperlink ref="E64" r:id="rId4" xr:uid="{B6EDC314-A737-4546-B851-B511D920C520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882"/>
  <sheetViews>
    <sheetView zoomScaleNormal="100" workbookViewId="0">
      <pane ySplit="11" topLeftCell="A12" activePane="bottomLeft" state="frozen"/>
      <selection pane="bottomLeft" activeCell="L50" sqref="L50"/>
    </sheetView>
  </sheetViews>
  <sheetFormatPr defaultColWidth="9.140625" defaultRowHeight="12.75" x14ac:dyDescent="0.2"/>
  <cols>
    <col min="1" max="1" width="5" style="1" customWidth="1"/>
    <col min="2" max="2" width="28" style="1" customWidth="1"/>
    <col min="3" max="3" width="10.85546875" style="5" customWidth="1"/>
    <col min="4" max="4" width="7.140625" style="1" customWidth="1"/>
    <col min="5" max="5" width="10.5703125" style="2" customWidth="1"/>
    <col min="6" max="6" width="7.140625" style="3" customWidth="1"/>
    <col min="7" max="7" width="8.85546875" style="3" customWidth="1"/>
    <col min="8" max="8" width="7.140625" style="1" customWidth="1"/>
    <col min="9" max="9" width="5.7109375" style="1" customWidth="1"/>
    <col min="10" max="10" width="7.42578125" style="2" customWidth="1"/>
    <col min="11" max="11" width="7.140625" style="2" customWidth="1"/>
    <col min="12" max="13" width="8.28515625" style="4" customWidth="1"/>
    <col min="14" max="14" width="8.42578125" style="3" customWidth="1"/>
    <col min="15" max="16" width="7.7109375" style="3" customWidth="1"/>
    <col min="17" max="17" width="6.85546875" style="108" customWidth="1"/>
    <col min="18" max="18" width="6.85546875" style="3" customWidth="1"/>
    <col min="19" max="19" width="7.7109375" style="3" customWidth="1"/>
    <col min="20" max="20" width="6.85546875" style="108" customWidth="1"/>
    <col min="21" max="21" width="6.85546875" style="3" customWidth="1"/>
    <col min="22" max="41" width="9.140625" style="20"/>
    <col min="42" max="16384" width="9.140625" style="1"/>
  </cols>
  <sheetData>
    <row r="1" spans="1:41" x14ac:dyDescent="0.2">
      <c r="A1" s="141" t="s">
        <v>7</v>
      </c>
      <c r="B1" s="141"/>
      <c r="C1" s="142"/>
      <c r="D1" s="143"/>
      <c r="E1" s="11"/>
      <c r="F1" s="144" t="s">
        <v>8</v>
      </c>
      <c r="G1" s="144"/>
      <c r="H1" s="143"/>
      <c r="I1" s="143"/>
      <c r="J1" s="143"/>
      <c r="K1" s="145"/>
      <c r="L1" s="145"/>
      <c r="M1" s="145"/>
      <c r="N1" s="146"/>
      <c r="O1" s="146"/>
      <c r="P1" s="146"/>
      <c r="Q1" s="147"/>
      <c r="R1" s="146"/>
      <c r="S1" s="146"/>
      <c r="T1" s="147"/>
      <c r="U1" s="146"/>
    </row>
    <row r="2" spans="1:41" x14ac:dyDescent="0.2">
      <c r="A2" s="148"/>
      <c r="B2" s="148"/>
      <c r="C2" s="142"/>
      <c r="D2" s="142"/>
      <c r="E2" s="12"/>
      <c r="F2" s="144" t="s">
        <v>9</v>
      </c>
      <c r="G2" s="144"/>
      <c r="H2" s="143"/>
      <c r="I2" s="143"/>
      <c r="J2" s="143"/>
      <c r="K2" s="145"/>
      <c r="L2" s="145"/>
      <c r="M2" s="145"/>
      <c r="N2" s="146"/>
      <c r="O2" s="146"/>
      <c r="P2" s="146"/>
      <c r="Q2" s="147"/>
      <c r="R2" s="146"/>
      <c r="S2" s="146"/>
      <c r="T2" s="147"/>
      <c r="U2" s="146"/>
    </row>
    <row r="3" spans="1:41" x14ac:dyDescent="0.2">
      <c r="A3" s="148"/>
      <c r="B3" s="148"/>
      <c r="C3" s="142"/>
      <c r="D3" s="143"/>
      <c r="E3" s="143" t="s">
        <v>10</v>
      </c>
      <c r="F3" s="144"/>
      <c r="G3" s="144"/>
      <c r="H3" s="143"/>
      <c r="I3" s="143"/>
      <c r="J3" s="143"/>
      <c r="K3" s="145"/>
      <c r="L3" s="145"/>
      <c r="M3" s="145"/>
      <c r="N3" s="146"/>
      <c r="O3" s="146"/>
      <c r="P3" s="146"/>
      <c r="Q3" s="147"/>
      <c r="R3" s="146"/>
      <c r="S3" s="146"/>
      <c r="T3" s="147"/>
      <c r="U3" s="146"/>
    </row>
    <row r="4" spans="1:41" x14ac:dyDescent="0.2">
      <c r="A4" s="148"/>
      <c r="B4" s="148"/>
      <c r="C4" s="142"/>
      <c r="D4" s="143"/>
      <c r="E4" s="149"/>
      <c r="F4" s="146"/>
      <c r="G4" s="146"/>
      <c r="H4" s="143"/>
      <c r="I4" s="143"/>
      <c r="J4" s="150"/>
      <c r="K4" s="143"/>
      <c r="L4" s="145"/>
      <c r="M4" s="145"/>
      <c r="N4" s="146"/>
      <c r="O4" s="146"/>
      <c r="P4" s="146"/>
      <c r="Q4" s="147"/>
      <c r="R4" s="146"/>
      <c r="S4" s="146"/>
      <c r="T4" s="147"/>
      <c r="U4" s="146"/>
    </row>
    <row r="5" spans="1:41" x14ac:dyDescent="0.2">
      <c r="A5" s="148" t="s">
        <v>11</v>
      </c>
      <c r="B5" s="148"/>
      <c r="C5" s="142"/>
      <c r="D5" s="143"/>
      <c r="E5" s="149"/>
      <c r="F5" s="146"/>
      <c r="G5" s="146"/>
      <c r="H5" s="143"/>
      <c r="I5" s="143"/>
      <c r="J5" s="150"/>
      <c r="K5" s="143"/>
      <c r="L5" s="145"/>
      <c r="M5" s="145"/>
      <c r="N5" s="146"/>
      <c r="O5" s="146"/>
      <c r="P5" s="146"/>
      <c r="Q5" s="147"/>
      <c r="R5" s="146"/>
      <c r="S5" s="146"/>
      <c r="T5" s="147"/>
      <c r="U5" s="146"/>
    </row>
    <row r="6" spans="1:41" x14ac:dyDescent="0.2">
      <c r="A6" s="148" t="s">
        <v>12</v>
      </c>
      <c r="B6" s="148"/>
      <c r="C6" s="142"/>
      <c r="D6" s="143"/>
      <c r="E6" s="149"/>
      <c r="F6" s="146"/>
      <c r="G6" s="146"/>
      <c r="H6" s="143"/>
      <c r="I6" s="143"/>
      <c r="J6" s="150"/>
      <c r="K6" s="143"/>
      <c r="L6" s="145"/>
      <c r="M6" s="145"/>
      <c r="N6" s="146"/>
      <c r="O6" s="146"/>
      <c r="P6" s="146"/>
      <c r="Q6" s="147"/>
      <c r="R6" s="146"/>
      <c r="S6" s="146"/>
      <c r="T6" s="147"/>
      <c r="U6" s="146"/>
    </row>
    <row r="7" spans="1:41" ht="15.75" x14ac:dyDescent="0.3">
      <c r="A7" s="148" t="s">
        <v>13</v>
      </c>
      <c r="B7" s="148"/>
      <c r="C7" s="142"/>
      <c r="D7" s="143"/>
      <c r="E7" s="149"/>
      <c r="F7" s="146"/>
      <c r="G7" s="146"/>
      <c r="H7" s="143"/>
      <c r="I7" s="143"/>
      <c r="J7" s="150"/>
      <c r="K7" s="143"/>
      <c r="L7" s="145"/>
      <c r="M7" s="145"/>
      <c r="N7" s="146"/>
      <c r="O7" s="146"/>
      <c r="P7" s="146"/>
      <c r="Q7" s="147"/>
      <c r="R7" s="146"/>
      <c r="S7" s="146"/>
      <c r="T7" s="147"/>
      <c r="U7" s="146"/>
    </row>
    <row r="8" spans="1:41" x14ac:dyDescent="0.2">
      <c r="A8" s="148" t="s">
        <v>14</v>
      </c>
      <c r="B8" s="148"/>
      <c r="C8" s="142"/>
      <c r="D8" s="143"/>
      <c r="E8" s="149"/>
      <c r="F8" s="146"/>
      <c r="G8" s="146"/>
      <c r="H8" s="143"/>
      <c r="I8" s="143"/>
      <c r="J8" s="150"/>
      <c r="K8" s="143"/>
      <c r="L8" s="145"/>
      <c r="M8" s="145"/>
      <c r="N8" s="146"/>
      <c r="O8" s="146"/>
      <c r="P8" s="146"/>
      <c r="Q8" s="147"/>
      <c r="R8" s="146"/>
      <c r="S8" s="146"/>
      <c r="T8" s="147"/>
      <c r="U8" s="146"/>
    </row>
    <row r="9" spans="1:41" ht="10.5" customHeight="1" x14ac:dyDescent="0.2">
      <c r="A9" s="148"/>
      <c r="B9" s="142"/>
      <c r="C9" s="143"/>
      <c r="D9" s="149"/>
      <c r="E9" s="142"/>
      <c r="F9" s="143"/>
      <c r="G9" s="149"/>
      <c r="H9" s="142"/>
      <c r="I9" s="143"/>
      <c r="J9" s="149"/>
      <c r="K9" s="142"/>
      <c r="L9" s="143"/>
      <c r="M9" s="149"/>
      <c r="N9" s="142"/>
      <c r="O9" s="143"/>
      <c r="P9" s="149"/>
      <c r="Q9" s="142"/>
      <c r="R9" s="143"/>
      <c r="S9" s="149"/>
      <c r="T9" s="142"/>
      <c r="U9" s="143"/>
    </row>
    <row r="10" spans="1:41" ht="14.25" x14ac:dyDescent="0.25">
      <c r="A10" s="151" t="s">
        <v>15</v>
      </c>
      <c r="B10" s="141" t="s">
        <v>16</v>
      </c>
      <c r="C10" s="152" t="s">
        <v>17</v>
      </c>
      <c r="D10" s="153" t="s">
        <v>18</v>
      </c>
      <c r="E10" s="153" t="s">
        <v>19</v>
      </c>
      <c r="F10" s="154" t="s">
        <v>20</v>
      </c>
      <c r="G10" s="154" t="s">
        <v>21</v>
      </c>
      <c r="H10" s="153" t="s">
        <v>22</v>
      </c>
      <c r="I10" s="153" t="s">
        <v>23</v>
      </c>
      <c r="J10" s="153" t="s">
        <v>24</v>
      </c>
      <c r="K10" s="153" t="s">
        <v>25</v>
      </c>
      <c r="L10" s="155" t="s">
        <v>26</v>
      </c>
      <c r="M10" s="155" t="s">
        <v>27</v>
      </c>
      <c r="N10" s="154" t="s">
        <v>28</v>
      </c>
      <c r="O10" s="154" t="s">
        <v>29</v>
      </c>
      <c r="P10" s="154" t="s">
        <v>30</v>
      </c>
      <c r="Q10" s="154" t="s">
        <v>31</v>
      </c>
      <c r="R10" s="154" t="s">
        <v>31</v>
      </c>
      <c r="S10" s="154" t="s">
        <v>32</v>
      </c>
      <c r="T10" s="156" t="s">
        <v>33</v>
      </c>
      <c r="U10" s="154" t="s">
        <v>34</v>
      </c>
    </row>
    <row r="11" spans="1:41" x14ac:dyDescent="0.2">
      <c r="A11" s="157" t="s">
        <v>35</v>
      </c>
      <c r="B11" s="157"/>
      <c r="C11" s="158"/>
      <c r="D11" s="159" t="s">
        <v>36</v>
      </c>
      <c r="E11" s="159" t="s">
        <v>37</v>
      </c>
      <c r="F11" s="160" t="s">
        <v>38</v>
      </c>
      <c r="G11" s="161" t="s">
        <v>39</v>
      </c>
      <c r="H11" s="159" t="s">
        <v>40</v>
      </c>
      <c r="I11" s="159" t="s">
        <v>40</v>
      </c>
      <c r="J11" s="159" t="s">
        <v>41</v>
      </c>
      <c r="K11" s="159"/>
      <c r="L11" s="162" t="s">
        <v>42</v>
      </c>
      <c r="M11" s="160" t="s">
        <v>43</v>
      </c>
      <c r="N11" s="160" t="s">
        <v>43</v>
      </c>
      <c r="O11" s="160" t="s">
        <v>43</v>
      </c>
      <c r="P11" s="160" t="s">
        <v>43</v>
      </c>
      <c r="Q11" s="163" t="s">
        <v>40</v>
      </c>
      <c r="R11" s="160" t="s">
        <v>44</v>
      </c>
      <c r="S11" s="160" t="s">
        <v>40</v>
      </c>
      <c r="T11" s="160" t="s">
        <v>40</v>
      </c>
      <c r="U11" s="160" t="s">
        <v>40</v>
      </c>
    </row>
    <row r="12" spans="1:41" s="47" customFormat="1" ht="12" x14ac:dyDescent="0.2">
      <c r="A12" s="296">
        <v>2</v>
      </c>
      <c r="B12" s="187" t="s">
        <v>45</v>
      </c>
      <c r="C12" s="224">
        <v>45335</v>
      </c>
      <c r="D12" s="95">
        <v>1.4</v>
      </c>
      <c r="E12" s="95">
        <v>2.2999999999999998</v>
      </c>
      <c r="F12" s="187">
        <v>250</v>
      </c>
      <c r="G12" s="94">
        <v>0.35</v>
      </c>
      <c r="H12" s="187">
        <v>15</v>
      </c>
      <c r="I12" s="187">
        <v>15</v>
      </c>
      <c r="J12" s="227">
        <v>7.51</v>
      </c>
      <c r="K12" s="95">
        <v>6.8</v>
      </c>
      <c r="L12" s="94">
        <v>0.15</v>
      </c>
      <c r="M12" s="187">
        <v>33</v>
      </c>
      <c r="N12" s="187">
        <v>280</v>
      </c>
      <c r="O12" s="187">
        <v>790</v>
      </c>
      <c r="P12" s="187">
        <v>17</v>
      </c>
      <c r="Q12" s="64">
        <v>13.7</v>
      </c>
      <c r="R12" s="187">
        <v>99.3</v>
      </c>
      <c r="S12" s="95">
        <v>5.5</v>
      </c>
      <c r="T12" s="95">
        <v>1.6</v>
      </c>
      <c r="U12" s="95">
        <v>8.8000000000000007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s="47" customFormat="1" ht="12" x14ac:dyDescent="0.2">
      <c r="A13" s="206">
        <v>12</v>
      </c>
      <c r="B13" s="64" t="s">
        <v>46</v>
      </c>
      <c r="C13" s="76">
        <v>45335</v>
      </c>
      <c r="D13" s="53">
        <v>1.4</v>
      </c>
      <c r="E13" s="53">
        <v>2.5</v>
      </c>
      <c r="F13" s="64">
        <v>250</v>
      </c>
      <c r="G13" s="51">
        <v>0.35</v>
      </c>
      <c r="H13" s="64">
        <v>16</v>
      </c>
      <c r="I13" s="64">
        <v>15</v>
      </c>
      <c r="J13" s="226">
        <v>7.5</v>
      </c>
      <c r="K13" s="53">
        <v>6.7</v>
      </c>
      <c r="L13" s="51">
        <v>0.15</v>
      </c>
      <c r="M13" s="64">
        <v>30</v>
      </c>
      <c r="N13" s="64">
        <v>210</v>
      </c>
      <c r="O13" s="64">
        <v>730</v>
      </c>
      <c r="P13" s="64">
        <v>17</v>
      </c>
      <c r="Q13" s="64">
        <v>13.78</v>
      </c>
      <c r="R13" s="64">
        <v>100</v>
      </c>
      <c r="S13" s="53">
        <v>5.6</v>
      </c>
      <c r="T13" s="53">
        <v>1.6</v>
      </c>
      <c r="U13" s="53">
        <v>8.8000000000000007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41" s="47" customFormat="1" ht="12" x14ac:dyDescent="0.2">
      <c r="A14" s="206">
        <v>14</v>
      </c>
      <c r="B14" s="64" t="s">
        <v>47</v>
      </c>
      <c r="C14" s="76">
        <v>45335</v>
      </c>
      <c r="D14" s="53">
        <v>0.9</v>
      </c>
      <c r="E14" s="53">
        <v>2.2000000000000002</v>
      </c>
      <c r="F14" s="64">
        <v>250</v>
      </c>
      <c r="G14" s="51">
        <v>0.35</v>
      </c>
      <c r="H14" s="64">
        <v>17</v>
      </c>
      <c r="I14" s="191"/>
      <c r="J14" s="226">
        <v>7.51</v>
      </c>
      <c r="K14" s="53">
        <v>6.8</v>
      </c>
      <c r="L14" s="51">
        <v>0.16</v>
      </c>
      <c r="M14" s="64">
        <v>25</v>
      </c>
      <c r="N14" s="64">
        <v>210</v>
      </c>
      <c r="O14" s="64">
        <v>740</v>
      </c>
      <c r="P14" s="64">
        <v>18</v>
      </c>
      <c r="Q14" s="64">
        <v>13.95</v>
      </c>
      <c r="R14" s="64">
        <v>99.4</v>
      </c>
      <c r="S14" s="53">
        <v>5.5</v>
      </c>
      <c r="T14" s="53">
        <v>1.6</v>
      </c>
      <c r="U14" s="53">
        <v>8.6</v>
      </c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1" s="47" customFormat="1" ht="12" x14ac:dyDescent="0.2">
      <c r="A15" s="206">
        <v>18</v>
      </c>
      <c r="B15" s="64" t="s">
        <v>48</v>
      </c>
      <c r="C15" s="76">
        <v>45335</v>
      </c>
      <c r="D15" s="53">
        <v>0.7</v>
      </c>
      <c r="E15" s="53">
        <v>2.2999999999999998</v>
      </c>
      <c r="F15" s="64">
        <v>250</v>
      </c>
      <c r="G15" s="51">
        <v>0.35</v>
      </c>
      <c r="H15" s="64">
        <v>17</v>
      </c>
      <c r="I15" s="191"/>
      <c r="J15" s="226">
        <v>7.43</v>
      </c>
      <c r="K15" s="53">
        <v>6.7</v>
      </c>
      <c r="L15" s="51">
        <v>0.16</v>
      </c>
      <c r="M15" s="64">
        <v>31</v>
      </c>
      <c r="N15" s="64">
        <v>200</v>
      </c>
      <c r="O15" s="64">
        <v>720</v>
      </c>
      <c r="P15" s="64">
        <v>15</v>
      </c>
      <c r="Q15" s="64">
        <v>13.79</v>
      </c>
      <c r="R15" s="64">
        <v>97.9</v>
      </c>
      <c r="S15" s="53">
        <v>5.2</v>
      </c>
      <c r="T15" s="53">
        <v>1.5</v>
      </c>
      <c r="U15" s="53">
        <v>8.4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41" s="47" customFormat="1" x14ac:dyDescent="0.2">
      <c r="A16" s="250">
        <v>21</v>
      </c>
      <c r="B16" s="1" t="s">
        <v>49</v>
      </c>
      <c r="C16" s="76">
        <v>45335</v>
      </c>
      <c r="D16" s="53">
        <v>1.2</v>
      </c>
      <c r="E16" s="53">
        <v>2.2999999999999998</v>
      </c>
      <c r="F16" s="64">
        <v>250</v>
      </c>
      <c r="G16" s="51">
        <v>0.38</v>
      </c>
      <c r="H16" s="64">
        <v>19</v>
      </c>
      <c r="I16" s="64">
        <v>17</v>
      </c>
      <c r="J16" s="226">
        <v>8.44</v>
      </c>
      <c r="K16" s="53">
        <v>6.7</v>
      </c>
      <c r="L16" s="51">
        <v>0.21</v>
      </c>
      <c r="M16" s="64">
        <v>33</v>
      </c>
      <c r="N16" s="64">
        <v>210</v>
      </c>
      <c r="O16" s="64">
        <v>790</v>
      </c>
      <c r="P16" s="64">
        <v>18</v>
      </c>
      <c r="Q16" s="64">
        <v>13.3</v>
      </c>
      <c r="R16" s="64">
        <v>96.3</v>
      </c>
      <c r="S16" s="53">
        <v>6</v>
      </c>
      <c r="T16" s="53">
        <v>1.7</v>
      </c>
      <c r="U16" s="53">
        <v>9.1999999999999993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s="47" customFormat="1" ht="12" x14ac:dyDescent="0.2">
      <c r="A17" s="206">
        <v>24</v>
      </c>
      <c r="B17" s="64" t="s">
        <v>50</v>
      </c>
      <c r="C17" s="76">
        <v>45335</v>
      </c>
      <c r="D17" s="53">
        <v>1.1000000000000001</v>
      </c>
      <c r="E17" s="53">
        <v>1.8</v>
      </c>
      <c r="F17" s="64">
        <v>250</v>
      </c>
      <c r="G17" s="51">
        <v>0.42</v>
      </c>
      <c r="H17" s="64">
        <v>19</v>
      </c>
      <c r="I17" s="191"/>
      <c r="J17" s="226">
        <v>8.2799999999999994</v>
      </c>
      <c r="K17" s="53">
        <v>6.7</v>
      </c>
      <c r="L17" s="51">
        <v>0.21</v>
      </c>
      <c r="M17" s="64">
        <v>17</v>
      </c>
      <c r="N17" s="64">
        <v>220</v>
      </c>
      <c r="O17" s="64">
        <v>810</v>
      </c>
      <c r="P17" s="64">
        <v>16</v>
      </c>
      <c r="Q17" s="64">
        <v>12.5</v>
      </c>
      <c r="R17" s="64">
        <v>91.1</v>
      </c>
      <c r="S17" s="53">
        <v>6.2</v>
      </c>
      <c r="T17" s="53">
        <v>1.7</v>
      </c>
      <c r="U17" s="53">
        <v>8.6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</row>
    <row r="18" spans="1:41" s="47" customFormat="1" ht="12" x14ac:dyDescent="0.2">
      <c r="A18" s="206">
        <v>32</v>
      </c>
      <c r="B18" s="64" t="s">
        <v>51</v>
      </c>
      <c r="C18" s="76">
        <v>45336</v>
      </c>
      <c r="D18" s="53">
        <v>0.4</v>
      </c>
      <c r="E18" s="53">
        <v>2.8</v>
      </c>
      <c r="F18" s="64">
        <v>250</v>
      </c>
      <c r="G18" s="51">
        <v>0.33</v>
      </c>
      <c r="H18" s="64">
        <v>15</v>
      </c>
      <c r="I18" s="64">
        <v>15</v>
      </c>
      <c r="J18" s="53">
        <v>8.27</v>
      </c>
      <c r="K18" s="53">
        <v>6.9</v>
      </c>
      <c r="L18" s="51">
        <v>0.23</v>
      </c>
      <c r="M18" s="64">
        <v>54</v>
      </c>
      <c r="N18" s="64">
        <v>210</v>
      </c>
      <c r="O18" s="64">
        <v>730</v>
      </c>
      <c r="P18" s="64">
        <v>17</v>
      </c>
      <c r="Q18" s="64">
        <v>13.1</v>
      </c>
      <c r="R18" s="64">
        <v>92.5</v>
      </c>
      <c r="S18" s="53">
        <v>5.9</v>
      </c>
      <c r="T18" s="53">
        <v>1.4</v>
      </c>
      <c r="U18" s="53">
        <v>9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1:41" s="47" customFormat="1" ht="12" x14ac:dyDescent="0.2">
      <c r="A19" s="206">
        <v>38</v>
      </c>
      <c r="B19" s="64" t="s">
        <v>52</v>
      </c>
      <c r="C19" s="76">
        <v>45336</v>
      </c>
      <c r="D19" s="53">
        <v>1.9</v>
      </c>
      <c r="E19" s="53">
        <v>2.4</v>
      </c>
      <c r="F19" s="64">
        <v>220</v>
      </c>
      <c r="G19" s="51">
        <v>0.27</v>
      </c>
      <c r="H19" s="64">
        <v>14</v>
      </c>
      <c r="I19" s="191"/>
      <c r="J19" s="134">
        <v>13.6</v>
      </c>
      <c r="K19" s="53">
        <v>7.1</v>
      </c>
      <c r="L19" s="51">
        <v>0.59</v>
      </c>
      <c r="M19" s="64">
        <v>48</v>
      </c>
      <c r="N19" s="64">
        <v>280</v>
      </c>
      <c r="O19" s="64">
        <v>760</v>
      </c>
      <c r="P19" s="64">
        <v>23</v>
      </c>
      <c r="Q19" s="64">
        <v>11.8</v>
      </c>
      <c r="R19" s="64">
        <v>87.6</v>
      </c>
      <c r="S19" s="53">
        <v>9.1</v>
      </c>
      <c r="T19" s="53">
        <v>2.1</v>
      </c>
      <c r="U19" s="64">
        <v>11</v>
      </c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</row>
    <row r="20" spans="1:41" s="47" customFormat="1" x14ac:dyDescent="0.2">
      <c r="A20" s="250">
        <v>40</v>
      </c>
      <c r="B20" s="1" t="s">
        <v>53</v>
      </c>
      <c r="C20" s="76">
        <v>45335</v>
      </c>
      <c r="D20" s="53">
        <v>1.3</v>
      </c>
      <c r="E20" s="53">
        <v>2.2999999999999998</v>
      </c>
      <c r="F20" s="64">
        <v>100</v>
      </c>
      <c r="G20" s="51">
        <v>0.3</v>
      </c>
      <c r="H20" s="64">
        <v>15</v>
      </c>
      <c r="I20" s="191"/>
      <c r="J20" s="134">
        <v>13.2</v>
      </c>
      <c r="K20" s="53">
        <v>7.1</v>
      </c>
      <c r="L20" s="51">
        <v>0.59</v>
      </c>
      <c r="M20" s="64">
        <v>38</v>
      </c>
      <c r="N20" s="64">
        <v>310</v>
      </c>
      <c r="O20" s="64">
        <v>790</v>
      </c>
      <c r="P20" s="64">
        <v>24</v>
      </c>
      <c r="Q20" s="64">
        <v>12.2</v>
      </c>
      <c r="R20" s="64">
        <v>89</v>
      </c>
      <c r="S20" s="53">
        <v>9</v>
      </c>
      <c r="T20" s="53">
        <v>2.2000000000000002</v>
      </c>
      <c r="U20" s="53">
        <v>9.1</v>
      </c>
      <c r="V20" s="73"/>
      <c r="W20" s="73"/>
      <c r="X20" s="73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1:41" s="47" customFormat="1" ht="12" x14ac:dyDescent="0.2">
      <c r="A21" s="206">
        <v>41</v>
      </c>
      <c r="B21" s="64" t="s">
        <v>54</v>
      </c>
      <c r="C21" s="76">
        <v>45336</v>
      </c>
      <c r="D21" s="53">
        <v>2.4</v>
      </c>
      <c r="E21" s="53">
        <v>2.2999999999999998</v>
      </c>
      <c r="F21" s="64">
        <v>220</v>
      </c>
      <c r="G21" s="51">
        <v>0.27</v>
      </c>
      <c r="H21" s="64">
        <v>15</v>
      </c>
      <c r="I21" s="191"/>
      <c r="J21" s="64">
        <v>13.2</v>
      </c>
      <c r="K21" s="53">
        <v>7.2</v>
      </c>
      <c r="L21" s="51">
        <v>0.56000000000000005</v>
      </c>
      <c r="M21" s="64">
        <v>50</v>
      </c>
      <c r="N21" s="64">
        <v>220</v>
      </c>
      <c r="O21" s="64">
        <v>760</v>
      </c>
      <c r="P21" s="64">
        <v>21</v>
      </c>
      <c r="Q21" s="64">
        <v>12.5</v>
      </c>
      <c r="R21" s="64">
        <v>93.4</v>
      </c>
      <c r="S21" s="53">
        <v>9.1999999999999993</v>
      </c>
      <c r="T21" s="53">
        <v>2.1</v>
      </c>
      <c r="U21" s="53">
        <v>9.6999999999999993</v>
      </c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</row>
    <row r="22" spans="1:41" s="47" customFormat="1" ht="12" x14ac:dyDescent="0.2">
      <c r="A22" s="206">
        <v>42</v>
      </c>
      <c r="B22" s="64" t="s">
        <v>55</v>
      </c>
      <c r="C22" s="76">
        <v>45336</v>
      </c>
      <c r="D22" s="53">
        <v>1.7</v>
      </c>
      <c r="E22" s="53">
        <v>2.2000000000000002</v>
      </c>
      <c r="F22" s="64">
        <v>250</v>
      </c>
      <c r="G22" s="51">
        <v>0.25</v>
      </c>
      <c r="H22" s="64">
        <v>11</v>
      </c>
      <c r="I22" s="191"/>
      <c r="J22" s="134">
        <v>9.9499999999999993</v>
      </c>
      <c r="K22" s="53">
        <v>7.1</v>
      </c>
      <c r="L22" s="51">
        <v>0.39</v>
      </c>
      <c r="M22" s="64">
        <v>46</v>
      </c>
      <c r="N22" s="64">
        <v>360</v>
      </c>
      <c r="O22" s="64">
        <v>710</v>
      </c>
      <c r="P22" s="64">
        <v>14</v>
      </c>
      <c r="Q22" s="64">
        <v>12.58</v>
      </c>
      <c r="R22" s="64">
        <v>92.4</v>
      </c>
      <c r="S22" s="53">
        <v>9.6</v>
      </c>
      <c r="T22" s="53">
        <v>2</v>
      </c>
      <c r="U22" s="53">
        <v>9.6999999999999993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1:41" s="47" customFormat="1" ht="12" x14ac:dyDescent="0.2">
      <c r="A23" s="206">
        <v>202</v>
      </c>
      <c r="B23" s="64" t="s">
        <v>56</v>
      </c>
      <c r="C23" s="76">
        <v>45335</v>
      </c>
      <c r="D23" s="53">
        <v>1.7</v>
      </c>
      <c r="E23" s="53">
        <v>1.6</v>
      </c>
      <c r="F23" s="64">
        <v>250</v>
      </c>
      <c r="G23" s="51">
        <v>0.27</v>
      </c>
      <c r="H23" s="53">
        <v>9.9</v>
      </c>
      <c r="I23" s="53">
        <v>9.3000000000000007</v>
      </c>
      <c r="J23" s="226">
        <v>5.4</v>
      </c>
      <c r="K23" s="53">
        <v>6.5</v>
      </c>
      <c r="L23" s="52">
        <v>7.9000000000000001E-2</v>
      </c>
      <c r="M23" s="64">
        <v>40</v>
      </c>
      <c r="N23" s="64">
        <v>190</v>
      </c>
      <c r="O23" s="64">
        <v>520</v>
      </c>
      <c r="P23" s="53">
        <v>9.1</v>
      </c>
      <c r="Q23" s="64">
        <v>13.6</v>
      </c>
      <c r="R23" s="64">
        <v>98.7</v>
      </c>
      <c r="S23" s="53">
        <v>3.5</v>
      </c>
      <c r="T23" s="51">
        <v>0.92</v>
      </c>
      <c r="U23" s="53">
        <v>8.1</v>
      </c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1:41" s="47" customFormat="1" x14ac:dyDescent="0.2">
      <c r="A24" s="250">
        <v>302</v>
      </c>
      <c r="B24" s="1" t="s">
        <v>57</v>
      </c>
      <c r="C24" s="76">
        <v>45336</v>
      </c>
      <c r="D24" s="53">
        <v>1.7</v>
      </c>
      <c r="E24" s="53">
        <v>1.7</v>
      </c>
      <c r="F24" s="64">
        <v>250</v>
      </c>
      <c r="G24" s="51">
        <v>0.28999999999999998</v>
      </c>
      <c r="H24" s="64">
        <v>11</v>
      </c>
      <c r="I24" s="64">
        <v>11</v>
      </c>
      <c r="J24" s="226">
        <v>5.64</v>
      </c>
      <c r="K24" s="53">
        <v>6.6</v>
      </c>
      <c r="L24" s="51">
        <v>0.1</v>
      </c>
      <c r="M24" s="64">
        <v>45</v>
      </c>
      <c r="N24" s="64">
        <v>220</v>
      </c>
      <c r="O24" s="64">
        <v>600</v>
      </c>
      <c r="P24" s="64">
        <v>12</v>
      </c>
      <c r="Q24" s="64">
        <v>13.46</v>
      </c>
      <c r="R24" s="64">
        <v>98.1</v>
      </c>
      <c r="S24" s="53">
        <v>4.4000000000000004</v>
      </c>
      <c r="T24" s="51">
        <v>0.99</v>
      </c>
      <c r="U24" s="53">
        <v>7.6</v>
      </c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1:41" s="47" customFormat="1" ht="12" x14ac:dyDescent="0.2">
      <c r="A25" s="206">
        <v>506</v>
      </c>
      <c r="B25" s="64" t="s">
        <v>58</v>
      </c>
      <c r="C25" s="76">
        <v>45335</v>
      </c>
      <c r="D25" s="53">
        <v>0.7</v>
      </c>
      <c r="E25" s="53">
        <v>1.4</v>
      </c>
      <c r="F25" s="64">
        <v>250</v>
      </c>
      <c r="G25" s="51">
        <v>0.27</v>
      </c>
      <c r="H25" s="64">
        <v>14</v>
      </c>
      <c r="I25" s="191"/>
      <c r="J25" s="226">
        <v>6.33</v>
      </c>
      <c r="K25" s="53">
        <v>6.5</v>
      </c>
      <c r="L25" s="51">
        <v>0.11</v>
      </c>
      <c r="M25" s="64">
        <v>12</v>
      </c>
      <c r="N25" s="64">
        <v>140</v>
      </c>
      <c r="O25" s="64">
        <v>590</v>
      </c>
      <c r="P25" s="64">
        <v>11</v>
      </c>
      <c r="Q25" s="64">
        <v>13.3</v>
      </c>
      <c r="R25" s="64">
        <v>94.3</v>
      </c>
      <c r="S25" s="53">
        <v>4.4000000000000004</v>
      </c>
      <c r="T25" s="53">
        <v>1.3</v>
      </c>
      <c r="U25" s="53">
        <v>7.6</v>
      </c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1:41" s="47" customFormat="1" ht="12" x14ac:dyDescent="0.2">
      <c r="A26" s="206">
        <v>508</v>
      </c>
      <c r="B26" s="64" t="s">
        <v>59</v>
      </c>
      <c r="C26" s="76">
        <v>45335</v>
      </c>
      <c r="D26" s="53">
        <v>0.6</v>
      </c>
      <c r="E26" s="53">
        <v>1.1000000000000001</v>
      </c>
      <c r="F26" s="64">
        <v>100</v>
      </c>
      <c r="G26" s="51">
        <v>0.25</v>
      </c>
      <c r="H26" s="64">
        <v>13</v>
      </c>
      <c r="I26" s="191"/>
      <c r="J26" s="226">
        <v>6.31</v>
      </c>
      <c r="K26" s="53">
        <v>6.7</v>
      </c>
      <c r="L26" s="51">
        <v>0.12</v>
      </c>
      <c r="M26" s="293">
        <v>10</v>
      </c>
      <c r="N26" s="64">
        <v>130</v>
      </c>
      <c r="O26" s="64">
        <v>560</v>
      </c>
      <c r="P26" s="64">
        <v>11</v>
      </c>
      <c r="Q26" s="64">
        <v>13.3</v>
      </c>
      <c r="R26" s="64">
        <v>94.5</v>
      </c>
      <c r="S26" s="53">
        <v>4.5</v>
      </c>
      <c r="T26" s="53">
        <v>1.3</v>
      </c>
      <c r="U26" s="53">
        <v>7.3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1:41" s="47" customFormat="1" ht="12" x14ac:dyDescent="0.2">
      <c r="A27" s="206">
        <v>512</v>
      </c>
      <c r="B27" s="64" t="s">
        <v>60</v>
      </c>
      <c r="C27" s="76">
        <v>45335</v>
      </c>
      <c r="D27" s="53">
        <v>0.7</v>
      </c>
      <c r="E27" s="53">
        <v>3.2</v>
      </c>
      <c r="F27" s="64">
        <v>350</v>
      </c>
      <c r="G27" s="51">
        <v>0.49</v>
      </c>
      <c r="H27" s="64">
        <v>20</v>
      </c>
      <c r="I27" s="64">
        <v>19</v>
      </c>
      <c r="J27" s="53">
        <v>8.3699999999999992</v>
      </c>
      <c r="K27" s="53">
        <v>5.8</v>
      </c>
      <c r="L27" s="52">
        <v>9.1999999999999998E-2</v>
      </c>
      <c r="M27" s="64">
        <v>120</v>
      </c>
      <c r="N27" s="64">
        <v>310</v>
      </c>
      <c r="O27" s="64">
        <v>1100</v>
      </c>
      <c r="P27" s="64">
        <v>17</v>
      </c>
      <c r="Q27" s="53">
        <v>9.9</v>
      </c>
      <c r="R27" s="64">
        <v>71</v>
      </c>
      <c r="S27" s="53">
        <v>4.9000000000000004</v>
      </c>
      <c r="T27" s="53">
        <v>1.8</v>
      </c>
      <c r="U27" s="64">
        <v>11</v>
      </c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1:41" s="47" customFormat="1" ht="12" x14ac:dyDescent="0.2">
      <c r="A28" s="206">
        <v>518</v>
      </c>
      <c r="B28" s="64" t="s">
        <v>61</v>
      </c>
      <c r="C28" s="76">
        <v>45335</v>
      </c>
      <c r="D28" s="53">
        <v>2</v>
      </c>
      <c r="E28" s="53">
        <v>2.1</v>
      </c>
      <c r="F28" s="64">
        <v>350</v>
      </c>
      <c r="G28" s="51">
        <v>0.44</v>
      </c>
      <c r="H28" s="64">
        <v>16</v>
      </c>
      <c r="I28" s="191"/>
      <c r="J28" s="226">
        <v>6.36</v>
      </c>
      <c r="K28" s="53">
        <v>5.6</v>
      </c>
      <c r="L28" s="52">
        <v>3.5999999999999997E-2</v>
      </c>
      <c r="M28" s="64">
        <v>84</v>
      </c>
      <c r="N28" s="64">
        <v>170</v>
      </c>
      <c r="O28" s="64">
        <v>650</v>
      </c>
      <c r="P28" s="53">
        <v>9.1999999999999993</v>
      </c>
      <c r="Q28" s="64">
        <v>11.8</v>
      </c>
      <c r="R28" s="64">
        <v>88.2</v>
      </c>
      <c r="S28" s="53">
        <v>2.2000000000000002</v>
      </c>
      <c r="T28" s="53">
        <v>1.1000000000000001</v>
      </c>
      <c r="U28" s="64">
        <v>11</v>
      </c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1:41" s="47" customFormat="1" ht="12" x14ac:dyDescent="0.2">
      <c r="A29" s="206">
        <v>520</v>
      </c>
      <c r="B29" s="64" t="s">
        <v>62</v>
      </c>
      <c r="C29" s="76">
        <v>45335</v>
      </c>
      <c r="D29" s="53">
        <v>1</v>
      </c>
      <c r="E29" s="53">
        <v>1.1000000000000001</v>
      </c>
      <c r="F29" s="64">
        <v>250</v>
      </c>
      <c r="G29" s="51">
        <v>0.39</v>
      </c>
      <c r="H29" s="64">
        <v>17</v>
      </c>
      <c r="I29" s="191"/>
      <c r="J29" s="226">
        <v>5.78</v>
      </c>
      <c r="K29" s="53">
        <v>6.4</v>
      </c>
      <c r="L29" s="52">
        <v>7.6999999999999999E-2</v>
      </c>
      <c r="M29" s="64">
        <v>17</v>
      </c>
      <c r="N29" s="64">
        <v>180</v>
      </c>
      <c r="O29" s="64">
        <v>660</v>
      </c>
      <c r="P29" s="64">
        <v>10</v>
      </c>
      <c r="Q29" s="64">
        <v>13.1</v>
      </c>
      <c r="R29" s="64">
        <v>94.5</v>
      </c>
      <c r="S29" s="53">
        <v>3.9</v>
      </c>
      <c r="T29" s="53">
        <v>1.1000000000000001</v>
      </c>
      <c r="U29" s="53">
        <v>7.8</v>
      </c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:41" s="47" customFormat="1" x14ac:dyDescent="0.2">
      <c r="A30" s="250">
        <v>540</v>
      </c>
      <c r="B30" s="1" t="s">
        <v>63</v>
      </c>
      <c r="C30" s="76">
        <v>45337</v>
      </c>
      <c r="D30" s="53">
        <v>0.9</v>
      </c>
      <c r="E30" s="53">
        <v>3.3</v>
      </c>
      <c r="F30" s="64">
        <v>250</v>
      </c>
      <c r="G30" s="51">
        <v>0.45</v>
      </c>
      <c r="H30" s="64">
        <v>18</v>
      </c>
      <c r="I30" s="191"/>
      <c r="J30" s="226">
        <v>7.62</v>
      </c>
      <c r="K30" s="53">
        <v>6.4</v>
      </c>
      <c r="L30" s="51">
        <v>0.16</v>
      </c>
      <c r="M30" s="64">
        <v>77</v>
      </c>
      <c r="N30" s="64">
        <v>590</v>
      </c>
      <c r="O30" s="64">
        <v>1200</v>
      </c>
      <c r="P30" s="64">
        <v>22</v>
      </c>
      <c r="Q30" s="64">
        <v>11.5</v>
      </c>
      <c r="R30" s="64">
        <v>82.9</v>
      </c>
      <c r="S30" s="53">
        <v>6.2</v>
      </c>
      <c r="T30" s="53">
        <v>1.7</v>
      </c>
      <c r="U30" s="53">
        <v>8.5</v>
      </c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</row>
    <row r="31" spans="1:41" s="47" customFormat="1" ht="12" x14ac:dyDescent="0.2">
      <c r="A31" s="206">
        <v>541</v>
      </c>
      <c r="B31" s="64" t="s">
        <v>64</v>
      </c>
      <c r="C31" s="76">
        <v>45337</v>
      </c>
      <c r="D31" s="53">
        <v>0.6</v>
      </c>
      <c r="E31" s="53">
        <v>3.4</v>
      </c>
      <c r="F31" s="64">
        <v>220</v>
      </c>
      <c r="G31" s="51">
        <v>0.4</v>
      </c>
      <c r="H31" s="64">
        <v>16</v>
      </c>
      <c r="I31" s="191"/>
      <c r="J31" s="226">
        <v>7.12</v>
      </c>
      <c r="K31" s="53">
        <v>6.1</v>
      </c>
      <c r="L31" s="51">
        <v>0.12</v>
      </c>
      <c r="M31" s="64">
        <v>35</v>
      </c>
      <c r="N31" s="64">
        <v>350</v>
      </c>
      <c r="O31" s="64">
        <v>980</v>
      </c>
      <c r="P31" s="64">
        <v>22</v>
      </c>
      <c r="Q31" s="64">
        <v>10.9</v>
      </c>
      <c r="R31" s="64">
        <v>77.5</v>
      </c>
      <c r="S31" s="53">
        <v>4.7</v>
      </c>
      <c r="T31" s="53">
        <v>1.4</v>
      </c>
      <c r="U31" s="64">
        <v>10</v>
      </c>
      <c r="V31" s="73"/>
      <c r="W31" s="73"/>
      <c r="X31" s="73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1:41" s="47" customFormat="1" ht="12" x14ac:dyDescent="0.2">
      <c r="A32" s="206">
        <v>542</v>
      </c>
      <c r="B32" s="64" t="s">
        <v>65</v>
      </c>
      <c r="C32" s="76">
        <v>45337</v>
      </c>
      <c r="D32" s="53">
        <v>1.2</v>
      </c>
      <c r="E32" s="53">
        <v>5.0999999999999996</v>
      </c>
      <c r="F32" s="64">
        <v>250</v>
      </c>
      <c r="G32" s="51">
        <v>0.45</v>
      </c>
      <c r="H32" s="64">
        <v>20</v>
      </c>
      <c r="I32" s="191"/>
      <c r="J32" s="226">
        <v>7.16</v>
      </c>
      <c r="K32" s="53">
        <v>6.3</v>
      </c>
      <c r="L32" s="51">
        <v>0.12</v>
      </c>
      <c r="M32" s="64">
        <v>13</v>
      </c>
      <c r="N32" s="64">
        <v>410</v>
      </c>
      <c r="O32" s="64">
        <v>1100</v>
      </c>
      <c r="P32" s="64">
        <v>29</v>
      </c>
      <c r="Q32" s="64">
        <v>12.6</v>
      </c>
      <c r="R32" s="64">
        <v>90.6</v>
      </c>
      <c r="S32" s="53">
        <v>5.2</v>
      </c>
      <c r="T32" s="53">
        <v>1.4</v>
      </c>
      <c r="U32" s="53">
        <v>9.6999999999999993</v>
      </c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1:41" s="47" customFormat="1" ht="12" x14ac:dyDescent="0.2">
      <c r="A33" s="206">
        <v>543</v>
      </c>
      <c r="B33" s="64" t="s">
        <v>66</v>
      </c>
      <c r="C33" s="76">
        <v>45337</v>
      </c>
      <c r="D33" s="53">
        <v>1.3</v>
      </c>
      <c r="E33" s="53">
        <v>4.7</v>
      </c>
      <c r="F33" s="64">
        <v>220</v>
      </c>
      <c r="G33" s="51">
        <v>0.41</v>
      </c>
      <c r="H33" s="64">
        <v>17</v>
      </c>
      <c r="I33" s="191"/>
      <c r="J33" s="53">
        <v>5.52</v>
      </c>
      <c r="K33" s="53">
        <v>5.8</v>
      </c>
      <c r="L33" s="52">
        <v>4.9000000000000002E-2</v>
      </c>
      <c r="M33" s="64">
        <v>49</v>
      </c>
      <c r="N33" s="64">
        <v>210</v>
      </c>
      <c r="O33" s="64">
        <v>840</v>
      </c>
      <c r="P33" s="64">
        <v>21</v>
      </c>
      <c r="Q33" s="64">
        <v>12.2</v>
      </c>
      <c r="R33" s="64">
        <v>88.6</v>
      </c>
      <c r="S33" s="53">
        <v>3.4</v>
      </c>
      <c r="T33" s="53">
        <v>1.2</v>
      </c>
      <c r="U33" s="53">
        <v>7.5</v>
      </c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1:41" s="47" customFormat="1" ht="12" x14ac:dyDescent="0.2">
      <c r="A34" s="206">
        <v>550</v>
      </c>
      <c r="B34" s="64" t="s">
        <v>67</v>
      </c>
      <c r="C34" s="76">
        <v>45337</v>
      </c>
      <c r="D34" s="53">
        <v>1.2</v>
      </c>
      <c r="E34" s="53">
        <v>3.7</v>
      </c>
      <c r="F34" s="64">
        <v>250</v>
      </c>
      <c r="G34" s="51">
        <v>0.43</v>
      </c>
      <c r="H34" s="64">
        <v>17</v>
      </c>
      <c r="I34" s="64">
        <v>16</v>
      </c>
      <c r="J34" s="226">
        <v>5.41</v>
      </c>
      <c r="K34" s="53">
        <v>6.3</v>
      </c>
      <c r="L34" s="51">
        <v>0.11</v>
      </c>
      <c r="M34" s="64">
        <v>63</v>
      </c>
      <c r="N34" s="64">
        <v>170</v>
      </c>
      <c r="O34" s="64">
        <v>790</v>
      </c>
      <c r="P34" s="64">
        <v>17</v>
      </c>
      <c r="Q34" s="64">
        <v>13.2</v>
      </c>
      <c r="R34" s="64">
        <v>94.9</v>
      </c>
      <c r="S34" s="53">
        <v>4.4000000000000004</v>
      </c>
      <c r="T34" s="53">
        <v>1</v>
      </c>
      <c r="U34" s="53">
        <v>6.5</v>
      </c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</row>
    <row r="35" spans="1:41" s="47" customFormat="1" x14ac:dyDescent="0.2">
      <c r="A35" s="250" t="s">
        <v>68</v>
      </c>
      <c r="B35" s="1" t="s">
        <v>69</v>
      </c>
      <c r="C35" s="76">
        <v>45337</v>
      </c>
      <c r="D35" s="53">
        <v>1.3</v>
      </c>
      <c r="E35" s="191"/>
      <c r="F35" s="191"/>
      <c r="G35" s="191"/>
      <c r="H35" s="191"/>
      <c r="I35" s="64">
        <v>16</v>
      </c>
      <c r="J35" s="320"/>
      <c r="K35" s="53">
        <v>6.3</v>
      </c>
      <c r="L35" s="191"/>
      <c r="M35" s="191"/>
      <c r="N35" s="191"/>
      <c r="O35" s="191"/>
      <c r="P35" s="191"/>
      <c r="Q35" s="64">
        <v>13.2</v>
      </c>
      <c r="R35" s="64">
        <v>94.8</v>
      </c>
      <c r="S35" s="53">
        <v>4.3</v>
      </c>
      <c r="T35" s="191"/>
      <c r="U35" s="191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1:41" s="47" customFormat="1" ht="12" x14ac:dyDescent="0.2">
      <c r="A36" s="206">
        <v>554</v>
      </c>
      <c r="B36" s="64" t="s">
        <v>70</v>
      </c>
      <c r="C36" s="76">
        <v>45337</v>
      </c>
      <c r="D36" s="53">
        <v>1</v>
      </c>
      <c r="E36" s="53">
        <v>2.2000000000000002</v>
      </c>
      <c r="F36" s="64">
        <v>220</v>
      </c>
      <c r="G36" s="51">
        <v>0.4</v>
      </c>
      <c r="H36" s="64">
        <v>16</v>
      </c>
      <c r="I36" s="64">
        <v>15</v>
      </c>
      <c r="J36" s="226">
        <v>4.46</v>
      </c>
      <c r="K36" s="53">
        <v>6.2</v>
      </c>
      <c r="L36" s="52">
        <v>9.5000000000000001E-2</v>
      </c>
      <c r="M36" s="64">
        <v>53</v>
      </c>
      <c r="N36" s="64">
        <v>77</v>
      </c>
      <c r="O36" s="64">
        <v>600</v>
      </c>
      <c r="P36" s="64">
        <v>13</v>
      </c>
      <c r="Q36" s="64">
        <v>12.4</v>
      </c>
      <c r="R36" s="64">
        <v>89.2</v>
      </c>
      <c r="S36" s="53">
        <v>3.8</v>
      </c>
      <c r="T36" s="51">
        <v>0.73</v>
      </c>
      <c r="U36" s="53">
        <v>5.0999999999999996</v>
      </c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  <row r="37" spans="1:41" s="47" customFormat="1" ht="12" x14ac:dyDescent="0.2">
      <c r="A37" s="206">
        <v>558</v>
      </c>
      <c r="B37" s="64" t="s">
        <v>71</v>
      </c>
      <c r="C37" s="76">
        <v>45337</v>
      </c>
      <c r="D37" s="53">
        <v>0.8</v>
      </c>
      <c r="E37" s="53">
        <v>1.4</v>
      </c>
      <c r="F37" s="64">
        <v>220</v>
      </c>
      <c r="G37" s="51">
        <v>0.36</v>
      </c>
      <c r="H37" s="64">
        <v>15</v>
      </c>
      <c r="I37" s="64">
        <v>15</v>
      </c>
      <c r="J37" s="226">
        <v>3.96</v>
      </c>
      <c r="K37" s="53">
        <v>6.1</v>
      </c>
      <c r="L37" s="52">
        <v>6.7000000000000004E-2</v>
      </c>
      <c r="M37" s="64">
        <v>33</v>
      </c>
      <c r="N37" s="64">
        <v>68</v>
      </c>
      <c r="O37" s="64">
        <v>530</v>
      </c>
      <c r="P37" s="64">
        <v>11</v>
      </c>
      <c r="Q37" s="64">
        <v>12.6</v>
      </c>
      <c r="R37" s="64">
        <v>90.1</v>
      </c>
      <c r="S37" s="53">
        <v>3.5</v>
      </c>
      <c r="T37" s="51">
        <v>0.67</v>
      </c>
      <c r="U37" s="53">
        <v>4.5</v>
      </c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1:41" s="47" customFormat="1" ht="12" x14ac:dyDescent="0.2">
      <c r="A38" s="206">
        <v>568</v>
      </c>
      <c r="B38" s="64" t="s">
        <v>72</v>
      </c>
      <c r="C38" s="76">
        <v>45336</v>
      </c>
      <c r="D38" s="53">
        <v>0.8</v>
      </c>
      <c r="E38" s="51">
        <v>0.81</v>
      </c>
      <c r="F38" s="64">
        <v>250</v>
      </c>
      <c r="G38" s="51">
        <v>0.28000000000000003</v>
      </c>
      <c r="H38" s="64">
        <v>12</v>
      </c>
      <c r="I38" s="64">
        <v>12</v>
      </c>
      <c r="J38" s="53">
        <v>3.77</v>
      </c>
      <c r="K38" s="53">
        <v>6.3</v>
      </c>
      <c r="L38" s="52">
        <v>6.2E-2</v>
      </c>
      <c r="M38" s="64">
        <v>27</v>
      </c>
      <c r="N38" s="64">
        <v>50</v>
      </c>
      <c r="O38" s="64">
        <v>370</v>
      </c>
      <c r="P38" s="53">
        <v>5.5</v>
      </c>
      <c r="Q38" s="64">
        <v>13.47</v>
      </c>
      <c r="R38" s="64">
        <v>95.9</v>
      </c>
      <c r="S38" s="53">
        <v>3.1</v>
      </c>
      <c r="T38" s="51">
        <v>0.6</v>
      </c>
      <c r="U38" s="53">
        <v>4.0999999999999996</v>
      </c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</row>
    <row r="39" spans="1:41" s="47" customFormat="1" ht="12" x14ac:dyDescent="0.2">
      <c r="A39" s="206">
        <v>570</v>
      </c>
      <c r="B39" s="64" t="s">
        <v>73</v>
      </c>
      <c r="C39" s="76">
        <v>45337</v>
      </c>
      <c r="D39" s="53">
        <v>1.5</v>
      </c>
      <c r="E39" s="53">
        <v>4.5</v>
      </c>
      <c r="F39" s="64">
        <v>250</v>
      </c>
      <c r="G39" s="51">
        <v>0.5</v>
      </c>
      <c r="H39" s="64">
        <v>18</v>
      </c>
      <c r="I39" s="191"/>
      <c r="J39" s="226">
        <v>8.9700000000000006</v>
      </c>
      <c r="K39" s="53">
        <v>6.2</v>
      </c>
      <c r="L39" s="51">
        <v>0.14000000000000001</v>
      </c>
      <c r="M39" s="64">
        <v>190</v>
      </c>
      <c r="N39" s="64">
        <v>480</v>
      </c>
      <c r="O39" s="64">
        <v>1300</v>
      </c>
      <c r="P39" s="64">
        <v>21</v>
      </c>
      <c r="Q39" s="64">
        <v>12.6</v>
      </c>
      <c r="R39" s="64">
        <v>92</v>
      </c>
      <c r="S39" s="53">
        <v>5.0999999999999996</v>
      </c>
      <c r="T39" s="53">
        <v>1.7</v>
      </c>
      <c r="U39" s="64">
        <v>14</v>
      </c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:41" s="47" customFormat="1" ht="12" x14ac:dyDescent="0.2">
      <c r="A40" s="206">
        <v>580</v>
      </c>
      <c r="B40" s="64" t="s">
        <v>74</v>
      </c>
      <c r="C40" s="76">
        <v>45337</v>
      </c>
      <c r="D40" s="53">
        <v>1.4</v>
      </c>
      <c r="E40" s="53">
        <v>1.1000000000000001</v>
      </c>
      <c r="F40" s="64">
        <v>220</v>
      </c>
      <c r="G40" s="51">
        <v>0.35</v>
      </c>
      <c r="H40" s="64">
        <v>14</v>
      </c>
      <c r="I40" s="191"/>
      <c r="J40" s="226">
        <v>5.14</v>
      </c>
      <c r="K40" s="53">
        <v>6.2</v>
      </c>
      <c r="L40" s="51">
        <v>0.1</v>
      </c>
      <c r="M40" s="64">
        <v>55</v>
      </c>
      <c r="N40" s="64">
        <v>170</v>
      </c>
      <c r="O40" s="64">
        <v>680</v>
      </c>
      <c r="P40" s="64">
        <v>11</v>
      </c>
      <c r="Q40" s="64">
        <v>12.5</v>
      </c>
      <c r="R40" s="64">
        <v>91.1</v>
      </c>
      <c r="S40" s="53">
        <v>4.0999999999999996</v>
      </c>
      <c r="T40" s="51">
        <v>0.9</v>
      </c>
      <c r="U40" s="53">
        <v>6</v>
      </c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1:41" s="47" customFormat="1" x14ac:dyDescent="0.2">
      <c r="A41" s="250">
        <v>584</v>
      </c>
      <c r="B41" s="1" t="s">
        <v>75</v>
      </c>
      <c r="C41" s="76">
        <v>45337</v>
      </c>
      <c r="D41" s="53">
        <v>1</v>
      </c>
      <c r="E41" s="53">
        <v>1</v>
      </c>
      <c r="F41" s="64">
        <v>220</v>
      </c>
      <c r="G41" s="51">
        <v>0.25</v>
      </c>
      <c r="H41" s="64">
        <v>12</v>
      </c>
      <c r="I41" s="191"/>
      <c r="J41" s="226">
        <v>6.93</v>
      </c>
      <c r="K41" s="53">
        <v>6.7</v>
      </c>
      <c r="L41" s="51">
        <v>0.16</v>
      </c>
      <c r="M41" s="64">
        <v>74</v>
      </c>
      <c r="N41" s="64">
        <v>140</v>
      </c>
      <c r="O41" s="64">
        <v>600</v>
      </c>
      <c r="P41" s="64">
        <v>16</v>
      </c>
      <c r="Q41" s="64">
        <v>13.6</v>
      </c>
      <c r="R41" s="64">
        <v>98.1</v>
      </c>
      <c r="S41" s="53">
        <v>5.5</v>
      </c>
      <c r="T41" s="51">
        <v>0.95</v>
      </c>
      <c r="U41" s="53">
        <v>9</v>
      </c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:41" s="47" customFormat="1" ht="12" x14ac:dyDescent="0.2">
      <c r="A42" s="206">
        <v>602</v>
      </c>
      <c r="B42" s="64" t="s">
        <v>76</v>
      </c>
      <c r="C42" s="76">
        <v>45335</v>
      </c>
      <c r="D42" s="53">
        <v>1.4</v>
      </c>
      <c r="E42" s="53">
        <v>1.4</v>
      </c>
      <c r="F42" s="64">
        <v>250</v>
      </c>
      <c r="G42" s="51">
        <v>0.36</v>
      </c>
      <c r="H42" s="64">
        <v>17</v>
      </c>
      <c r="I42" s="64">
        <v>16</v>
      </c>
      <c r="J42" s="226">
        <v>7.2</v>
      </c>
      <c r="K42" s="53">
        <v>6.6</v>
      </c>
      <c r="L42" s="51">
        <v>0.15</v>
      </c>
      <c r="M42" s="64">
        <v>33</v>
      </c>
      <c r="N42" s="64">
        <v>140</v>
      </c>
      <c r="O42" s="64">
        <v>680</v>
      </c>
      <c r="P42" s="64">
        <v>16</v>
      </c>
      <c r="Q42" s="64">
        <v>12.9</v>
      </c>
      <c r="R42" s="64">
        <v>93</v>
      </c>
      <c r="S42" s="53">
        <v>5.3</v>
      </c>
      <c r="T42" s="53">
        <v>1.7</v>
      </c>
      <c r="U42" s="53">
        <v>7.7</v>
      </c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 s="47" customFormat="1" ht="12" x14ac:dyDescent="0.2">
      <c r="A43" s="206">
        <v>632</v>
      </c>
      <c r="B43" s="64" t="s">
        <v>77</v>
      </c>
      <c r="C43" s="76">
        <v>45336</v>
      </c>
      <c r="D43" s="53">
        <v>1.3</v>
      </c>
      <c r="E43" s="53">
        <v>1.1000000000000001</v>
      </c>
      <c r="F43" s="64">
        <v>250</v>
      </c>
      <c r="G43" s="51">
        <v>0.28000000000000003</v>
      </c>
      <c r="H43" s="64">
        <v>14</v>
      </c>
      <c r="I43" s="191"/>
      <c r="J43" s="226">
        <v>7.35</v>
      </c>
      <c r="K43" s="53">
        <v>6.4</v>
      </c>
      <c r="L43" s="51">
        <v>0.1</v>
      </c>
      <c r="M43" s="64">
        <v>190</v>
      </c>
      <c r="N43" s="64">
        <v>130</v>
      </c>
      <c r="O43" s="64">
        <v>760</v>
      </c>
      <c r="P43" s="64">
        <v>12</v>
      </c>
      <c r="Q43" s="64">
        <v>13.2</v>
      </c>
      <c r="R43" s="64">
        <v>95.6</v>
      </c>
      <c r="S43" s="53">
        <v>4.4000000000000004</v>
      </c>
      <c r="T43" s="53">
        <v>1.3</v>
      </c>
      <c r="U43" s="64">
        <v>10</v>
      </c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spans="1:41" s="47" customFormat="1" ht="12" x14ac:dyDescent="0.2">
      <c r="A44" s="206">
        <v>634</v>
      </c>
      <c r="B44" s="64" t="s">
        <v>78</v>
      </c>
      <c r="C44" s="76">
        <v>45336</v>
      </c>
      <c r="D44" s="53">
        <v>0.7</v>
      </c>
      <c r="E44" s="53">
        <v>1.4</v>
      </c>
      <c r="F44" s="64">
        <v>250</v>
      </c>
      <c r="G44" s="51">
        <v>0.38</v>
      </c>
      <c r="H44" s="64">
        <v>19</v>
      </c>
      <c r="I44" s="191"/>
      <c r="J44" s="53">
        <v>6.64</v>
      </c>
      <c r="K44" s="53">
        <v>6.7</v>
      </c>
      <c r="L44" s="51">
        <v>0.13</v>
      </c>
      <c r="M44" s="64">
        <v>34</v>
      </c>
      <c r="N44" s="64">
        <v>170</v>
      </c>
      <c r="O44" s="64">
        <v>810</v>
      </c>
      <c r="P44" s="64">
        <v>15</v>
      </c>
      <c r="Q44" s="64">
        <v>13.5</v>
      </c>
      <c r="R44" s="64">
        <v>95.8</v>
      </c>
      <c r="S44" s="53">
        <v>5.3</v>
      </c>
      <c r="T44" s="53">
        <v>1.6</v>
      </c>
      <c r="U44" s="53">
        <v>7.4</v>
      </c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1:41" s="47" customFormat="1" ht="12" x14ac:dyDescent="0.2">
      <c r="A45" s="206">
        <v>640</v>
      </c>
      <c r="B45" s="64" t="s">
        <v>79</v>
      </c>
      <c r="C45" s="76">
        <v>45336</v>
      </c>
      <c r="D45" s="53">
        <v>0.9</v>
      </c>
      <c r="E45" s="53">
        <v>1.6</v>
      </c>
      <c r="F45" s="64">
        <v>250</v>
      </c>
      <c r="G45" s="51">
        <v>0.35</v>
      </c>
      <c r="H45" s="64">
        <v>18</v>
      </c>
      <c r="I45" s="191"/>
      <c r="J45" s="226">
        <v>6.98</v>
      </c>
      <c r="K45" s="53">
        <v>6.5</v>
      </c>
      <c r="L45" s="51">
        <v>0.14000000000000001</v>
      </c>
      <c r="M45" s="64">
        <v>44</v>
      </c>
      <c r="N45" s="64">
        <v>200</v>
      </c>
      <c r="O45" s="64">
        <v>820</v>
      </c>
      <c r="P45" s="64">
        <v>16</v>
      </c>
      <c r="Q45" s="64">
        <v>12.9</v>
      </c>
      <c r="R45" s="64">
        <v>92.5</v>
      </c>
      <c r="S45" s="53">
        <v>5.3</v>
      </c>
      <c r="T45" s="53">
        <v>1.6</v>
      </c>
      <c r="U45" s="53">
        <v>7.6</v>
      </c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</row>
    <row r="46" spans="1:41" s="47" customFormat="1" ht="12" x14ac:dyDescent="0.2">
      <c r="A46" s="206">
        <v>646</v>
      </c>
      <c r="B46" s="64" t="s">
        <v>80</v>
      </c>
      <c r="C46" s="76">
        <v>45336</v>
      </c>
      <c r="D46" s="53">
        <v>0.4</v>
      </c>
      <c r="E46" s="53">
        <v>1.4</v>
      </c>
      <c r="F46" s="64">
        <v>250</v>
      </c>
      <c r="G46" s="51">
        <v>0.31</v>
      </c>
      <c r="H46" s="64">
        <v>15</v>
      </c>
      <c r="I46" s="191"/>
      <c r="J46" s="226">
        <v>6.69</v>
      </c>
      <c r="K46" s="53">
        <v>6.6</v>
      </c>
      <c r="L46" s="51">
        <v>0.14000000000000001</v>
      </c>
      <c r="M46" s="64">
        <v>53</v>
      </c>
      <c r="N46" s="64">
        <v>180</v>
      </c>
      <c r="O46" s="64">
        <v>750</v>
      </c>
      <c r="P46" s="64">
        <v>12</v>
      </c>
      <c r="Q46" s="64">
        <v>12.5</v>
      </c>
      <c r="R46" s="64">
        <v>88.8</v>
      </c>
      <c r="S46" s="53">
        <v>5</v>
      </c>
      <c r="T46" s="53">
        <v>1.6</v>
      </c>
      <c r="U46" s="53">
        <v>7.6</v>
      </c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1:41" s="47" customFormat="1" x14ac:dyDescent="0.2">
      <c r="A47" s="250">
        <v>650</v>
      </c>
      <c r="B47" s="1" t="s">
        <v>74</v>
      </c>
      <c r="C47" s="76">
        <v>45336</v>
      </c>
      <c r="D47" s="53">
        <v>1.1000000000000001</v>
      </c>
      <c r="E47" s="51">
        <v>0.96</v>
      </c>
      <c r="F47" s="64">
        <v>200</v>
      </c>
      <c r="G47" s="51">
        <v>0.24</v>
      </c>
      <c r="H47" s="64">
        <v>15</v>
      </c>
      <c r="I47" s="191"/>
      <c r="J47" s="226">
        <v>6.77</v>
      </c>
      <c r="K47" s="53">
        <v>6.5</v>
      </c>
      <c r="L47" s="51">
        <v>0.11</v>
      </c>
      <c r="M47" s="64">
        <v>32</v>
      </c>
      <c r="N47" s="64">
        <v>110</v>
      </c>
      <c r="O47" s="64">
        <v>660</v>
      </c>
      <c r="P47" s="53">
        <v>9.6</v>
      </c>
      <c r="Q47" s="64">
        <v>12.3</v>
      </c>
      <c r="R47" s="64">
        <v>89.1</v>
      </c>
      <c r="S47" s="53">
        <v>4.5</v>
      </c>
      <c r="T47" s="53">
        <v>1.5</v>
      </c>
      <c r="U47" s="53">
        <v>8.8000000000000007</v>
      </c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:41" s="47" customFormat="1" ht="12" x14ac:dyDescent="0.2">
      <c r="A48" s="206">
        <v>654</v>
      </c>
      <c r="B48" s="64" t="s">
        <v>81</v>
      </c>
      <c r="C48" s="76">
        <v>45336</v>
      </c>
      <c r="D48" s="53">
        <v>1.1000000000000001</v>
      </c>
      <c r="E48" s="51">
        <v>0.56000000000000005</v>
      </c>
      <c r="F48" s="64">
        <v>80</v>
      </c>
      <c r="G48" s="51">
        <v>0.13</v>
      </c>
      <c r="H48" s="64">
        <v>12</v>
      </c>
      <c r="I48" s="191"/>
      <c r="J48" s="226">
        <v>7.26</v>
      </c>
      <c r="K48" s="53">
        <v>6.7</v>
      </c>
      <c r="L48" s="51">
        <v>0.14000000000000001</v>
      </c>
      <c r="M48" s="293">
        <v>10</v>
      </c>
      <c r="N48" s="64">
        <v>120</v>
      </c>
      <c r="O48" s="64">
        <v>520</v>
      </c>
      <c r="P48" s="53">
        <v>7.9</v>
      </c>
      <c r="Q48" s="64">
        <v>13.1</v>
      </c>
      <c r="R48" s="64">
        <v>84.5</v>
      </c>
      <c r="S48" s="53">
        <v>4.9000000000000004</v>
      </c>
      <c r="T48" s="53">
        <v>1.6</v>
      </c>
      <c r="U48" s="53">
        <v>8.8000000000000007</v>
      </c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1:41" s="47" customFormat="1" ht="12" x14ac:dyDescent="0.2">
      <c r="A49" s="206">
        <v>674</v>
      </c>
      <c r="B49" s="64" t="s">
        <v>82</v>
      </c>
      <c r="C49" s="76">
        <v>45336</v>
      </c>
      <c r="D49" s="53">
        <v>0.8</v>
      </c>
      <c r="E49" s="53">
        <v>2.2999999999999998</v>
      </c>
      <c r="F49" s="64">
        <v>300</v>
      </c>
      <c r="G49" s="51">
        <v>0.45</v>
      </c>
      <c r="H49" s="64">
        <v>20</v>
      </c>
      <c r="I49" s="191"/>
      <c r="J49" s="134">
        <v>10.8</v>
      </c>
      <c r="K49" s="53">
        <v>6.7</v>
      </c>
      <c r="L49" s="51">
        <v>0.26</v>
      </c>
      <c r="M49" s="64">
        <v>180</v>
      </c>
      <c r="N49" s="64">
        <v>330</v>
      </c>
      <c r="O49" s="64">
        <v>1200</v>
      </c>
      <c r="P49" s="64">
        <v>18</v>
      </c>
      <c r="Q49" s="64">
        <v>11.4</v>
      </c>
      <c r="R49" s="64">
        <v>82.6</v>
      </c>
      <c r="S49" s="53">
        <v>7.4</v>
      </c>
      <c r="T49" s="53">
        <v>2.4</v>
      </c>
      <c r="U49" s="64">
        <v>15</v>
      </c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</row>
    <row r="50" spans="1:41" s="47" customFormat="1" ht="12" x14ac:dyDescent="0.2">
      <c r="A50" s="206">
        <v>675</v>
      </c>
      <c r="B50" s="64" t="s">
        <v>83</v>
      </c>
      <c r="C50" s="76">
        <v>45336</v>
      </c>
      <c r="D50" s="53">
        <v>1</v>
      </c>
      <c r="E50" s="53">
        <v>2.1</v>
      </c>
      <c r="F50" s="64">
        <v>250</v>
      </c>
      <c r="G50" s="51">
        <v>0.28000000000000003</v>
      </c>
      <c r="H50" s="64">
        <v>15</v>
      </c>
      <c r="I50" s="64">
        <v>15</v>
      </c>
      <c r="J50" s="64">
        <v>17.5</v>
      </c>
      <c r="K50" s="53">
        <v>7</v>
      </c>
      <c r="L50" s="51">
        <v>0.43</v>
      </c>
      <c r="M50" s="64">
        <v>61</v>
      </c>
      <c r="N50" s="64">
        <v>630</v>
      </c>
      <c r="O50" s="64">
        <v>1300</v>
      </c>
      <c r="P50" s="64">
        <v>19</v>
      </c>
      <c r="Q50" s="64">
        <v>12.3</v>
      </c>
      <c r="R50" s="64">
        <v>88.8</v>
      </c>
      <c r="S50" s="64">
        <v>10</v>
      </c>
      <c r="T50" s="53">
        <v>3.2</v>
      </c>
      <c r="U50" s="64">
        <v>28</v>
      </c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  <row r="51" spans="1:41" s="47" customFormat="1" ht="12" x14ac:dyDescent="0.2">
      <c r="A51" s="206">
        <v>676</v>
      </c>
      <c r="B51" s="64" t="s">
        <v>84</v>
      </c>
      <c r="C51" s="76">
        <v>45336</v>
      </c>
      <c r="D51" s="53">
        <v>0.9</v>
      </c>
      <c r="E51" s="53">
        <v>2.1</v>
      </c>
      <c r="F51" s="64">
        <v>250</v>
      </c>
      <c r="G51" s="51">
        <v>0.31</v>
      </c>
      <c r="H51" s="64">
        <v>18</v>
      </c>
      <c r="I51" s="191"/>
      <c r="J51" s="134">
        <v>13.4</v>
      </c>
      <c r="K51" s="53">
        <v>6.7</v>
      </c>
      <c r="L51" s="51">
        <v>0.31</v>
      </c>
      <c r="M51" s="64">
        <v>56</v>
      </c>
      <c r="N51" s="64">
        <v>400</v>
      </c>
      <c r="O51" s="64">
        <v>1100</v>
      </c>
      <c r="P51" s="64">
        <v>16</v>
      </c>
      <c r="Q51" s="64">
        <v>12.1</v>
      </c>
      <c r="R51" s="64">
        <v>87.2</v>
      </c>
      <c r="S51" s="53">
        <v>8</v>
      </c>
      <c r="T51" s="53">
        <v>2.8</v>
      </c>
      <c r="U51" s="64">
        <v>19</v>
      </c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</row>
    <row r="52" spans="1:41" s="47" customFormat="1" x14ac:dyDescent="0.2">
      <c r="A52" s="250">
        <v>680</v>
      </c>
      <c r="B52" s="1" t="s">
        <v>85</v>
      </c>
      <c r="C52" s="76">
        <v>45336</v>
      </c>
      <c r="D52" s="53">
        <v>0.5</v>
      </c>
      <c r="E52" s="53">
        <v>1.4</v>
      </c>
      <c r="F52" s="64">
        <v>250</v>
      </c>
      <c r="G52" s="51">
        <v>0.33</v>
      </c>
      <c r="H52" s="64">
        <v>15</v>
      </c>
      <c r="I52" s="191"/>
      <c r="J52" s="226">
        <v>5.74</v>
      </c>
      <c r="K52" s="53">
        <v>6.7</v>
      </c>
      <c r="L52" s="51">
        <v>0.18</v>
      </c>
      <c r="M52" s="64">
        <v>23</v>
      </c>
      <c r="N52" s="64">
        <v>190</v>
      </c>
      <c r="O52" s="64">
        <v>650</v>
      </c>
      <c r="P52" s="64">
        <v>13</v>
      </c>
      <c r="Q52" s="64">
        <v>13.2</v>
      </c>
      <c r="R52" s="64">
        <v>94.3</v>
      </c>
      <c r="S52" s="53">
        <v>4.9000000000000004</v>
      </c>
      <c r="T52" s="53">
        <v>1.5</v>
      </c>
      <c r="U52" s="53">
        <v>5.0999999999999996</v>
      </c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1:41" s="47" customFormat="1" ht="12" x14ac:dyDescent="0.2">
      <c r="A53" s="206">
        <v>682</v>
      </c>
      <c r="B53" s="64" t="s">
        <v>86</v>
      </c>
      <c r="C53" s="76">
        <v>45336</v>
      </c>
      <c r="D53" s="53">
        <v>1.3</v>
      </c>
      <c r="E53" s="53">
        <v>4</v>
      </c>
      <c r="F53" s="64">
        <v>250</v>
      </c>
      <c r="G53" s="51">
        <v>0.33</v>
      </c>
      <c r="H53" s="64">
        <v>16</v>
      </c>
      <c r="I53" s="191"/>
      <c r="J53" s="134">
        <v>10.1</v>
      </c>
      <c r="K53" s="53">
        <v>6.9</v>
      </c>
      <c r="L53" s="51">
        <v>0.26</v>
      </c>
      <c r="M53" s="64">
        <v>42</v>
      </c>
      <c r="N53" s="64">
        <v>370</v>
      </c>
      <c r="O53" s="64">
        <v>900</v>
      </c>
      <c r="P53" s="64">
        <v>17</v>
      </c>
      <c r="Q53" s="64">
        <v>12.3</v>
      </c>
      <c r="R53" s="64">
        <v>90.1</v>
      </c>
      <c r="S53" s="53">
        <v>6.7</v>
      </c>
      <c r="T53" s="53">
        <v>2.2999999999999998</v>
      </c>
      <c r="U53" s="64">
        <v>14</v>
      </c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</row>
    <row r="54" spans="1:41" s="47" customFormat="1" ht="12" x14ac:dyDescent="0.2">
      <c r="A54" s="206">
        <v>684</v>
      </c>
      <c r="B54" s="64" t="s">
        <v>87</v>
      </c>
      <c r="C54" s="76">
        <v>45336</v>
      </c>
      <c r="D54" s="53">
        <v>0.3</v>
      </c>
      <c r="E54" s="53">
        <v>1.4</v>
      </c>
      <c r="F54" s="64">
        <v>200</v>
      </c>
      <c r="G54" s="51">
        <v>0.32</v>
      </c>
      <c r="H54" s="64">
        <v>14</v>
      </c>
      <c r="I54" s="191"/>
      <c r="J54" s="226">
        <v>4.8600000000000003</v>
      </c>
      <c r="K54" s="53">
        <v>6.8</v>
      </c>
      <c r="L54" s="51">
        <v>0.16</v>
      </c>
      <c r="M54" s="64">
        <v>19</v>
      </c>
      <c r="N54" s="64">
        <v>130</v>
      </c>
      <c r="O54" s="64">
        <v>580</v>
      </c>
      <c r="P54" s="64">
        <v>10</v>
      </c>
      <c r="Q54" s="64">
        <v>13.4</v>
      </c>
      <c r="R54" s="64">
        <v>95.7</v>
      </c>
      <c r="S54" s="53">
        <v>4.4000000000000004</v>
      </c>
      <c r="T54" s="53">
        <v>1.3</v>
      </c>
      <c r="U54" s="53">
        <v>4.2</v>
      </c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1:41" s="47" customFormat="1" ht="12" x14ac:dyDescent="0.2">
      <c r="A55" s="206">
        <v>730</v>
      </c>
      <c r="B55" s="64" t="s">
        <v>88</v>
      </c>
      <c r="C55" s="76">
        <v>45336</v>
      </c>
      <c r="D55" s="53">
        <v>1.1000000000000001</v>
      </c>
      <c r="E55" s="53">
        <v>1.4</v>
      </c>
      <c r="F55" s="64">
        <v>250</v>
      </c>
      <c r="G55" s="51">
        <v>0.38</v>
      </c>
      <c r="H55" s="64">
        <v>15</v>
      </c>
      <c r="I55" s="191"/>
      <c r="J55" s="53">
        <v>5.65</v>
      </c>
      <c r="K55" s="53">
        <v>6.2</v>
      </c>
      <c r="L55" s="52">
        <v>9.5000000000000001E-2</v>
      </c>
      <c r="M55" s="64">
        <v>44</v>
      </c>
      <c r="N55" s="64">
        <v>120</v>
      </c>
      <c r="O55" s="64">
        <v>620</v>
      </c>
      <c r="P55" s="64">
        <v>11</v>
      </c>
      <c r="Q55" s="64">
        <v>12.5</v>
      </c>
      <c r="R55" s="64">
        <v>90.1</v>
      </c>
      <c r="S55" s="53">
        <v>4.0999999999999996</v>
      </c>
      <c r="T55" s="53">
        <v>1.1000000000000001</v>
      </c>
      <c r="U55" s="53">
        <v>6.4</v>
      </c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</row>
    <row r="56" spans="1:41" s="47" customFormat="1" ht="12" x14ac:dyDescent="0.2">
      <c r="A56" s="206">
        <v>742</v>
      </c>
      <c r="B56" s="64" t="s">
        <v>89</v>
      </c>
      <c r="C56" s="76">
        <v>45336</v>
      </c>
      <c r="D56" s="53">
        <v>1.4</v>
      </c>
      <c r="E56" s="53">
        <v>1.8</v>
      </c>
      <c r="F56" s="64">
        <v>300</v>
      </c>
      <c r="G56" s="51">
        <v>0.49</v>
      </c>
      <c r="H56" s="64">
        <v>20</v>
      </c>
      <c r="I56" s="191"/>
      <c r="J56" s="226">
        <v>4.68</v>
      </c>
      <c r="K56" s="53">
        <v>5.8</v>
      </c>
      <c r="L56" s="52">
        <v>3.4000000000000002E-2</v>
      </c>
      <c r="M56" s="64">
        <v>160</v>
      </c>
      <c r="N56" s="64">
        <v>140</v>
      </c>
      <c r="O56" s="64">
        <v>760</v>
      </c>
      <c r="P56" s="64">
        <v>22</v>
      </c>
      <c r="Q56" s="64">
        <v>12.7</v>
      </c>
      <c r="R56" s="64">
        <v>92.8</v>
      </c>
      <c r="S56" s="53">
        <v>3.3</v>
      </c>
      <c r="T56" s="51">
        <v>0.88</v>
      </c>
      <c r="U56" s="53">
        <v>4.8</v>
      </c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</row>
    <row r="57" spans="1:41" s="47" customFormat="1" ht="12" x14ac:dyDescent="0.2">
      <c r="A57" s="206">
        <v>750</v>
      </c>
      <c r="B57" s="64" t="s">
        <v>90</v>
      </c>
      <c r="C57" s="76">
        <v>45336</v>
      </c>
      <c r="D57" s="53">
        <v>0.8</v>
      </c>
      <c r="E57" s="53">
        <v>1.6</v>
      </c>
      <c r="F57" s="64">
        <v>250</v>
      </c>
      <c r="G57" s="51">
        <v>0.39</v>
      </c>
      <c r="H57" s="64">
        <v>14</v>
      </c>
      <c r="I57" s="191"/>
      <c r="J57" s="226">
        <v>5.91</v>
      </c>
      <c r="K57" s="53">
        <v>6.6</v>
      </c>
      <c r="L57" s="51">
        <v>0.12</v>
      </c>
      <c r="M57" s="64">
        <v>48</v>
      </c>
      <c r="N57" s="64">
        <v>200</v>
      </c>
      <c r="O57" s="64">
        <v>670</v>
      </c>
      <c r="P57" s="64">
        <v>11</v>
      </c>
      <c r="Q57" s="64">
        <v>13.3</v>
      </c>
      <c r="R57" s="64">
        <v>94.8</v>
      </c>
      <c r="S57" s="53">
        <v>4.7</v>
      </c>
      <c r="T57" s="53">
        <v>1.2</v>
      </c>
      <c r="U57" s="53">
        <v>6.3</v>
      </c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</row>
    <row r="58" spans="1:41" s="47" customFormat="1" x14ac:dyDescent="0.2">
      <c r="A58" s="250">
        <v>762</v>
      </c>
      <c r="B58" s="1" t="s">
        <v>91</v>
      </c>
      <c r="C58" s="76">
        <v>45336</v>
      </c>
      <c r="D58" s="53">
        <v>1.2</v>
      </c>
      <c r="E58" s="53">
        <v>3</v>
      </c>
      <c r="F58" s="64">
        <v>250</v>
      </c>
      <c r="G58" s="51">
        <v>0.28000000000000003</v>
      </c>
      <c r="H58" s="64">
        <v>13</v>
      </c>
      <c r="I58" s="191"/>
      <c r="J58" s="226">
        <v>9.0500000000000007</v>
      </c>
      <c r="K58" s="53">
        <v>6.8</v>
      </c>
      <c r="L58" s="51">
        <v>0.28000000000000003</v>
      </c>
      <c r="M58" s="64">
        <v>170</v>
      </c>
      <c r="N58" s="64">
        <v>270</v>
      </c>
      <c r="O58" s="64">
        <v>820</v>
      </c>
      <c r="P58" s="64">
        <v>16</v>
      </c>
      <c r="Q58" s="64">
        <v>12.4</v>
      </c>
      <c r="R58" s="64">
        <v>91.4</v>
      </c>
      <c r="S58" s="53">
        <v>7.2</v>
      </c>
      <c r="T58" s="53">
        <v>1.7</v>
      </c>
      <c r="U58" s="64">
        <v>11</v>
      </c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</row>
    <row r="59" spans="1:41" s="47" customFormat="1" ht="12" x14ac:dyDescent="0.2">
      <c r="A59" s="206">
        <v>772</v>
      </c>
      <c r="B59" s="64" t="s">
        <v>92</v>
      </c>
      <c r="C59" s="76">
        <v>45336</v>
      </c>
      <c r="D59" s="53">
        <v>1.5</v>
      </c>
      <c r="E59" s="53">
        <v>2.6</v>
      </c>
      <c r="F59" s="64">
        <v>220</v>
      </c>
      <c r="G59" s="51">
        <v>0.3</v>
      </c>
      <c r="H59" s="64">
        <v>14</v>
      </c>
      <c r="I59" s="191"/>
      <c r="J59" s="226">
        <v>9.75</v>
      </c>
      <c r="K59" s="53">
        <v>6.8</v>
      </c>
      <c r="L59" s="51">
        <v>0.33</v>
      </c>
      <c r="M59" s="64">
        <v>79</v>
      </c>
      <c r="N59" s="64">
        <v>310</v>
      </c>
      <c r="O59" s="64">
        <v>810</v>
      </c>
      <c r="P59" s="64">
        <v>15</v>
      </c>
      <c r="Q59" s="64">
        <v>12.8</v>
      </c>
      <c r="R59" s="64">
        <v>94</v>
      </c>
      <c r="S59" s="53">
        <v>9.6</v>
      </c>
      <c r="T59" s="53">
        <v>2.1</v>
      </c>
      <c r="U59" s="53">
        <v>7.9</v>
      </c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</row>
    <row r="60" spans="1:41" s="47" customFormat="1" ht="12" x14ac:dyDescent="0.2">
      <c r="A60" s="206">
        <v>930</v>
      </c>
      <c r="B60" s="64" t="s">
        <v>93</v>
      </c>
      <c r="C60" s="76">
        <v>45336</v>
      </c>
      <c r="D60" s="53">
        <v>4.0999999999999996</v>
      </c>
      <c r="E60" s="53">
        <v>2.7</v>
      </c>
      <c r="F60" s="64">
        <v>250</v>
      </c>
      <c r="G60" s="51">
        <v>0.28000000000000003</v>
      </c>
      <c r="H60" s="64">
        <v>12</v>
      </c>
      <c r="I60" s="191"/>
      <c r="J60" s="226">
        <v>9.09</v>
      </c>
      <c r="K60" s="53">
        <v>7</v>
      </c>
      <c r="L60" s="51">
        <v>0.33</v>
      </c>
      <c r="M60" s="64">
        <v>48</v>
      </c>
      <c r="N60" s="64">
        <v>140</v>
      </c>
      <c r="O60" s="64">
        <v>510</v>
      </c>
      <c r="P60" s="64">
        <v>17</v>
      </c>
      <c r="Q60" s="64">
        <v>12</v>
      </c>
      <c r="R60" s="64">
        <v>93.9</v>
      </c>
      <c r="S60" s="53">
        <v>7.1</v>
      </c>
      <c r="T60" s="53">
        <v>1.5</v>
      </c>
      <c r="U60" s="64">
        <v>11</v>
      </c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</row>
    <row r="61" spans="1:41" s="47" customFormat="1" ht="12" x14ac:dyDescent="0.2">
      <c r="A61" s="206">
        <v>932</v>
      </c>
      <c r="B61" s="64" t="s">
        <v>94</v>
      </c>
      <c r="C61" s="76">
        <v>45336</v>
      </c>
      <c r="D61" s="53">
        <v>1.5</v>
      </c>
      <c r="E61" s="53">
        <v>1.3</v>
      </c>
      <c r="F61" s="64">
        <v>280</v>
      </c>
      <c r="G61" s="51">
        <v>0.45</v>
      </c>
      <c r="H61" s="64">
        <v>14</v>
      </c>
      <c r="I61" s="191"/>
      <c r="J61" s="53">
        <v>4.1399999999999997</v>
      </c>
      <c r="K61" s="53">
        <v>6.3</v>
      </c>
      <c r="L61" s="52">
        <v>7.4999999999999997E-2</v>
      </c>
      <c r="M61" s="64">
        <v>34</v>
      </c>
      <c r="N61" s="64">
        <v>86</v>
      </c>
      <c r="O61" s="64">
        <v>440</v>
      </c>
      <c r="P61" s="53">
        <v>7.5</v>
      </c>
      <c r="Q61" s="64">
        <v>13.2</v>
      </c>
      <c r="R61" s="64">
        <v>96.3</v>
      </c>
      <c r="S61" s="53">
        <v>3.3</v>
      </c>
      <c r="T61" s="51">
        <v>0.8</v>
      </c>
      <c r="U61" s="53">
        <v>4.2</v>
      </c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</row>
    <row r="62" spans="1:41" s="47" customFormat="1" ht="12" x14ac:dyDescent="0.2">
      <c r="A62" s="206">
        <v>940</v>
      </c>
      <c r="B62" s="64" t="s">
        <v>95</v>
      </c>
      <c r="C62" s="76">
        <v>45336</v>
      </c>
      <c r="D62" s="53">
        <v>1.9</v>
      </c>
      <c r="E62" s="53">
        <v>3.3</v>
      </c>
      <c r="F62" s="64">
        <v>220</v>
      </c>
      <c r="G62" s="51">
        <v>0.23</v>
      </c>
      <c r="H62" s="53">
        <v>9.4</v>
      </c>
      <c r="I62" s="191"/>
      <c r="J62" s="64">
        <v>11</v>
      </c>
      <c r="K62" s="53">
        <v>6.9</v>
      </c>
      <c r="L62" s="51">
        <v>0.44</v>
      </c>
      <c r="M62" s="64">
        <v>110</v>
      </c>
      <c r="N62" s="64">
        <v>680</v>
      </c>
      <c r="O62" s="64">
        <v>1000</v>
      </c>
      <c r="P62" s="64">
        <v>14</v>
      </c>
      <c r="Q62" s="64">
        <v>10.8</v>
      </c>
      <c r="R62" s="64">
        <v>79.5</v>
      </c>
      <c r="S62" s="64">
        <v>11</v>
      </c>
      <c r="T62" s="53">
        <v>2.2999999999999998</v>
      </c>
      <c r="U62" s="53">
        <v>8.9</v>
      </c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</row>
    <row r="63" spans="1:41" x14ac:dyDescent="0.2">
      <c r="A63" s="20"/>
      <c r="B63" s="20"/>
      <c r="C63" s="132"/>
      <c r="D63" s="19"/>
      <c r="E63" s="20"/>
      <c r="F63" s="16"/>
      <c r="G63" s="16"/>
      <c r="H63" s="20"/>
      <c r="I63" s="20"/>
      <c r="J63" s="19"/>
      <c r="K63" s="20"/>
      <c r="L63" s="20"/>
      <c r="M63" s="20"/>
      <c r="N63" s="16"/>
      <c r="O63" s="16"/>
      <c r="P63" s="16"/>
      <c r="Q63" s="16"/>
      <c r="R63" s="16"/>
      <c r="S63" s="16"/>
      <c r="T63" s="68"/>
      <c r="U63" s="16"/>
    </row>
    <row r="64" spans="1:41" x14ac:dyDescent="0.2">
      <c r="A64" s="164" t="s">
        <v>7</v>
      </c>
      <c r="B64" s="164"/>
      <c r="C64" s="142"/>
      <c r="D64" s="143"/>
      <c r="E64" s="165" t="s">
        <v>96</v>
      </c>
      <c r="F64" s="146"/>
      <c r="G64" s="146"/>
      <c r="H64" s="148"/>
      <c r="I64" s="148"/>
      <c r="J64" s="143"/>
      <c r="K64" s="143"/>
      <c r="L64" s="145"/>
      <c r="M64" s="145"/>
      <c r="N64" s="146"/>
      <c r="O64" s="146"/>
      <c r="P64" s="146"/>
      <c r="Q64" s="146"/>
      <c r="R64" s="146"/>
      <c r="S64" s="146"/>
      <c r="T64" s="147"/>
      <c r="U64" s="146"/>
    </row>
    <row r="65" spans="1:41" x14ac:dyDescent="0.2">
      <c r="A65" s="157"/>
      <c r="B65" s="157"/>
      <c r="C65" s="217"/>
      <c r="D65" s="219"/>
      <c r="E65" s="219"/>
      <c r="F65" s="220"/>
      <c r="G65" s="220"/>
      <c r="H65" s="157"/>
      <c r="I65" s="157"/>
      <c r="J65" s="221"/>
      <c r="K65" s="221"/>
      <c r="L65" s="222"/>
      <c r="M65" s="222"/>
      <c r="N65" s="220"/>
      <c r="O65" s="220"/>
      <c r="P65" s="220"/>
      <c r="Q65" s="220"/>
      <c r="R65" s="220"/>
      <c r="S65" s="220"/>
      <c r="T65" s="223"/>
      <c r="U65" s="220"/>
    </row>
    <row r="66" spans="1:41" x14ac:dyDescent="0.2">
      <c r="A66" s="290">
        <v>2</v>
      </c>
      <c r="B66" s="291" t="s">
        <v>45</v>
      </c>
      <c r="C66" s="224">
        <v>45309</v>
      </c>
      <c r="D66" s="95">
        <v>0.3</v>
      </c>
      <c r="E66" s="95">
        <v>3.2</v>
      </c>
      <c r="F66" s="187">
        <v>200</v>
      </c>
      <c r="G66" s="94">
        <v>0.38</v>
      </c>
      <c r="H66" s="187">
        <v>16</v>
      </c>
      <c r="I66" s="187">
        <v>16</v>
      </c>
      <c r="J66" s="227">
        <v>7.96</v>
      </c>
      <c r="K66" s="95">
        <v>6.7</v>
      </c>
      <c r="L66" s="94">
        <v>0.16</v>
      </c>
      <c r="M66" s="187">
        <v>43</v>
      </c>
      <c r="N66" s="187">
        <v>260</v>
      </c>
      <c r="O66" s="187">
        <v>870</v>
      </c>
      <c r="P66" s="187">
        <v>17</v>
      </c>
      <c r="Q66" s="64">
        <v>13.73</v>
      </c>
      <c r="R66" s="187">
        <v>97.5</v>
      </c>
      <c r="S66" s="95">
        <v>5.5</v>
      </c>
      <c r="T66" s="95">
        <v>1.5</v>
      </c>
      <c r="U66" s="95">
        <v>9.8000000000000007</v>
      </c>
    </row>
    <row r="67" spans="1:41" s="47" customFormat="1" ht="12" x14ac:dyDescent="0.2">
      <c r="A67" s="206">
        <v>2</v>
      </c>
      <c r="B67" s="64" t="s">
        <v>45</v>
      </c>
      <c r="C67" s="224">
        <v>45335</v>
      </c>
      <c r="D67" s="95">
        <v>1.4</v>
      </c>
      <c r="E67" s="95">
        <v>2.2999999999999998</v>
      </c>
      <c r="F67" s="187">
        <v>250</v>
      </c>
      <c r="G67" s="94">
        <v>0.35</v>
      </c>
      <c r="H67" s="187">
        <v>15</v>
      </c>
      <c r="I67" s="187">
        <v>15</v>
      </c>
      <c r="J67" s="227">
        <v>7.51</v>
      </c>
      <c r="K67" s="95">
        <v>6.8</v>
      </c>
      <c r="L67" s="94">
        <v>0.15</v>
      </c>
      <c r="M67" s="187">
        <v>33</v>
      </c>
      <c r="N67" s="187">
        <v>280</v>
      </c>
      <c r="O67" s="187">
        <v>790</v>
      </c>
      <c r="P67" s="187">
        <v>17</v>
      </c>
      <c r="Q67" s="64">
        <v>13.7</v>
      </c>
      <c r="R67" s="187">
        <v>99.3</v>
      </c>
      <c r="S67" s="95">
        <v>5.5</v>
      </c>
      <c r="T67" s="95">
        <v>1.6</v>
      </c>
      <c r="U67" s="95">
        <v>8.8000000000000007</v>
      </c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</row>
    <row r="68" spans="1:41" s="47" customFormat="1" ht="12" x14ac:dyDescent="0.2">
      <c r="A68" s="206">
        <v>2</v>
      </c>
      <c r="B68" s="64" t="s">
        <v>45</v>
      </c>
      <c r="C68" s="76"/>
      <c r="D68" s="53"/>
      <c r="E68" s="53"/>
      <c r="F68" s="64"/>
      <c r="G68" s="51"/>
      <c r="H68" s="64"/>
      <c r="I68" s="64"/>
      <c r="J68" s="226"/>
      <c r="K68" s="53"/>
      <c r="L68" s="51"/>
      <c r="M68" s="64"/>
      <c r="N68" s="64"/>
      <c r="O68" s="64"/>
      <c r="P68" s="64"/>
      <c r="Q68" s="64"/>
      <c r="R68" s="64"/>
      <c r="S68" s="53"/>
      <c r="T68" s="53"/>
      <c r="U68" s="53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</row>
    <row r="69" spans="1:41" s="47" customFormat="1" ht="12" x14ac:dyDescent="0.2">
      <c r="A69" s="206">
        <v>2</v>
      </c>
      <c r="B69" s="64" t="s">
        <v>45</v>
      </c>
      <c r="C69" s="76"/>
      <c r="D69" s="53"/>
      <c r="E69" s="53"/>
      <c r="F69" s="64"/>
      <c r="G69" s="51"/>
      <c r="H69" s="64"/>
      <c r="I69" s="64"/>
      <c r="J69" s="226"/>
      <c r="K69" s="53"/>
      <c r="L69" s="51"/>
      <c r="M69" s="64"/>
      <c r="N69" s="64"/>
      <c r="O69" s="64"/>
      <c r="P69" s="64"/>
      <c r="Q69" s="64"/>
      <c r="R69" s="64"/>
      <c r="S69" s="53"/>
      <c r="T69" s="53"/>
      <c r="U69" s="53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</row>
    <row r="70" spans="1:41" s="47" customFormat="1" x14ac:dyDescent="0.2">
      <c r="A70" s="250">
        <v>2</v>
      </c>
      <c r="B70" s="1" t="s">
        <v>45</v>
      </c>
      <c r="C70" s="76"/>
      <c r="D70" s="53"/>
      <c r="E70" s="53"/>
      <c r="F70" s="64"/>
      <c r="G70" s="51"/>
      <c r="H70" s="64"/>
      <c r="I70" s="64"/>
      <c r="J70" s="226"/>
      <c r="K70" s="53"/>
      <c r="L70" s="51"/>
      <c r="M70" s="64"/>
      <c r="N70" s="64"/>
      <c r="O70" s="64"/>
      <c r="P70" s="64"/>
      <c r="Q70" s="64"/>
      <c r="R70" s="64"/>
      <c r="S70" s="53"/>
      <c r="T70" s="53"/>
      <c r="U70" s="53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</row>
    <row r="71" spans="1:41" s="47" customFormat="1" ht="12" x14ac:dyDescent="0.2">
      <c r="A71" s="206">
        <v>2</v>
      </c>
      <c r="B71" s="64" t="s">
        <v>45</v>
      </c>
      <c r="C71" s="76"/>
      <c r="D71" s="53"/>
      <c r="E71" s="53"/>
      <c r="F71" s="64"/>
      <c r="G71" s="51"/>
      <c r="H71" s="64"/>
      <c r="I71" s="64"/>
      <c r="J71" s="226"/>
      <c r="K71" s="53"/>
      <c r="L71" s="51"/>
      <c r="M71" s="64"/>
      <c r="N71" s="64"/>
      <c r="O71" s="64"/>
      <c r="P71" s="64"/>
      <c r="Q71" s="64"/>
      <c r="R71" s="64"/>
      <c r="S71" s="64"/>
      <c r="T71" s="53"/>
      <c r="U71" s="64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</row>
    <row r="72" spans="1:41" s="47" customFormat="1" ht="12" x14ac:dyDescent="0.2">
      <c r="A72" s="206">
        <v>2</v>
      </c>
      <c r="B72" s="64" t="s">
        <v>45</v>
      </c>
      <c r="C72" s="76"/>
      <c r="D72" s="53"/>
      <c r="E72" s="53"/>
      <c r="F72" s="64"/>
      <c r="G72" s="51"/>
      <c r="H72" s="64"/>
      <c r="I72" s="64"/>
      <c r="J72" s="226"/>
      <c r="K72" s="53"/>
      <c r="L72" s="51"/>
      <c r="M72" s="64"/>
      <c r="N72" s="64"/>
      <c r="O72" s="64"/>
      <c r="P72" s="64"/>
      <c r="Q72" s="64"/>
      <c r="R72" s="64"/>
      <c r="S72" s="64"/>
      <c r="T72" s="53"/>
      <c r="U72" s="64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</row>
    <row r="73" spans="1:41" s="47" customFormat="1" ht="12" x14ac:dyDescent="0.2">
      <c r="A73" s="296">
        <v>2</v>
      </c>
      <c r="B73" s="187" t="s">
        <v>45</v>
      </c>
      <c r="C73" s="224"/>
      <c r="D73" s="95"/>
      <c r="E73" s="95"/>
      <c r="F73" s="187"/>
      <c r="G73" s="94"/>
      <c r="H73" s="187"/>
      <c r="I73" s="187"/>
      <c r="J73" s="190"/>
      <c r="K73" s="95"/>
      <c r="L73" s="94"/>
      <c r="M73" s="187"/>
      <c r="N73" s="187"/>
      <c r="O73" s="187"/>
      <c r="P73" s="187"/>
      <c r="Q73" s="64"/>
      <c r="R73" s="187"/>
      <c r="S73" s="95"/>
      <c r="T73" s="95"/>
      <c r="U73" s="187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</row>
    <row r="74" spans="1:41" s="47" customFormat="1" ht="12" x14ac:dyDescent="0.2">
      <c r="A74" s="206">
        <v>2</v>
      </c>
      <c r="B74" s="210" t="s">
        <v>45</v>
      </c>
      <c r="C74" s="211"/>
      <c r="D74" s="212"/>
      <c r="E74" s="212"/>
      <c r="F74" s="210"/>
      <c r="G74" s="213"/>
      <c r="H74" s="212"/>
      <c r="I74" s="212"/>
      <c r="J74" s="210"/>
      <c r="K74" s="212"/>
      <c r="L74" s="213"/>
      <c r="M74" s="210"/>
      <c r="N74" s="210"/>
      <c r="O74" s="210"/>
      <c r="P74" s="210"/>
      <c r="Q74" s="64"/>
      <c r="R74" s="210"/>
      <c r="S74" s="210"/>
      <c r="T74" s="210"/>
      <c r="U74" s="210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</row>
    <row r="75" spans="1:41" s="47" customFormat="1" ht="12" x14ac:dyDescent="0.2">
      <c r="A75" s="206">
        <v>2</v>
      </c>
      <c r="B75" s="64" t="s">
        <v>45</v>
      </c>
      <c r="C75" s="224"/>
      <c r="D75" s="95"/>
      <c r="E75" s="95"/>
      <c r="F75" s="187"/>
      <c r="G75" s="94"/>
      <c r="H75" s="187"/>
      <c r="I75" s="187"/>
      <c r="J75" s="210"/>
      <c r="K75" s="95"/>
      <c r="L75" s="94"/>
      <c r="M75" s="187"/>
      <c r="N75" s="187"/>
      <c r="O75" s="187"/>
      <c r="P75" s="187"/>
      <c r="Q75" s="64"/>
      <c r="R75" s="187"/>
      <c r="S75" s="187"/>
      <c r="T75" s="187"/>
      <c r="U75" s="187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</row>
    <row r="76" spans="1:41" s="47" customFormat="1" ht="12" x14ac:dyDescent="0.2">
      <c r="A76" s="296">
        <v>2</v>
      </c>
      <c r="B76" s="187" t="s">
        <v>45</v>
      </c>
      <c r="C76" s="224"/>
      <c r="D76" s="95"/>
      <c r="E76" s="95"/>
      <c r="F76" s="187"/>
      <c r="G76" s="94"/>
      <c r="H76" s="187"/>
      <c r="I76" s="187"/>
      <c r="J76" s="227"/>
      <c r="K76" s="95"/>
      <c r="L76" s="94"/>
      <c r="M76" s="187"/>
      <c r="N76" s="187"/>
      <c r="O76" s="187"/>
      <c r="P76" s="187"/>
      <c r="Q76" s="64"/>
      <c r="R76" s="187"/>
      <c r="S76" s="95"/>
      <c r="T76" s="95"/>
      <c r="U76" s="187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</row>
    <row r="77" spans="1:41" s="47" customFormat="1" ht="12" x14ac:dyDescent="0.2">
      <c r="A77" s="214">
        <v>2</v>
      </c>
      <c r="B77" s="64" t="s">
        <v>45</v>
      </c>
      <c r="C77" s="224"/>
      <c r="D77" s="95"/>
      <c r="E77" s="95"/>
      <c r="F77" s="187"/>
      <c r="G77" s="94"/>
      <c r="H77" s="187"/>
      <c r="I77" s="187"/>
      <c r="J77" s="190"/>
      <c r="K77" s="95"/>
      <c r="L77" s="94"/>
      <c r="M77" s="187"/>
      <c r="N77" s="187"/>
      <c r="O77" s="187"/>
      <c r="P77" s="187"/>
      <c r="Q77" s="64"/>
      <c r="R77" s="187"/>
      <c r="S77" s="95"/>
      <c r="T77" s="95"/>
      <c r="U77" s="187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</row>
    <row r="78" spans="1:41" s="47" customFormat="1" ht="12" x14ac:dyDescent="0.2">
      <c r="A78" s="78"/>
      <c r="B78" s="78"/>
      <c r="C78" s="58"/>
      <c r="D78" s="62"/>
      <c r="E78" s="62"/>
      <c r="F78" s="59"/>
      <c r="G78" s="59"/>
      <c r="H78" s="62"/>
      <c r="I78" s="62"/>
      <c r="J78" s="62"/>
      <c r="K78" s="62"/>
      <c r="L78" s="60"/>
      <c r="M78" s="60"/>
      <c r="N78" s="59"/>
      <c r="O78" s="59"/>
      <c r="P78" s="59"/>
      <c r="Q78" s="62"/>
      <c r="R78" s="59"/>
      <c r="S78" s="59"/>
      <c r="T78" s="62"/>
      <c r="U78" s="59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</row>
    <row r="79" spans="1:41" s="47" customFormat="1" ht="12" x14ac:dyDescent="0.2">
      <c r="A79" s="46"/>
      <c r="B79" s="46"/>
      <c r="C79" s="167" t="s">
        <v>97</v>
      </c>
      <c r="D79" s="168">
        <f t="shared" ref="D79:U79" si="0">MIN(D66:D77)</f>
        <v>0.3</v>
      </c>
      <c r="E79" s="168">
        <f t="shared" si="0"/>
        <v>2.2999999999999998</v>
      </c>
      <c r="F79" s="169">
        <f t="shared" si="0"/>
        <v>200</v>
      </c>
      <c r="G79" s="168">
        <f>MIN(G66:G77)</f>
        <v>0.35</v>
      </c>
      <c r="H79" s="168">
        <f t="shared" si="0"/>
        <v>15</v>
      </c>
      <c r="I79" s="168"/>
      <c r="J79" s="168">
        <f t="shared" si="0"/>
        <v>7.51</v>
      </c>
      <c r="K79" s="168">
        <f t="shared" si="0"/>
        <v>6.7</v>
      </c>
      <c r="L79" s="170">
        <f t="shared" si="0"/>
        <v>0.15</v>
      </c>
      <c r="M79" s="170"/>
      <c r="N79" s="169">
        <f t="shared" si="0"/>
        <v>260</v>
      </c>
      <c r="O79" s="169">
        <f t="shared" si="0"/>
        <v>790</v>
      </c>
      <c r="P79" s="169">
        <f t="shared" si="0"/>
        <v>17</v>
      </c>
      <c r="Q79" s="168">
        <f t="shared" si="0"/>
        <v>13.7</v>
      </c>
      <c r="R79" s="169">
        <f t="shared" si="0"/>
        <v>97.5</v>
      </c>
      <c r="S79" s="169">
        <f t="shared" si="0"/>
        <v>5.5</v>
      </c>
      <c r="T79" s="168">
        <f t="shared" si="0"/>
        <v>1.5</v>
      </c>
      <c r="U79" s="169">
        <f t="shared" si="0"/>
        <v>8.8000000000000007</v>
      </c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</row>
    <row r="80" spans="1:41" s="47" customFormat="1" ht="12" x14ac:dyDescent="0.2">
      <c r="A80" s="46"/>
      <c r="B80" s="46"/>
      <c r="C80" s="167" t="s">
        <v>98</v>
      </c>
      <c r="D80" s="168">
        <f t="shared" ref="D80:U80" si="1">AVERAGE(D66:D77)</f>
        <v>0.85</v>
      </c>
      <c r="E80" s="168">
        <f t="shared" si="1"/>
        <v>2.75</v>
      </c>
      <c r="F80" s="169">
        <f t="shared" si="1"/>
        <v>225</v>
      </c>
      <c r="G80" s="168">
        <f>AVERAGE(G66:G77)</f>
        <v>0.36499999999999999</v>
      </c>
      <c r="H80" s="168">
        <f t="shared" si="1"/>
        <v>15.5</v>
      </c>
      <c r="I80" s="168"/>
      <c r="J80" s="168">
        <f t="shared" si="1"/>
        <v>7.7349999999999994</v>
      </c>
      <c r="K80" s="168">
        <f t="shared" si="1"/>
        <v>6.75</v>
      </c>
      <c r="L80" s="170">
        <f t="shared" si="1"/>
        <v>0.155</v>
      </c>
      <c r="M80" s="170"/>
      <c r="N80" s="169">
        <f t="shared" si="1"/>
        <v>270</v>
      </c>
      <c r="O80" s="169">
        <f t="shared" si="1"/>
        <v>830</v>
      </c>
      <c r="P80" s="169">
        <f t="shared" si="1"/>
        <v>17</v>
      </c>
      <c r="Q80" s="168">
        <f t="shared" si="1"/>
        <v>13.715</v>
      </c>
      <c r="R80" s="169">
        <f t="shared" si="1"/>
        <v>98.4</v>
      </c>
      <c r="S80" s="169">
        <f t="shared" si="1"/>
        <v>5.5</v>
      </c>
      <c r="T80" s="168">
        <f t="shared" si="1"/>
        <v>1.55</v>
      </c>
      <c r="U80" s="169">
        <f t="shared" si="1"/>
        <v>9.3000000000000007</v>
      </c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</row>
    <row r="81" spans="1:41" s="47" customFormat="1" ht="12" x14ac:dyDescent="0.2">
      <c r="A81" s="46"/>
      <c r="B81" s="46"/>
      <c r="C81" s="167" t="s">
        <v>99</v>
      </c>
      <c r="D81" s="168">
        <f t="shared" ref="D81:U81" si="2">MAX(D66:D77)</f>
        <v>1.4</v>
      </c>
      <c r="E81" s="168">
        <f t="shared" si="2"/>
        <v>3.2</v>
      </c>
      <c r="F81" s="169">
        <f t="shared" si="2"/>
        <v>250</v>
      </c>
      <c r="G81" s="168">
        <f>MAX(G66:G77)</f>
        <v>0.38</v>
      </c>
      <c r="H81" s="168">
        <f t="shared" si="2"/>
        <v>16</v>
      </c>
      <c r="I81" s="168"/>
      <c r="J81" s="168">
        <f t="shared" si="2"/>
        <v>7.96</v>
      </c>
      <c r="K81" s="168">
        <f t="shared" si="2"/>
        <v>6.8</v>
      </c>
      <c r="L81" s="170">
        <f t="shared" si="2"/>
        <v>0.16</v>
      </c>
      <c r="M81" s="170"/>
      <c r="N81" s="169">
        <f t="shared" si="2"/>
        <v>280</v>
      </c>
      <c r="O81" s="169">
        <f t="shared" si="2"/>
        <v>870</v>
      </c>
      <c r="P81" s="169">
        <f t="shared" si="2"/>
        <v>17</v>
      </c>
      <c r="Q81" s="168">
        <f t="shared" si="2"/>
        <v>13.73</v>
      </c>
      <c r="R81" s="169">
        <f t="shared" si="2"/>
        <v>99.3</v>
      </c>
      <c r="S81" s="169">
        <f t="shared" si="2"/>
        <v>5.5</v>
      </c>
      <c r="T81" s="168">
        <f t="shared" si="2"/>
        <v>1.6</v>
      </c>
      <c r="U81" s="169">
        <f t="shared" si="2"/>
        <v>9.8000000000000007</v>
      </c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</row>
    <row r="82" spans="1:41" s="47" customFormat="1" ht="12" x14ac:dyDescent="0.2">
      <c r="A82" s="46"/>
      <c r="B82" s="46"/>
      <c r="C82" s="58"/>
      <c r="D82" s="62"/>
      <c r="E82" s="59"/>
      <c r="F82" s="59"/>
      <c r="G82" s="59"/>
      <c r="H82" s="59"/>
      <c r="I82" s="59"/>
      <c r="J82" s="62"/>
      <c r="K82" s="59"/>
      <c r="L82" s="59"/>
      <c r="M82" s="59"/>
      <c r="N82" s="59"/>
      <c r="O82" s="59"/>
      <c r="P82" s="59"/>
      <c r="Q82" s="62"/>
      <c r="R82" s="59"/>
      <c r="S82" s="59"/>
      <c r="T82" s="62"/>
      <c r="U82" s="59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</row>
    <row r="83" spans="1:41" s="47" customFormat="1" ht="12" x14ac:dyDescent="0.2">
      <c r="A83" s="63"/>
      <c r="B83" s="63"/>
      <c r="C83" s="79"/>
      <c r="D83" s="81"/>
      <c r="E83" s="79"/>
      <c r="F83" s="80"/>
      <c r="G83" s="80"/>
      <c r="H83" s="79"/>
      <c r="I83" s="79"/>
      <c r="J83" s="81"/>
      <c r="K83" s="79"/>
      <c r="L83" s="79"/>
      <c r="M83" s="79"/>
      <c r="N83" s="80"/>
      <c r="O83" s="80"/>
      <c r="P83" s="80"/>
      <c r="Q83" s="81"/>
      <c r="R83" s="80"/>
      <c r="S83" s="80"/>
      <c r="T83" s="81"/>
      <c r="U83" s="80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</row>
    <row r="84" spans="1:41" s="47" customFormat="1" x14ac:dyDescent="0.2">
      <c r="A84" s="290">
        <v>12</v>
      </c>
      <c r="B84" s="291" t="s">
        <v>46</v>
      </c>
      <c r="C84" s="76">
        <v>45309</v>
      </c>
      <c r="D84" s="53">
        <v>0</v>
      </c>
      <c r="E84" s="53">
        <v>2.5</v>
      </c>
      <c r="F84" s="64">
        <v>220</v>
      </c>
      <c r="G84" s="51">
        <v>0.36</v>
      </c>
      <c r="H84" s="64">
        <v>16</v>
      </c>
      <c r="I84" s="64">
        <v>16</v>
      </c>
      <c r="J84" s="226">
        <v>7.76</v>
      </c>
      <c r="K84" s="53">
        <v>6.7</v>
      </c>
      <c r="L84" s="51">
        <v>0.16</v>
      </c>
      <c r="M84" s="64">
        <v>34</v>
      </c>
      <c r="N84" s="64">
        <v>190</v>
      </c>
      <c r="O84" s="64">
        <v>780</v>
      </c>
      <c r="P84" s="64">
        <v>16</v>
      </c>
      <c r="Q84" s="64">
        <v>13.9</v>
      </c>
      <c r="R84" s="64">
        <v>97.7</v>
      </c>
      <c r="S84" s="53">
        <v>5.5</v>
      </c>
      <c r="T84" s="53">
        <v>1.5</v>
      </c>
      <c r="U84" s="53">
        <v>9.3000000000000007</v>
      </c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</row>
    <row r="85" spans="1:41" s="47" customFormat="1" ht="12" x14ac:dyDescent="0.2">
      <c r="A85" s="206">
        <v>12</v>
      </c>
      <c r="B85" s="64" t="s">
        <v>46</v>
      </c>
      <c r="C85" s="76">
        <v>45335</v>
      </c>
      <c r="D85" s="53">
        <v>1.4</v>
      </c>
      <c r="E85" s="53">
        <v>2.5</v>
      </c>
      <c r="F85" s="64">
        <v>250</v>
      </c>
      <c r="G85" s="51">
        <v>0.35</v>
      </c>
      <c r="H85" s="64">
        <v>16</v>
      </c>
      <c r="I85" s="64">
        <v>15</v>
      </c>
      <c r="J85" s="226">
        <v>7.5</v>
      </c>
      <c r="K85" s="53">
        <v>6.7</v>
      </c>
      <c r="L85" s="51">
        <v>0.15</v>
      </c>
      <c r="M85" s="64">
        <v>30</v>
      </c>
      <c r="N85" s="64">
        <v>210</v>
      </c>
      <c r="O85" s="64">
        <v>730</v>
      </c>
      <c r="P85" s="64">
        <v>17</v>
      </c>
      <c r="Q85" s="64">
        <v>13.78</v>
      </c>
      <c r="R85" s="64">
        <v>100</v>
      </c>
      <c r="S85" s="53">
        <v>5.6</v>
      </c>
      <c r="T85" s="53">
        <v>1.6</v>
      </c>
      <c r="U85" s="53">
        <v>8.8000000000000007</v>
      </c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</row>
    <row r="86" spans="1:41" s="47" customFormat="1" ht="12" x14ac:dyDescent="0.2">
      <c r="A86" s="206">
        <v>12</v>
      </c>
      <c r="B86" s="64" t="s">
        <v>46</v>
      </c>
      <c r="C86" s="76"/>
      <c r="D86" s="53"/>
      <c r="E86" s="53"/>
      <c r="F86" s="64"/>
      <c r="G86" s="51"/>
      <c r="H86" s="64"/>
      <c r="I86" s="64"/>
      <c r="J86" s="53"/>
      <c r="K86" s="53"/>
      <c r="L86" s="51"/>
      <c r="M86" s="64"/>
      <c r="N86" s="64"/>
      <c r="O86" s="64"/>
      <c r="P86" s="64"/>
      <c r="Q86" s="64"/>
      <c r="R86" s="64"/>
      <c r="S86" s="53"/>
      <c r="T86" s="53"/>
      <c r="U86" s="53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</row>
    <row r="87" spans="1:41" s="47" customFormat="1" ht="12" x14ac:dyDescent="0.2">
      <c r="A87" s="206">
        <v>12</v>
      </c>
      <c r="B87" s="64" t="s">
        <v>46</v>
      </c>
      <c r="C87" s="76"/>
      <c r="D87" s="53"/>
      <c r="E87" s="53"/>
      <c r="F87" s="64"/>
      <c r="G87" s="51"/>
      <c r="H87" s="64"/>
      <c r="I87" s="64"/>
      <c r="J87" s="53"/>
      <c r="K87" s="53"/>
      <c r="L87" s="51"/>
      <c r="M87" s="64"/>
      <c r="N87" s="64"/>
      <c r="O87" s="64"/>
      <c r="P87" s="64"/>
      <c r="Q87" s="53"/>
      <c r="R87" s="64"/>
      <c r="S87" s="53"/>
      <c r="T87" s="53"/>
      <c r="U87" s="53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</row>
    <row r="88" spans="1:41" s="47" customFormat="1" x14ac:dyDescent="0.2">
      <c r="A88" s="250">
        <v>12</v>
      </c>
      <c r="B88" s="1" t="s">
        <v>46</v>
      </c>
      <c r="C88" s="76"/>
      <c r="D88" s="53"/>
      <c r="E88" s="53"/>
      <c r="F88" s="64"/>
      <c r="G88" s="51"/>
      <c r="H88" s="64"/>
      <c r="I88" s="64"/>
      <c r="J88" s="53"/>
      <c r="K88" s="53"/>
      <c r="L88" s="51"/>
      <c r="M88" s="64"/>
      <c r="N88" s="64"/>
      <c r="O88" s="64"/>
      <c r="P88" s="64"/>
      <c r="Q88" s="64"/>
      <c r="R88" s="64"/>
      <c r="S88" s="53"/>
      <c r="T88" s="53"/>
      <c r="U88" s="53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1:41" s="47" customFormat="1" ht="12" x14ac:dyDescent="0.2">
      <c r="A89" s="206">
        <v>12</v>
      </c>
      <c r="B89" s="64" t="s">
        <v>46</v>
      </c>
      <c r="C89" s="76"/>
      <c r="D89" s="53"/>
      <c r="E89" s="53"/>
      <c r="F89" s="64"/>
      <c r="G89" s="51"/>
      <c r="H89" s="64"/>
      <c r="I89" s="64"/>
      <c r="J89" s="53"/>
      <c r="K89" s="53"/>
      <c r="L89" s="51"/>
      <c r="M89" s="64"/>
      <c r="N89" s="64"/>
      <c r="O89" s="64"/>
      <c r="P89" s="64"/>
      <c r="Q89" s="53"/>
      <c r="R89" s="64"/>
      <c r="S89" s="53"/>
      <c r="T89" s="53"/>
      <c r="U89" s="53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</row>
    <row r="90" spans="1:41" s="47" customFormat="1" ht="12" x14ac:dyDescent="0.2">
      <c r="A90" s="206">
        <v>12</v>
      </c>
      <c r="B90" s="64" t="s">
        <v>46</v>
      </c>
      <c r="C90" s="76"/>
      <c r="D90" s="53"/>
      <c r="E90" s="53"/>
      <c r="F90" s="64"/>
      <c r="G90" s="51"/>
      <c r="H90" s="64"/>
      <c r="I90" s="64"/>
      <c r="J90" s="53"/>
      <c r="K90" s="53"/>
      <c r="L90" s="51"/>
      <c r="M90" s="64"/>
      <c r="N90" s="64"/>
      <c r="O90" s="64"/>
      <c r="P90" s="64"/>
      <c r="Q90" s="53"/>
      <c r="R90" s="64"/>
      <c r="S90" s="53"/>
      <c r="T90" s="53"/>
      <c r="U90" s="53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</row>
    <row r="91" spans="1:41" s="47" customFormat="1" ht="12" x14ac:dyDescent="0.2">
      <c r="A91" s="206">
        <v>12</v>
      </c>
      <c r="B91" s="64" t="s">
        <v>46</v>
      </c>
      <c r="C91" s="76"/>
      <c r="D91" s="53"/>
      <c r="E91" s="53"/>
      <c r="F91" s="64"/>
      <c r="G91" s="51"/>
      <c r="H91" s="64"/>
      <c r="I91" s="53"/>
      <c r="J91" s="226"/>
      <c r="K91" s="53"/>
      <c r="L91" s="51"/>
      <c r="M91" s="64"/>
      <c r="N91" s="64"/>
      <c r="O91" s="64"/>
      <c r="P91" s="64"/>
      <c r="Q91" s="53"/>
      <c r="R91" s="64"/>
      <c r="S91" s="53"/>
      <c r="T91" s="53"/>
      <c r="U91" s="64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1:41" s="47" customFormat="1" ht="12" x14ac:dyDescent="0.2">
      <c r="A92" s="206">
        <v>12</v>
      </c>
      <c r="B92" s="64" t="s">
        <v>46</v>
      </c>
      <c r="C92" s="76"/>
      <c r="D92" s="53"/>
      <c r="E92" s="53"/>
      <c r="F92" s="64"/>
      <c r="G92" s="51"/>
      <c r="H92" s="53"/>
      <c r="I92" s="53"/>
      <c r="J92" s="226"/>
      <c r="K92" s="53"/>
      <c r="L92" s="51"/>
      <c r="M92" s="64"/>
      <c r="N92" s="64"/>
      <c r="O92" s="64"/>
      <c r="P92" s="64"/>
      <c r="Q92" s="53"/>
      <c r="R92" s="64"/>
      <c r="S92" s="53"/>
      <c r="T92" s="53"/>
      <c r="U92" s="64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</row>
    <row r="93" spans="1:41" s="47" customFormat="1" ht="12" x14ac:dyDescent="0.2">
      <c r="A93" s="206">
        <v>12</v>
      </c>
      <c r="B93" s="64" t="s">
        <v>46</v>
      </c>
      <c r="C93" s="76"/>
      <c r="D93" s="53"/>
      <c r="E93" s="53"/>
      <c r="F93" s="64"/>
      <c r="G93" s="51"/>
      <c r="H93" s="53"/>
      <c r="I93" s="53"/>
      <c r="J93" s="226"/>
      <c r="K93" s="53"/>
      <c r="L93" s="51"/>
      <c r="M93" s="64"/>
      <c r="N93" s="64"/>
      <c r="O93" s="64"/>
      <c r="P93" s="64"/>
      <c r="Q93" s="53"/>
      <c r="R93" s="64"/>
      <c r="S93" s="53"/>
      <c r="T93" s="53"/>
      <c r="U93" s="53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</row>
    <row r="94" spans="1:41" s="47" customFormat="1" ht="12" x14ac:dyDescent="0.2">
      <c r="A94" s="206">
        <v>12</v>
      </c>
      <c r="B94" s="64" t="s">
        <v>46</v>
      </c>
      <c r="C94" s="76"/>
      <c r="D94" s="53"/>
      <c r="E94" s="53"/>
      <c r="F94" s="64"/>
      <c r="G94" s="51"/>
      <c r="H94" s="53"/>
      <c r="I94" s="53"/>
      <c r="J94" s="226"/>
      <c r="K94" s="53"/>
      <c r="L94" s="51"/>
      <c r="M94" s="64"/>
      <c r="N94" s="64"/>
      <c r="O94" s="64"/>
      <c r="P94" s="64"/>
      <c r="Q94" s="64"/>
      <c r="R94" s="64"/>
      <c r="S94" s="53"/>
      <c r="T94" s="53"/>
      <c r="U94" s="64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1:41" s="47" customFormat="1" ht="12" x14ac:dyDescent="0.2">
      <c r="A95" s="206">
        <v>12</v>
      </c>
      <c r="B95" s="64" t="s">
        <v>46</v>
      </c>
      <c r="C95" s="76"/>
      <c r="D95" s="53"/>
      <c r="E95" s="53"/>
      <c r="F95" s="64"/>
      <c r="G95" s="51"/>
      <c r="H95" s="64"/>
      <c r="I95" s="64"/>
      <c r="J95" s="134"/>
      <c r="K95" s="53"/>
      <c r="L95" s="51"/>
      <c r="M95" s="64"/>
      <c r="N95" s="64"/>
      <c r="O95" s="64"/>
      <c r="P95" s="64"/>
      <c r="Q95" s="64"/>
      <c r="R95" s="64"/>
      <c r="S95" s="53"/>
      <c r="T95" s="53"/>
      <c r="U95" s="64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</row>
    <row r="96" spans="1:41" s="47" customFormat="1" ht="12" x14ac:dyDescent="0.2">
      <c r="A96" s="82"/>
      <c r="B96" s="82"/>
      <c r="C96" s="83"/>
      <c r="D96" s="84"/>
      <c r="E96" s="84"/>
      <c r="F96" s="85"/>
      <c r="G96" s="85"/>
      <c r="H96" s="84"/>
      <c r="I96" s="84"/>
      <c r="J96" s="84"/>
      <c r="K96" s="84"/>
      <c r="L96" s="86"/>
      <c r="M96" s="86"/>
      <c r="N96" s="85"/>
      <c r="O96" s="85"/>
      <c r="P96" s="85"/>
      <c r="Q96" s="84"/>
      <c r="R96" s="85"/>
      <c r="S96" s="85"/>
      <c r="T96" s="84"/>
      <c r="U96" s="85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</row>
    <row r="97" spans="1:41" s="47" customFormat="1" ht="12" x14ac:dyDescent="0.2">
      <c r="A97" s="46"/>
      <c r="B97" s="46"/>
      <c r="C97" s="167" t="s">
        <v>97</v>
      </c>
      <c r="D97" s="168">
        <f>MIN(D84:D95)</f>
        <v>0</v>
      </c>
      <c r="E97" s="168">
        <f>MIN(E84:E95)</f>
        <v>2.5</v>
      </c>
      <c r="F97" s="169">
        <f>MIN(F84:F95)</f>
        <v>220</v>
      </c>
      <c r="G97" s="168">
        <f>MIN(G84:G95)</f>
        <v>0.35</v>
      </c>
      <c r="H97" s="168">
        <f>MIN(H84:H95)</f>
        <v>16</v>
      </c>
      <c r="I97" s="168"/>
      <c r="J97" s="168">
        <f>MIN(J84:J95)</f>
        <v>7.5</v>
      </c>
      <c r="K97" s="168">
        <f>MIN(K84:K95)</f>
        <v>6.7</v>
      </c>
      <c r="L97" s="170">
        <f>MIN(L84:L95)</f>
        <v>0.15</v>
      </c>
      <c r="M97" s="170"/>
      <c r="N97" s="169">
        <f t="shared" ref="N97:U97" si="3">MIN(N84:N95)</f>
        <v>190</v>
      </c>
      <c r="O97" s="169">
        <f t="shared" si="3"/>
        <v>730</v>
      </c>
      <c r="P97" s="169">
        <f t="shared" si="3"/>
        <v>16</v>
      </c>
      <c r="Q97" s="168">
        <f t="shared" si="3"/>
        <v>13.78</v>
      </c>
      <c r="R97" s="169">
        <f t="shared" si="3"/>
        <v>97.7</v>
      </c>
      <c r="S97" s="169">
        <f t="shared" si="3"/>
        <v>5.5</v>
      </c>
      <c r="T97" s="168">
        <f t="shared" si="3"/>
        <v>1.5</v>
      </c>
      <c r="U97" s="169">
        <f t="shared" si="3"/>
        <v>8.8000000000000007</v>
      </c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</row>
    <row r="98" spans="1:41" s="47" customFormat="1" ht="12" x14ac:dyDescent="0.2">
      <c r="A98" s="46"/>
      <c r="B98" s="46"/>
      <c r="C98" s="167" t="s">
        <v>98</v>
      </c>
      <c r="D98" s="168">
        <f>AVERAGE(D84:D95)</f>
        <v>0.7</v>
      </c>
      <c r="E98" s="168">
        <f>AVERAGE(E84:E95)</f>
        <v>2.5</v>
      </c>
      <c r="F98" s="169">
        <f>AVERAGE(F84:F95)</f>
        <v>235</v>
      </c>
      <c r="G98" s="168">
        <f>AVERAGE(G84:G95)</f>
        <v>0.35499999999999998</v>
      </c>
      <c r="H98" s="168">
        <f>AVERAGE(H84:H95)</f>
        <v>16</v>
      </c>
      <c r="I98" s="168"/>
      <c r="J98" s="168">
        <f>AVERAGE(J84:J95)</f>
        <v>7.63</v>
      </c>
      <c r="K98" s="168">
        <f>AVERAGE(K84:K95)</f>
        <v>6.7</v>
      </c>
      <c r="L98" s="170">
        <f>AVERAGE(L84:L95)</f>
        <v>0.155</v>
      </c>
      <c r="M98" s="170"/>
      <c r="N98" s="169">
        <f t="shared" ref="N98:U98" si="4">AVERAGE(N84:N95)</f>
        <v>200</v>
      </c>
      <c r="O98" s="169">
        <f t="shared" si="4"/>
        <v>755</v>
      </c>
      <c r="P98" s="169">
        <f t="shared" si="4"/>
        <v>16.5</v>
      </c>
      <c r="Q98" s="168">
        <f t="shared" si="4"/>
        <v>13.84</v>
      </c>
      <c r="R98" s="169">
        <f t="shared" si="4"/>
        <v>98.85</v>
      </c>
      <c r="S98" s="169">
        <f t="shared" si="4"/>
        <v>5.55</v>
      </c>
      <c r="T98" s="168">
        <f t="shared" si="4"/>
        <v>1.55</v>
      </c>
      <c r="U98" s="169">
        <f t="shared" si="4"/>
        <v>9.0500000000000007</v>
      </c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</row>
    <row r="99" spans="1:41" s="47" customFormat="1" ht="12" x14ac:dyDescent="0.2">
      <c r="A99" s="46"/>
      <c r="B99" s="46"/>
      <c r="C99" s="167" t="s">
        <v>99</v>
      </c>
      <c r="D99" s="168">
        <f>MAX(D84:D95)</f>
        <v>1.4</v>
      </c>
      <c r="E99" s="168">
        <f>MAX(E84:E95)</f>
        <v>2.5</v>
      </c>
      <c r="F99" s="169">
        <f>MAX(F84:F95)</f>
        <v>250</v>
      </c>
      <c r="G99" s="168">
        <f>MAX(G84:G95)</f>
        <v>0.36</v>
      </c>
      <c r="H99" s="168">
        <f>MAX(H84:H95)</f>
        <v>16</v>
      </c>
      <c r="I99" s="168"/>
      <c r="J99" s="168">
        <f>MAX(J84:J95)</f>
        <v>7.76</v>
      </c>
      <c r="K99" s="168">
        <f>MAX(K84:K95)</f>
        <v>6.7</v>
      </c>
      <c r="L99" s="170">
        <f>MAX(L84:L95)</f>
        <v>0.16</v>
      </c>
      <c r="M99" s="170"/>
      <c r="N99" s="169">
        <f t="shared" ref="N99:U99" si="5">MAX(N84:N95)</f>
        <v>210</v>
      </c>
      <c r="O99" s="169">
        <f t="shared" si="5"/>
        <v>780</v>
      </c>
      <c r="P99" s="169">
        <f t="shared" si="5"/>
        <v>17</v>
      </c>
      <c r="Q99" s="168">
        <f t="shared" si="5"/>
        <v>13.9</v>
      </c>
      <c r="R99" s="169">
        <f t="shared" si="5"/>
        <v>100</v>
      </c>
      <c r="S99" s="169">
        <f t="shared" si="5"/>
        <v>5.6</v>
      </c>
      <c r="T99" s="168">
        <f t="shared" si="5"/>
        <v>1.6</v>
      </c>
      <c r="U99" s="169">
        <f t="shared" si="5"/>
        <v>9.3000000000000007</v>
      </c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</row>
    <row r="100" spans="1:41" s="47" customFormat="1" ht="12" x14ac:dyDescent="0.2">
      <c r="A100" s="46"/>
      <c r="B100" s="46"/>
      <c r="C100" s="58"/>
      <c r="D100" s="62"/>
      <c r="E100" s="62"/>
      <c r="F100" s="59"/>
      <c r="G100" s="59"/>
      <c r="H100" s="59"/>
      <c r="I100" s="59"/>
      <c r="J100" s="62"/>
      <c r="K100" s="62"/>
      <c r="L100" s="60"/>
      <c r="M100" s="60"/>
      <c r="N100" s="59"/>
      <c r="O100" s="59"/>
      <c r="P100" s="59"/>
      <c r="Q100" s="62"/>
      <c r="R100" s="59"/>
      <c r="S100" s="59"/>
      <c r="T100" s="62"/>
      <c r="U100" s="59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</row>
    <row r="101" spans="1:41" s="47" customFormat="1" ht="12" x14ac:dyDescent="0.2">
      <c r="A101" s="63"/>
      <c r="B101" s="63"/>
      <c r="C101" s="79"/>
      <c r="D101" s="81"/>
      <c r="E101" s="79"/>
      <c r="F101" s="80"/>
      <c r="G101" s="80"/>
      <c r="H101" s="79"/>
      <c r="I101" s="79"/>
      <c r="J101" s="81"/>
      <c r="K101" s="79"/>
      <c r="L101" s="79"/>
      <c r="M101" s="79"/>
      <c r="N101" s="80"/>
      <c r="O101" s="80"/>
      <c r="P101" s="80"/>
      <c r="Q101" s="81"/>
      <c r="R101" s="80"/>
      <c r="S101" s="80"/>
      <c r="T101" s="81"/>
      <c r="U101" s="80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</row>
    <row r="102" spans="1:41" s="47" customFormat="1" ht="12" x14ac:dyDescent="0.2">
      <c r="A102" s="206">
        <v>14</v>
      </c>
      <c r="B102" s="64" t="s">
        <v>47</v>
      </c>
      <c r="C102" s="76">
        <v>45335</v>
      </c>
      <c r="D102" s="53">
        <v>0.9</v>
      </c>
      <c r="E102" s="53">
        <v>2.2000000000000002</v>
      </c>
      <c r="F102" s="64">
        <v>250</v>
      </c>
      <c r="G102" s="51">
        <v>0.35</v>
      </c>
      <c r="H102" s="64">
        <v>17</v>
      </c>
      <c r="I102" s="191"/>
      <c r="J102" s="226">
        <v>7.51</v>
      </c>
      <c r="K102" s="53">
        <v>6.8</v>
      </c>
      <c r="L102" s="51">
        <v>0.16</v>
      </c>
      <c r="M102" s="64">
        <v>25</v>
      </c>
      <c r="N102" s="64">
        <v>210</v>
      </c>
      <c r="O102" s="64">
        <v>740</v>
      </c>
      <c r="P102" s="64">
        <v>18</v>
      </c>
      <c r="Q102" s="64">
        <v>13.95</v>
      </c>
      <c r="R102" s="64">
        <v>99.4</v>
      </c>
      <c r="S102" s="53">
        <v>5.5</v>
      </c>
      <c r="T102" s="53">
        <v>1.6</v>
      </c>
      <c r="U102" s="53">
        <v>8.6</v>
      </c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</row>
    <row r="103" spans="1:41" s="47" customFormat="1" ht="12" x14ac:dyDescent="0.2">
      <c r="A103" s="206">
        <v>14</v>
      </c>
      <c r="B103" s="64" t="s">
        <v>47</v>
      </c>
      <c r="C103" s="76"/>
      <c r="D103" s="53"/>
      <c r="E103" s="53"/>
      <c r="F103" s="64"/>
      <c r="G103" s="51"/>
      <c r="H103" s="64"/>
      <c r="I103" s="64"/>
      <c r="J103" s="53"/>
      <c r="K103" s="53"/>
      <c r="L103" s="51"/>
      <c r="M103" s="64"/>
      <c r="N103" s="64"/>
      <c r="O103" s="64"/>
      <c r="P103" s="64"/>
      <c r="Q103" s="64"/>
      <c r="R103" s="64"/>
      <c r="S103" s="53"/>
      <c r="T103" s="53"/>
      <c r="U103" s="53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</row>
    <row r="104" spans="1:41" s="47" customFormat="1" ht="12" x14ac:dyDescent="0.2">
      <c r="A104" s="206">
        <v>14</v>
      </c>
      <c r="B104" s="64" t="s">
        <v>47</v>
      </c>
      <c r="C104" s="76"/>
      <c r="D104" s="53"/>
      <c r="E104" s="53"/>
      <c r="F104" s="64"/>
      <c r="G104" s="51"/>
      <c r="H104" s="64"/>
      <c r="I104" s="64"/>
      <c r="J104" s="53"/>
      <c r="K104" s="53"/>
      <c r="L104" s="51"/>
      <c r="M104" s="64"/>
      <c r="N104" s="64"/>
      <c r="O104" s="64"/>
      <c r="P104" s="64"/>
      <c r="Q104" s="53"/>
      <c r="R104" s="64"/>
      <c r="S104" s="53"/>
      <c r="T104" s="53"/>
      <c r="U104" s="64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</row>
    <row r="105" spans="1:41" s="47" customFormat="1" x14ac:dyDescent="0.2">
      <c r="A105" s="250">
        <v>14</v>
      </c>
      <c r="B105" s="1" t="s">
        <v>47</v>
      </c>
      <c r="C105" s="76"/>
      <c r="D105" s="53"/>
      <c r="E105" s="53"/>
      <c r="F105" s="64"/>
      <c r="G105" s="51"/>
      <c r="H105" s="64"/>
      <c r="I105" s="191"/>
      <c r="J105" s="226"/>
      <c r="K105" s="53"/>
      <c r="L105" s="51"/>
      <c r="M105" s="64"/>
      <c r="N105" s="64"/>
      <c r="O105" s="64"/>
      <c r="P105" s="64"/>
      <c r="Q105" s="53"/>
      <c r="R105" s="64"/>
      <c r="S105" s="53"/>
      <c r="T105" s="53"/>
      <c r="U105" s="64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</row>
    <row r="106" spans="1:41" s="47" customFormat="1" ht="12" x14ac:dyDescent="0.2">
      <c r="A106" s="206">
        <v>14</v>
      </c>
      <c r="B106" s="64" t="s">
        <v>47</v>
      </c>
      <c r="C106" s="76"/>
      <c r="D106" s="53"/>
      <c r="E106" s="53"/>
      <c r="F106" s="64"/>
      <c r="G106" s="51"/>
      <c r="H106" s="53"/>
      <c r="I106" s="191"/>
      <c r="J106" s="226"/>
      <c r="K106" s="53"/>
      <c r="L106" s="51"/>
      <c r="M106" s="64"/>
      <c r="N106" s="64"/>
      <c r="O106" s="64"/>
      <c r="P106" s="64"/>
      <c r="Q106" s="53"/>
      <c r="R106" s="64"/>
      <c r="S106" s="53"/>
      <c r="T106" s="53"/>
      <c r="U106" s="53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</row>
    <row r="107" spans="1:41" s="47" customFormat="1" ht="12" x14ac:dyDescent="0.2">
      <c r="A107" s="206">
        <v>14</v>
      </c>
      <c r="B107" s="64" t="s">
        <v>47</v>
      </c>
      <c r="C107" s="76"/>
      <c r="D107" s="53"/>
      <c r="E107" s="53"/>
      <c r="F107" s="64"/>
      <c r="G107" s="51"/>
      <c r="H107" s="53"/>
      <c r="I107" s="64"/>
      <c r="J107" s="134"/>
      <c r="K107" s="53"/>
      <c r="L107" s="51"/>
      <c r="M107" s="64"/>
      <c r="N107" s="64"/>
      <c r="O107" s="64"/>
      <c r="P107" s="64"/>
      <c r="Q107" s="64"/>
      <c r="R107" s="64"/>
      <c r="S107" s="53"/>
      <c r="T107" s="53"/>
      <c r="U107" s="64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</row>
    <row r="108" spans="1:41" s="47" customFormat="1" ht="12" x14ac:dyDescent="0.2">
      <c r="A108" s="82"/>
      <c r="B108" s="82"/>
      <c r="C108" s="83"/>
      <c r="D108" s="84"/>
      <c r="E108" s="84"/>
      <c r="F108" s="85"/>
      <c r="G108" s="85"/>
      <c r="H108" s="84"/>
      <c r="I108" s="84"/>
      <c r="J108" s="84"/>
      <c r="K108" s="84"/>
      <c r="L108" s="86"/>
      <c r="M108" s="86"/>
      <c r="N108" s="85"/>
      <c r="O108" s="85"/>
      <c r="P108" s="85"/>
      <c r="Q108" s="84"/>
      <c r="R108" s="85"/>
      <c r="S108" s="85"/>
      <c r="T108" s="84"/>
      <c r="U108" s="85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</row>
    <row r="109" spans="1:41" s="47" customFormat="1" ht="12" x14ac:dyDescent="0.2">
      <c r="A109" s="46"/>
      <c r="B109" s="46"/>
      <c r="C109" s="167" t="s">
        <v>97</v>
      </c>
      <c r="D109" s="168">
        <f>MIN(D102:D107)</f>
        <v>0.9</v>
      </c>
      <c r="E109" s="168">
        <f>MIN(E102:E107)</f>
        <v>2.2000000000000002</v>
      </c>
      <c r="F109" s="169">
        <f>MIN(F102:F107)</f>
        <v>250</v>
      </c>
      <c r="G109" s="168">
        <f>MIN(G102:G107)</f>
        <v>0.35</v>
      </c>
      <c r="H109" s="168">
        <f>MIN(H102:H107)</f>
        <v>17</v>
      </c>
      <c r="I109" s="168"/>
      <c r="J109" s="168">
        <f>MIN(J102:J107)</f>
        <v>7.51</v>
      </c>
      <c r="K109" s="168">
        <f>MIN(K102:K107)</f>
        <v>6.8</v>
      </c>
      <c r="L109" s="170">
        <f>MIN(L102:L107)</f>
        <v>0.16</v>
      </c>
      <c r="M109" s="170"/>
      <c r="N109" s="169">
        <f t="shared" ref="N109:U109" si="6">MIN(N102:N107)</f>
        <v>210</v>
      </c>
      <c r="O109" s="169">
        <f t="shared" si="6"/>
        <v>740</v>
      </c>
      <c r="P109" s="169">
        <f t="shared" si="6"/>
        <v>18</v>
      </c>
      <c r="Q109" s="168">
        <f t="shared" si="6"/>
        <v>13.95</v>
      </c>
      <c r="R109" s="169">
        <f t="shared" si="6"/>
        <v>99.4</v>
      </c>
      <c r="S109" s="169">
        <f t="shared" si="6"/>
        <v>5.5</v>
      </c>
      <c r="T109" s="168">
        <f t="shared" si="6"/>
        <v>1.6</v>
      </c>
      <c r="U109" s="169">
        <f t="shared" si="6"/>
        <v>8.6</v>
      </c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</row>
    <row r="110" spans="1:41" s="47" customFormat="1" ht="12" x14ac:dyDescent="0.2">
      <c r="A110" s="46"/>
      <c r="B110" s="46"/>
      <c r="C110" s="167" t="s">
        <v>98</v>
      </c>
      <c r="D110" s="168">
        <f>AVERAGE(D102:D107)</f>
        <v>0.9</v>
      </c>
      <c r="E110" s="168">
        <f>AVERAGE(E102:E107)</f>
        <v>2.2000000000000002</v>
      </c>
      <c r="F110" s="169">
        <f>AVERAGE(F102:F107)</f>
        <v>250</v>
      </c>
      <c r="G110" s="168">
        <f>AVERAGE(G102:G107)</f>
        <v>0.35</v>
      </c>
      <c r="H110" s="168">
        <f>AVERAGE(H102:H107)</f>
        <v>17</v>
      </c>
      <c r="I110" s="168"/>
      <c r="J110" s="168">
        <f>AVERAGE(J102:J107)</f>
        <v>7.51</v>
      </c>
      <c r="K110" s="168">
        <f>AVERAGE(K102:K107)</f>
        <v>6.8</v>
      </c>
      <c r="L110" s="170">
        <f>AVERAGE(L102:L107)</f>
        <v>0.16</v>
      </c>
      <c r="M110" s="170"/>
      <c r="N110" s="169">
        <f t="shared" ref="N110:U110" si="7">AVERAGE(N102:N107)</f>
        <v>210</v>
      </c>
      <c r="O110" s="169">
        <f t="shared" si="7"/>
        <v>740</v>
      </c>
      <c r="P110" s="169">
        <f t="shared" si="7"/>
        <v>18</v>
      </c>
      <c r="Q110" s="168">
        <f t="shared" si="7"/>
        <v>13.95</v>
      </c>
      <c r="R110" s="169">
        <f t="shared" si="7"/>
        <v>99.4</v>
      </c>
      <c r="S110" s="169">
        <f t="shared" si="7"/>
        <v>5.5</v>
      </c>
      <c r="T110" s="168">
        <f t="shared" si="7"/>
        <v>1.6</v>
      </c>
      <c r="U110" s="169">
        <f t="shared" si="7"/>
        <v>8.6</v>
      </c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</row>
    <row r="111" spans="1:41" s="47" customFormat="1" ht="12" x14ac:dyDescent="0.2">
      <c r="A111" s="46"/>
      <c r="B111" s="46"/>
      <c r="C111" s="167" t="s">
        <v>99</v>
      </c>
      <c r="D111" s="168">
        <f>MAX(D102:D107)</f>
        <v>0.9</v>
      </c>
      <c r="E111" s="168">
        <f>MAX(E102:E107)</f>
        <v>2.2000000000000002</v>
      </c>
      <c r="F111" s="169">
        <f>MAX(F102:F107)</f>
        <v>250</v>
      </c>
      <c r="G111" s="168">
        <f>MAX(G102:G107)</f>
        <v>0.35</v>
      </c>
      <c r="H111" s="168">
        <f>MAX(H102:H107)</f>
        <v>17</v>
      </c>
      <c r="I111" s="168"/>
      <c r="J111" s="168">
        <f>MAX(J102:J107)</f>
        <v>7.51</v>
      </c>
      <c r="K111" s="168">
        <f>MAX(K102:K107)</f>
        <v>6.8</v>
      </c>
      <c r="L111" s="170">
        <f>MAX(L102:L107)</f>
        <v>0.16</v>
      </c>
      <c r="M111" s="170"/>
      <c r="N111" s="169">
        <f t="shared" ref="N111:U111" si="8">MAX(N102:N107)</f>
        <v>210</v>
      </c>
      <c r="O111" s="169">
        <f t="shared" si="8"/>
        <v>740</v>
      </c>
      <c r="P111" s="169">
        <f t="shared" si="8"/>
        <v>18</v>
      </c>
      <c r="Q111" s="168">
        <f t="shared" si="8"/>
        <v>13.95</v>
      </c>
      <c r="R111" s="169">
        <f t="shared" si="8"/>
        <v>99.4</v>
      </c>
      <c r="S111" s="169">
        <f t="shared" si="8"/>
        <v>5.5</v>
      </c>
      <c r="T111" s="168">
        <f t="shared" si="8"/>
        <v>1.6</v>
      </c>
      <c r="U111" s="169">
        <f t="shared" si="8"/>
        <v>8.6</v>
      </c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</row>
    <row r="112" spans="1:41" s="47" customFormat="1" ht="12" x14ac:dyDescent="0.2">
      <c r="A112" s="46"/>
      <c r="B112" s="46"/>
      <c r="C112" s="66"/>
      <c r="D112" s="68"/>
      <c r="E112" s="46"/>
      <c r="F112" s="74"/>
      <c r="G112" s="74"/>
      <c r="H112" s="46"/>
      <c r="I112" s="46"/>
      <c r="J112" s="68"/>
      <c r="K112" s="46"/>
      <c r="L112" s="46"/>
      <c r="M112" s="46"/>
      <c r="N112" s="74"/>
      <c r="O112" s="74"/>
      <c r="P112" s="74"/>
      <c r="Q112" s="68"/>
      <c r="R112" s="74"/>
      <c r="S112" s="74"/>
      <c r="T112" s="68"/>
      <c r="U112" s="74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</row>
    <row r="113" spans="1:41" s="47" customFormat="1" ht="12" x14ac:dyDescent="0.2">
      <c r="A113" s="63"/>
      <c r="B113" s="63"/>
      <c r="C113" s="79"/>
      <c r="D113" s="81"/>
      <c r="E113" s="79"/>
      <c r="F113" s="80"/>
      <c r="G113" s="80"/>
      <c r="H113" s="79"/>
      <c r="I113" s="79"/>
      <c r="J113" s="81"/>
      <c r="K113" s="79"/>
      <c r="L113" s="79"/>
      <c r="M113" s="79"/>
      <c r="N113" s="80"/>
      <c r="O113" s="80"/>
      <c r="P113" s="80"/>
      <c r="Q113" s="81"/>
      <c r="R113" s="80"/>
      <c r="S113" s="80"/>
      <c r="T113" s="81"/>
      <c r="U113" s="80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</row>
    <row r="114" spans="1:41" s="47" customFormat="1" ht="12" x14ac:dyDescent="0.2">
      <c r="A114" s="206">
        <v>18</v>
      </c>
      <c r="B114" s="64" t="s">
        <v>48</v>
      </c>
      <c r="C114" s="76">
        <v>45335</v>
      </c>
      <c r="D114" s="53">
        <v>0.7</v>
      </c>
      <c r="E114" s="53">
        <v>2.2999999999999998</v>
      </c>
      <c r="F114" s="64">
        <v>250</v>
      </c>
      <c r="G114" s="51">
        <v>0.35</v>
      </c>
      <c r="H114" s="64">
        <v>17</v>
      </c>
      <c r="I114" s="191"/>
      <c r="J114" s="226">
        <v>7.43</v>
      </c>
      <c r="K114" s="53">
        <v>6.7</v>
      </c>
      <c r="L114" s="51">
        <v>0.16</v>
      </c>
      <c r="M114" s="64">
        <v>31</v>
      </c>
      <c r="N114" s="64">
        <v>200</v>
      </c>
      <c r="O114" s="64">
        <v>720</v>
      </c>
      <c r="P114" s="64">
        <v>15</v>
      </c>
      <c r="Q114" s="64">
        <v>13.79</v>
      </c>
      <c r="R114" s="64">
        <v>97.9</v>
      </c>
      <c r="S114" s="53">
        <v>5.2</v>
      </c>
      <c r="T114" s="53">
        <v>1.5</v>
      </c>
      <c r="U114" s="53">
        <v>8.4</v>
      </c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</row>
    <row r="115" spans="1:41" s="47" customFormat="1" ht="12" x14ac:dyDescent="0.2">
      <c r="A115" s="206">
        <v>18</v>
      </c>
      <c r="B115" s="64" t="s">
        <v>48</v>
      </c>
      <c r="C115" s="76"/>
      <c r="D115" s="53"/>
      <c r="E115" s="53"/>
      <c r="F115" s="64"/>
      <c r="G115" s="51"/>
      <c r="H115" s="64"/>
      <c r="I115" s="191"/>
      <c r="J115" s="53"/>
      <c r="K115" s="53"/>
      <c r="L115" s="51"/>
      <c r="M115" s="64"/>
      <c r="N115" s="64"/>
      <c r="O115" s="64"/>
      <c r="P115" s="64"/>
      <c r="Q115" s="64"/>
      <c r="R115" s="64"/>
      <c r="S115" s="53"/>
      <c r="T115" s="53"/>
      <c r="U115" s="53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</row>
    <row r="116" spans="1:41" s="47" customFormat="1" ht="12" x14ac:dyDescent="0.2">
      <c r="A116" s="206">
        <v>18</v>
      </c>
      <c r="B116" s="64" t="s">
        <v>48</v>
      </c>
      <c r="C116" s="76"/>
      <c r="D116" s="53"/>
      <c r="E116" s="53"/>
      <c r="F116" s="64"/>
      <c r="G116" s="51"/>
      <c r="H116" s="64"/>
      <c r="I116" s="191"/>
      <c r="J116" s="53"/>
      <c r="K116" s="53"/>
      <c r="L116" s="51"/>
      <c r="M116" s="64"/>
      <c r="N116" s="64"/>
      <c r="O116" s="64"/>
      <c r="P116" s="64"/>
      <c r="Q116" s="64"/>
      <c r="R116" s="64"/>
      <c r="S116" s="53"/>
      <c r="T116" s="53"/>
      <c r="U116" s="53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</row>
    <row r="117" spans="1:41" s="47" customFormat="1" ht="12" x14ac:dyDescent="0.2">
      <c r="A117" s="206">
        <v>18</v>
      </c>
      <c r="B117" s="64" t="s">
        <v>48</v>
      </c>
      <c r="C117" s="76"/>
      <c r="D117" s="53"/>
      <c r="E117" s="53"/>
      <c r="F117" s="64"/>
      <c r="G117" s="51"/>
      <c r="H117" s="64"/>
      <c r="I117" s="191"/>
      <c r="J117" s="226"/>
      <c r="K117" s="53"/>
      <c r="L117" s="51"/>
      <c r="M117" s="64"/>
      <c r="N117" s="64"/>
      <c r="O117" s="64"/>
      <c r="P117" s="64"/>
      <c r="Q117" s="64"/>
      <c r="R117" s="64"/>
      <c r="S117" s="53"/>
      <c r="T117" s="53"/>
      <c r="U117" s="53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</row>
    <row r="118" spans="1:41" s="47" customFormat="1" ht="12" x14ac:dyDescent="0.2">
      <c r="A118" s="206">
        <v>18</v>
      </c>
      <c r="B118" s="64" t="s">
        <v>48</v>
      </c>
      <c r="C118" s="76"/>
      <c r="D118" s="53"/>
      <c r="E118" s="53"/>
      <c r="F118" s="64"/>
      <c r="G118" s="51"/>
      <c r="H118" s="53"/>
      <c r="I118" s="191"/>
      <c r="J118" s="226"/>
      <c r="K118" s="53"/>
      <c r="L118" s="51"/>
      <c r="M118" s="64"/>
      <c r="N118" s="64"/>
      <c r="O118" s="64"/>
      <c r="P118" s="64"/>
      <c r="Q118" s="64"/>
      <c r="R118" s="64"/>
      <c r="S118" s="53"/>
      <c r="T118" s="53"/>
      <c r="U118" s="53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</row>
    <row r="119" spans="1:41" s="47" customFormat="1" ht="12" x14ac:dyDescent="0.2">
      <c r="A119" s="206">
        <v>18</v>
      </c>
      <c r="B119" s="64" t="s">
        <v>48</v>
      </c>
      <c r="C119" s="76"/>
      <c r="D119" s="64"/>
      <c r="E119" s="53"/>
      <c r="F119" s="64"/>
      <c r="G119" s="51"/>
      <c r="H119" s="53"/>
      <c r="I119" s="64"/>
      <c r="J119" s="226"/>
      <c r="K119" s="53"/>
      <c r="L119" s="51"/>
      <c r="M119" s="64"/>
      <c r="N119" s="64"/>
      <c r="O119" s="64"/>
      <c r="P119" s="64"/>
      <c r="Q119" s="64"/>
      <c r="R119" s="64"/>
      <c r="S119" s="53"/>
      <c r="T119" s="53"/>
      <c r="U119" s="64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</row>
    <row r="120" spans="1:41" s="47" customFormat="1" ht="12" x14ac:dyDescent="0.2">
      <c r="A120" s="82"/>
      <c r="B120" s="82"/>
      <c r="C120" s="83"/>
      <c r="D120" s="84"/>
      <c r="E120" s="84"/>
      <c r="F120" s="85"/>
      <c r="G120" s="85"/>
      <c r="H120" s="84"/>
      <c r="I120" s="84"/>
      <c r="J120" s="84"/>
      <c r="K120" s="84"/>
      <c r="L120" s="86"/>
      <c r="M120" s="86"/>
      <c r="N120" s="85"/>
      <c r="O120" s="85"/>
      <c r="P120" s="85"/>
      <c r="Q120" s="84"/>
      <c r="R120" s="85"/>
      <c r="S120" s="85"/>
      <c r="T120" s="84"/>
      <c r="U120" s="85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</row>
    <row r="121" spans="1:41" s="47" customFormat="1" ht="12" x14ac:dyDescent="0.2">
      <c r="A121" s="46"/>
      <c r="B121" s="46"/>
      <c r="C121" s="167" t="s">
        <v>97</v>
      </c>
      <c r="D121" s="168">
        <f>MIN(D114:D119)</f>
        <v>0.7</v>
      </c>
      <c r="E121" s="168">
        <f>MIN(E114:E119)</f>
        <v>2.2999999999999998</v>
      </c>
      <c r="F121" s="169">
        <f>MIN(F114:F119)</f>
        <v>250</v>
      </c>
      <c r="G121" s="168">
        <f>MIN(G114:G119)</f>
        <v>0.35</v>
      </c>
      <c r="H121" s="168">
        <f>MIN(H114:H119)</f>
        <v>17</v>
      </c>
      <c r="I121" s="168"/>
      <c r="J121" s="168">
        <f>MIN(J114:J119)</f>
        <v>7.43</v>
      </c>
      <c r="K121" s="168">
        <f>MIN(K114:K119)</f>
        <v>6.7</v>
      </c>
      <c r="L121" s="170">
        <f>MIN(L114:L119)</f>
        <v>0.16</v>
      </c>
      <c r="M121" s="170"/>
      <c r="N121" s="169">
        <f t="shared" ref="N121:U121" si="9">MIN(N114:N119)</f>
        <v>200</v>
      </c>
      <c r="O121" s="169">
        <f t="shared" si="9"/>
        <v>720</v>
      </c>
      <c r="P121" s="169">
        <f t="shared" si="9"/>
        <v>15</v>
      </c>
      <c r="Q121" s="168">
        <f t="shared" si="9"/>
        <v>13.79</v>
      </c>
      <c r="R121" s="169">
        <f t="shared" si="9"/>
        <v>97.9</v>
      </c>
      <c r="S121" s="169">
        <f t="shared" si="9"/>
        <v>5.2</v>
      </c>
      <c r="T121" s="168">
        <f t="shared" si="9"/>
        <v>1.5</v>
      </c>
      <c r="U121" s="169">
        <f t="shared" si="9"/>
        <v>8.4</v>
      </c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</row>
    <row r="122" spans="1:41" s="47" customFormat="1" ht="12" x14ac:dyDescent="0.2">
      <c r="A122" s="46"/>
      <c r="B122" s="46"/>
      <c r="C122" s="167" t="s">
        <v>98</v>
      </c>
      <c r="D122" s="168">
        <f>AVERAGE(D114:D119)</f>
        <v>0.7</v>
      </c>
      <c r="E122" s="168">
        <f>AVERAGE(E114:E119)</f>
        <v>2.2999999999999998</v>
      </c>
      <c r="F122" s="169">
        <f>AVERAGE(F114:F119)</f>
        <v>250</v>
      </c>
      <c r="G122" s="168">
        <f>AVERAGE(G114:G119)</f>
        <v>0.35</v>
      </c>
      <c r="H122" s="168">
        <f>AVERAGE(H114:H119)</f>
        <v>17</v>
      </c>
      <c r="I122" s="168"/>
      <c r="J122" s="168">
        <f>AVERAGE(J114:J119)</f>
        <v>7.43</v>
      </c>
      <c r="K122" s="168">
        <f>AVERAGE(K114:K119)</f>
        <v>6.7</v>
      </c>
      <c r="L122" s="170">
        <f>AVERAGE(L114:L119)</f>
        <v>0.16</v>
      </c>
      <c r="M122" s="170"/>
      <c r="N122" s="169">
        <f t="shared" ref="N122:U122" si="10">AVERAGE(N114:N119)</f>
        <v>200</v>
      </c>
      <c r="O122" s="169">
        <f t="shared" si="10"/>
        <v>720</v>
      </c>
      <c r="P122" s="169">
        <f t="shared" si="10"/>
        <v>15</v>
      </c>
      <c r="Q122" s="168">
        <f t="shared" si="10"/>
        <v>13.79</v>
      </c>
      <c r="R122" s="169">
        <f t="shared" si="10"/>
        <v>97.9</v>
      </c>
      <c r="S122" s="169">
        <f t="shared" si="10"/>
        <v>5.2</v>
      </c>
      <c r="T122" s="168">
        <f t="shared" si="10"/>
        <v>1.5</v>
      </c>
      <c r="U122" s="169">
        <f t="shared" si="10"/>
        <v>8.4</v>
      </c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</row>
    <row r="123" spans="1:41" s="47" customFormat="1" ht="12" x14ac:dyDescent="0.2">
      <c r="A123" s="46"/>
      <c r="B123" s="46"/>
      <c r="C123" s="167" t="s">
        <v>99</v>
      </c>
      <c r="D123" s="168">
        <f>MAX(D114:D119)</f>
        <v>0.7</v>
      </c>
      <c r="E123" s="168">
        <f>MAX(E114:E119)</f>
        <v>2.2999999999999998</v>
      </c>
      <c r="F123" s="169">
        <f>MAX(F114:F119)</f>
        <v>250</v>
      </c>
      <c r="G123" s="168">
        <f>MAX(G114:G119)</f>
        <v>0.35</v>
      </c>
      <c r="H123" s="168">
        <f>MAX(H114:H119)</f>
        <v>17</v>
      </c>
      <c r="I123" s="168"/>
      <c r="J123" s="168">
        <f>MAX(J114:J119)</f>
        <v>7.43</v>
      </c>
      <c r="K123" s="168">
        <f>MAX(K114:K119)</f>
        <v>6.7</v>
      </c>
      <c r="L123" s="170">
        <f>MAX(L114:L119)</f>
        <v>0.16</v>
      </c>
      <c r="M123" s="170"/>
      <c r="N123" s="169">
        <f t="shared" ref="N123:U123" si="11">MAX(N114:N119)</f>
        <v>200</v>
      </c>
      <c r="O123" s="169">
        <f t="shared" si="11"/>
        <v>720</v>
      </c>
      <c r="P123" s="169">
        <f t="shared" si="11"/>
        <v>15</v>
      </c>
      <c r="Q123" s="168">
        <f t="shared" si="11"/>
        <v>13.79</v>
      </c>
      <c r="R123" s="169">
        <f t="shared" si="11"/>
        <v>97.9</v>
      </c>
      <c r="S123" s="169">
        <f t="shared" si="11"/>
        <v>5.2</v>
      </c>
      <c r="T123" s="168">
        <f t="shared" si="11"/>
        <v>1.5</v>
      </c>
      <c r="U123" s="169">
        <f t="shared" si="11"/>
        <v>8.4</v>
      </c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</row>
    <row r="124" spans="1:41" s="47" customFormat="1" ht="12" x14ac:dyDescent="0.2">
      <c r="A124" s="46"/>
      <c r="B124" s="46"/>
      <c r="C124" s="46"/>
      <c r="D124" s="68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</row>
    <row r="125" spans="1:41" s="47" customFormat="1" ht="12" x14ac:dyDescent="0.2">
      <c r="A125" s="46"/>
      <c r="B125" s="46"/>
      <c r="C125" s="46"/>
      <c r="D125" s="68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</row>
    <row r="126" spans="1:41" s="47" customFormat="1" x14ac:dyDescent="0.2">
      <c r="A126" s="292">
        <v>21</v>
      </c>
      <c r="B126" s="291" t="s">
        <v>49</v>
      </c>
      <c r="C126" s="76">
        <v>45309</v>
      </c>
      <c r="D126" s="53">
        <v>0.4</v>
      </c>
      <c r="E126" s="53">
        <v>2.4</v>
      </c>
      <c r="F126" s="64">
        <v>220</v>
      </c>
      <c r="G126" s="51">
        <v>0.4</v>
      </c>
      <c r="H126" s="64">
        <v>20</v>
      </c>
      <c r="I126" s="64">
        <v>20</v>
      </c>
      <c r="J126" s="226">
        <v>8.7899999999999991</v>
      </c>
      <c r="K126" s="53">
        <v>6.9</v>
      </c>
      <c r="L126" s="51">
        <v>0.23</v>
      </c>
      <c r="M126" s="64">
        <v>33</v>
      </c>
      <c r="N126" s="64">
        <v>210</v>
      </c>
      <c r="O126" s="64">
        <v>880</v>
      </c>
      <c r="P126" s="64">
        <v>20</v>
      </c>
      <c r="Q126" s="64">
        <v>13.74</v>
      </c>
      <c r="R126" s="64">
        <v>98.5</v>
      </c>
      <c r="S126" s="53">
        <v>6.4</v>
      </c>
      <c r="T126" s="53">
        <v>1.8</v>
      </c>
      <c r="U126" s="53">
        <v>9.5</v>
      </c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</row>
    <row r="127" spans="1:41" s="47" customFormat="1" ht="12" x14ac:dyDescent="0.2">
      <c r="A127" s="206">
        <v>21</v>
      </c>
      <c r="B127" s="64" t="s">
        <v>49</v>
      </c>
      <c r="C127" s="76">
        <v>45335</v>
      </c>
      <c r="D127" s="53">
        <v>1.2</v>
      </c>
      <c r="E127" s="53">
        <v>2.2999999999999998</v>
      </c>
      <c r="F127" s="64">
        <v>250</v>
      </c>
      <c r="G127" s="51">
        <v>0.38</v>
      </c>
      <c r="H127" s="64">
        <v>19</v>
      </c>
      <c r="I127" s="64">
        <v>17</v>
      </c>
      <c r="J127" s="226">
        <v>8.44</v>
      </c>
      <c r="K127" s="53">
        <v>6.7</v>
      </c>
      <c r="L127" s="51">
        <v>0.21</v>
      </c>
      <c r="M127" s="64">
        <v>33</v>
      </c>
      <c r="N127" s="64">
        <v>210</v>
      </c>
      <c r="O127" s="64">
        <v>790</v>
      </c>
      <c r="P127" s="64">
        <v>18</v>
      </c>
      <c r="Q127" s="64">
        <v>13.3</v>
      </c>
      <c r="R127" s="64">
        <v>96.3</v>
      </c>
      <c r="S127" s="53">
        <v>6</v>
      </c>
      <c r="T127" s="53">
        <v>1.7</v>
      </c>
      <c r="U127" s="53">
        <v>9.1999999999999993</v>
      </c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</row>
    <row r="128" spans="1:41" s="47" customFormat="1" ht="12" x14ac:dyDescent="0.2">
      <c r="A128" s="206">
        <v>21</v>
      </c>
      <c r="B128" s="64" t="s">
        <v>49</v>
      </c>
      <c r="C128" s="76"/>
      <c r="D128" s="53"/>
      <c r="E128" s="53"/>
      <c r="F128" s="64"/>
      <c r="G128" s="51"/>
      <c r="H128" s="64"/>
      <c r="I128" s="64"/>
      <c r="J128" s="53"/>
      <c r="K128" s="53"/>
      <c r="L128" s="51"/>
      <c r="M128" s="64"/>
      <c r="N128" s="64"/>
      <c r="O128" s="64"/>
      <c r="P128" s="64"/>
      <c r="Q128" s="64"/>
      <c r="R128" s="64"/>
      <c r="S128" s="53"/>
      <c r="T128" s="53"/>
      <c r="U128" s="53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</row>
    <row r="129" spans="1:41" s="47" customFormat="1" ht="12" x14ac:dyDescent="0.2">
      <c r="A129" s="206">
        <v>21</v>
      </c>
      <c r="B129" s="64" t="s">
        <v>49</v>
      </c>
      <c r="C129" s="76"/>
      <c r="D129" s="53"/>
      <c r="E129" s="53"/>
      <c r="F129" s="64"/>
      <c r="G129" s="51"/>
      <c r="H129" s="64"/>
      <c r="I129" s="64"/>
      <c r="J129" s="53"/>
      <c r="K129" s="53"/>
      <c r="L129" s="51"/>
      <c r="M129" s="64"/>
      <c r="N129" s="64"/>
      <c r="O129" s="64"/>
      <c r="P129" s="64"/>
      <c r="Q129" s="64"/>
      <c r="R129" s="64"/>
      <c r="S129" s="53"/>
      <c r="T129" s="53"/>
      <c r="U129" s="53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</row>
    <row r="130" spans="1:41" s="47" customFormat="1" x14ac:dyDescent="0.2">
      <c r="A130" s="251">
        <v>21</v>
      </c>
      <c r="B130" s="1" t="s">
        <v>49</v>
      </c>
      <c r="C130" s="76"/>
      <c r="D130" s="53"/>
      <c r="E130" s="53"/>
      <c r="F130" s="64"/>
      <c r="G130" s="51"/>
      <c r="H130" s="64"/>
      <c r="I130" s="64"/>
      <c r="J130" s="53"/>
      <c r="K130" s="53"/>
      <c r="L130" s="51"/>
      <c r="M130" s="64"/>
      <c r="N130" s="64"/>
      <c r="O130" s="64"/>
      <c r="P130" s="64"/>
      <c r="Q130" s="64"/>
      <c r="R130" s="64"/>
      <c r="S130" s="53"/>
      <c r="T130" s="53"/>
      <c r="U130" s="64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</row>
    <row r="131" spans="1:41" s="47" customFormat="1" ht="12" x14ac:dyDescent="0.2">
      <c r="A131" s="206">
        <v>21</v>
      </c>
      <c r="B131" s="64" t="s">
        <v>49</v>
      </c>
      <c r="C131" s="76"/>
      <c r="D131" s="53"/>
      <c r="E131" s="53"/>
      <c r="F131" s="64"/>
      <c r="G131" s="51"/>
      <c r="H131" s="64"/>
      <c r="I131" s="64"/>
      <c r="J131" s="64"/>
      <c r="K131" s="53"/>
      <c r="L131" s="53"/>
      <c r="M131" s="64"/>
      <c r="N131" s="64"/>
      <c r="O131" s="64"/>
      <c r="P131" s="64"/>
      <c r="Q131" s="64"/>
      <c r="R131" s="64"/>
      <c r="S131" s="64"/>
      <c r="T131" s="53"/>
      <c r="U131" s="64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</row>
    <row r="132" spans="1:41" s="47" customFormat="1" ht="12" x14ac:dyDescent="0.2">
      <c r="A132" s="206">
        <v>21</v>
      </c>
      <c r="B132" s="64" t="s">
        <v>49</v>
      </c>
      <c r="C132" s="76"/>
      <c r="D132" s="53"/>
      <c r="E132" s="53"/>
      <c r="F132" s="64"/>
      <c r="G132" s="51"/>
      <c r="H132" s="64"/>
      <c r="I132" s="64"/>
      <c r="J132" s="53"/>
      <c r="K132" s="53"/>
      <c r="L132" s="51"/>
      <c r="M132" s="64"/>
      <c r="N132" s="64"/>
      <c r="O132" s="64"/>
      <c r="P132" s="64"/>
      <c r="Q132" s="64"/>
      <c r="R132" s="64"/>
      <c r="S132" s="53"/>
      <c r="T132" s="53"/>
      <c r="U132" s="64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</row>
    <row r="133" spans="1:41" s="47" customFormat="1" ht="12" x14ac:dyDescent="0.2">
      <c r="A133" s="206">
        <v>21</v>
      </c>
      <c r="B133" s="64" t="s">
        <v>49</v>
      </c>
      <c r="C133" s="76"/>
      <c r="D133" s="53"/>
      <c r="E133" s="53"/>
      <c r="F133" s="64"/>
      <c r="G133" s="51"/>
      <c r="H133" s="64"/>
      <c r="I133" s="64"/>
      <c r="J133" s="134"/>
      <c r="K133" s="53"/>
      <c r="L133" s="51"/>
      <c r="M133" s="64"/>
      <c r="N133" s="64"/>
      <c r="O133" s="64"/>
      <c r="P133" s="64"/>
      <c r="Q133" s="64"/>
      <c r="R133" s="64"/>
      <c r="S133" s="53"/>
      <c r="T133" s="53"/>
      <c r="U133" s="64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</row>
    <row r="134" spans="1:41" s="47" customFormat="1" ht="12" x14ac:dyDescent="0.2">
      <c r="A134" s="206">
        <v>21</v>
      </c>
      <c r="B134" s="64" t="s">
        <v>49</v>
      </c>
      <c r="C134" s="76"/>
      <c r="D134" s="53"/>
      <c r="E134" s="53"/>
      <c r="F134" s="64"/>
      <c r="G134" s="51"/>
      <c r="H134" s="64"/>
      <c r="I134" s="64"/>
      <c r="J134" s="226"/>
      <c r="K134" s="53"/>
      <c r="L134" s="51"/>
      <c r="M134" s="64"/>
      <c r="N134" s="64"/>
      <c r="O134" s="64"/>
      <c r="P134" s="64"/>
      <c r="Q134" s="64"/>
      <c r="R134" s="64"/>
      <c r="S134" s="53"/>
      <c r="T134" s="53"/>
      <c r="U134" s="64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</row>
    <row r="135" spans="1:41" s="47" customFormat="1" ht="12" x14ac:dyDescent="0.2">
      <c r="A135" s="206">
        <v>21</v>
      </c>
      <c r="B135" s="64" t="s">
        <v>49</v>
      </c>
      <c r="C135" s="76"/>
      <c r="D135" s="53"/>
      <c r="E135" s="53"/>
      <c r="F135" s="64"/>
      <c r="G135" s="52"/>
      <c r="H135" s="53"/>
      <c r="I135" s="53"/>
      <c r="J135" s="134"/>
      <c r="K135" s="53"/>
      <c r="L135" s="51"/>
      <c r="M135" s="64"/>
      <c r="N135" s="64"/>
      <c r="O135" s="64"/>
      <c r="P135" s="64"/>
      <c r="Q135" s="64"/>
      <c r="R135" s="64"/>
      <c r="S135" s="53"/>
      <c r="T135" s="53"/>
      <c r="U135" s="64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</row>
    <row r="136" spans="1:41" s="47" customFormat="1" x14ac:dyDescent="0.2">
      <c r="A136" s="250">
        <v>21</v>
      </c>
      <c r="B136" s="1" t="s">
        <v>49</v>
      </c>
      <c r="C136" s="76"/>
      <c r="D136" s="53"/>
      <c r="E136" s="53"/>
      <c r="F136" s="64"/>
      <c r="G136" s="51"/>
      <c r="H136" s="53"/>
      <c r="I136" s="53"/>
      <c r="J136" s="134"/>
      <c r="K136" s="53"/>
      <c r="L136" s="51"/>
      <c r="M136" s="64"/>
      <c r="N136" s="64"/>
      <c r="O136" s="64"/>
      <c r="P136" s="64"/>
      <c r="Q136" s="64"/>
      <c r="R136" s="64"/>
      <c r="S136" s="53"/>
      <c r="T136" s="53"/>
      <c r="U136" s="64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</row>
    <row r="137" spans="1:41" s="47" customFormat="1" ht="12" x14ac:dyDescent="0.2">
      <c r="A137" s="206">
        <v>21</v>
      </c>
      <c r="B137" s="64" t="s">
        <v>49</v>
      </c>
      <c r="C137" s="76"/>
      <c r="D137" s="64"/>
      <c r="E137" s="53"/>
      <c r="F137" s="64"/>
      <c r="G137" s="51"/>
      <c r="H137" s="64"/>
      <c r="I137" s="64"/>
      <c r="J137" s="134"/>
      <c r="K137" s="53"/>
      <c r="L137" s="51"/>
      <c r="M137" s="64"/>
      <c r="N137" s="64"/>
      <c r="O137" s="64"/>
      <c r="P137" s="64"/>
      <c r="Q137" s="64"/>
      <c r="R137" s="64"/>
      <c r="S137" s="53"/>
      <c r="T137" s="53"/>
      <c r="U137" s="64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</row>
    <row r="138" spans="1:41" s="47" customFormat="1" ht="12" x14ac:dyDescent="0.2">
      <c r="A138" s="82"/>
      <c r="B138" s="82"/>
      <c r="C138" s="83"/>
      <c r="D138" s="84"/>
      <c r="E138" s="84"/>
      <c r="F138" s="85"/>
      <c r="G138" s="85"/>
      <c r="H138" s="84"/>
      <c r="I138" s="84"/>
      <c r="J138" s="84"/>
      <c r="K138" s="84"/>
      <c r="L138" s="86"/>
      <c r="M138" s="86"/>
      <c r="N138" s="85"/>
      <c r="O138" s="85"/>
      <c r="P138" s="85"/>
      <c r="Q138" s="84"/>
      <c r="R138" s="85"/>
      <c r="S138" s="85"/>
      <c r="T138" s="84"/>
      <c r="U138" s="85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</row>
    <row r="139" spans="1:41" s="47" customFormat="1" ht="12" x14ac:dyDescent="0.2">
      <c r="A139" s="46"/>
      <c r="B139" s="46"/>
      <c r="C139" s="167" t="s">
        <v>97</v>
      </c>
      <c r="D139" s="168">
        <f>MIN(D126:D137)</f>
        <v>0.4</v>
      </c>
      <c r="E139" s="168">
        <f>MIN(E126:E137)</f>
        <v>2.2999999999999998</v>
      </c>
      <c r="F139" s="169">
        <f>MIN(F126:F137)</f>
        <v>220</v>
      </c>
      <c r="G139" s="168">
        <f>MIN(G126:G137)</f>
        <v>0.38</v>
      </c>
      <c r="H139" s="168">
        <f>MIN(H126:H137)</f>
        <v>19</v>
      </c>
      <c r="I139" s="168"/>
      <c r="J139" s="168">
        <f>MIN(J126:J137)</f>
        <v>8.44</v>
      </c>
      <c r="K139" s="168">
        <f>MIN(K126:K137)</f>
        <v>6.7</v>
      </c>
      <c r="L139" s="170">
        <f>MIN(L126:L137)</f>
        <v>0.21</v>
      </c>
      <c r="M139" s="170"/>
      <c r="N139" s="169">
        <f t="shared" ref="N139:U139" si="12">MIN(N126:N137)</f>
        <v>210</v>
      </c>
      <c r="O139" s="169">
        <f t="shared" si="12"/>
        <v>790</v>
      </c>
      <c r="P139" s="169">
        <f t="shared" si="12"/>
        <v>18</v>
      </c>
      <c r="Q139" s="168">
        <f t="shared" si="12"/>
        <v>13.3</v>
      </c>
      <c r="R139" s="169">
        <f t="shared" si="12"/>
        <v>96.3</v>
      </c>
      <c r="S139" s="169">
        <f t="shared" si="12"/>
        <v>6</v>
      </c>
      <c r="T139" s="168">
        <f t="shared" si="12"/>
        <v>1.7</v>
      </c>
      <c r="U139" s="169">
        <f t="shared" si="12"/>
        <v>9.1999999999999993</v>
      </c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</row>
    <row r="140" spans="1:41" s="47" customFormat="1" ht="12" x14ac:dyDescent="0.2">
      <c r="A140" s="46"/>
      <c r="B140" s="46"/>
      <c r="C140" s="167" t="s">
        <v>98</v>
      </c>
      <c r="D140" s="168">
        <f>AVERAGE(D126:D137)</f>
        <v>0.8</v>
      </c>
      <c r="E140" s="168">
        <f>AVERAGE(E126:E137)</f>
        <v>2.3499999999999996</v>
      </c>
      <c r="F140" s="169">
        <f>AVERAGE(F126:F137)</f>
        <v>235</v>
      </c>
      <c r="G140" s="168">
        <f>AVERAGE(G126:G137)</f>
        <v>0.39</v>
      </c>
      <c r="H140" s="168">
        <f>AVERAGE(H126:H137)</f>
        <v>19.5</v>
      </c>
      <c r="I140" s="168"/>
      <c r="J140" s="168">
        <f>AVERAGE(J126:J137)</f>
        <v>8.6149999999999984</v>
      </c>
      <c r="K140" s="168">
        <f>AVERAGE(K126:K137)</f>
        <v>6.8000000000000007</v>
      </c>
      <c r="L140" s="170">
        <f>AVERAGE(L126:L137)</f>
        <v>0.22</v>
      </c>
      <c r="M140" s="170"/>
      <c r="N140" s="169">
        <f t="shared" ref="N140:U140" si="13">AVERAGE(N126:N137)</f>
        <v>210</v>
      </c>
      <c r="O140" s="169">
        <f t="shared" si="13"/>
        <v>835</v>
      </c>
      <c r="P140" s="169">
        <f t="shared" si="13"/>
        <v>19</v>
      </c>
      <c r="Q140" s="168">
        <f t="shared" si="13"/>
        <v>13.52</v>
      </c>
      <c r="R140" s="169">
        <f t="shared" si="13"/>
        <v>97.4</v>
      </c>
      <c r="S140" s="169">
        <f t="shared" si="13"/>
        <v>6.2</v>
      </c>
      <c r="T140" s="168">
        <f t="shared" si="13"/>
        <v>1.75</v>
      </c>
      <c r="U140" s="169">
        <f t="shared" si="13"/>
        <v>9.35</v>
      </c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</row>
    <row r="141" spans="1:41" s="47" customFormat="1" ht="12" x14ac:dyDescent="0.2">
      <c r="A141" s="46"/>
      <c r="B141" s="46"/>
      <c r="C141" s="167" t="s">
        <v>99</v>
      </c>
      <c r="D141" s="168">
        <f>MAX(D126:D137)</f>
        <v>1.2</v>
      </c>
      <c r="E141" s="168">
        <f>MAX(E126:E137)</f>
        <v>2.4</v>
      </c>
      <c r="F141" s="169">
        <f>MAX(F126:F137)</f>
        <v>250</v>
      </c>
      <c r="G141" s="168">
        <f>MAX(G126:G137)</f>
        <v>0.4</v>
      </c>
      <c r="H141" s="168">
        <f>MAX(H126:H137)</f>
        <v>20</v>
      </c>
      <c r="I141" s="168"/>
      <c r="J141" s="168">
        <f>MAX(J126:J137)</f>
        <v>8.7899999999999991</v>
      </c>
      <c r="K141" s="168">
        <f>MAX(K126:K137)</f>
        <v>6.9</v>
      </c>
      <c r="L141" s="170">
        <f>MAX(L126:L137)</f>
        <v>0.23</v>
      </c>
      <c r="M141" s="170"/>
      <c r="N141" s="169">
        <f t="shared" ref="N141:U141" si="14">MAX(N126:N137)</f>
        <v>210</v>
      </c>
      <c r="O141" s="169">
        <f t="shared" si="14"/>
        <v>880</v>
      </c>
      <c r="P141" s="169">
        <f t="shared" si="14"/>
        <v>20</v>
      </c>
      <c r="Q141" s="168">
        <f t="shared" si="14"/>
        <v>13.74</v>
      </c>
      <c r="R141" s="169">
        <f t="shared" si="14"/>
        <v>98.5</v>
      </c>
      <c r="S141" s="169">
        <f t="shared" si="14"/>
        <v>6.4</v>
      </c>
      <c r="T141" s="168">
        <f t="shared" si="14"/>
        <v>1.8</v>
      </c>
      <c r="U141" s="169">
        <f t="shared" si="14"/>
        <v>9.5</v>
      </c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</row>
    <row r="142" spans="1:41" s="47" customFormat="1" ht="12" x14ac:dyDescent="0.2">
      <c r="A142" s="46"/>
      <c r="B142" s="46"/>
      <c r="C142" s="46"/>
      <c r="D142" s="68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</row>
    <row r="143" spans="1:41" s="47" customFormat="1" ht="12" x14ac:dyDescent="0.2">
      <c r="A143" s="63"/>
      <c r="B143" s="63"/>
      <c r="C143" s="79"/>
      <c r="D143" s="81"/>
      <c r="E143" s="79"/>
      <c r="F143" s="80"/>
      <c r="G143" s="80"/>
      <c r="H143" s="79"/>
      <c r="I143" s="79"/>
      <c r="J143" s="81"/>
      <c r="K143" s="79"/>
      <c r="L143" s="79"/>
      <c r="M143" s="79"/>
      <c r="N143" s="80"/>
      <c r="O143" s="80"/>
      <c r="P143" s="80"/>
      <c r="Q143" s="81"/>
      <c r="R143" s="80"/>
      <c r="S143" s="80"/>
      <c r="T143" s="81"/>
      <c r="U143" s="80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</row>
    <row r="144" spans="1:41" s="47" customFormat="1" ht="12" x14ac:dyDescent="0.2">
      <c r="A144" s="206">
        <v>24</v>
      </c>
      <c r="B144" s="64" t="s">
        <v>50</v>
      </c>
      <c r="C144" s="76">
        <v>45335</v>
      </c>
      <c r="D144" s="53">
        <v>1.1000000000000001</v>
      </c>
      <c r="E144" s="53">
        <v>1.8</v>
      </c>
      <c r="F144" s="64">
        <v>250</v>
      </c>
      <c r="G144" s="51">
        <v>0.42</v>
      </c>
      <c r="H144" s="64">
        <v>19</v>
      </c>
      <c r="I144" s="191"/>
      <c r="J144" s="226">
        <v>8.2799999999999994</v>
      </c>
      <c r="K144" s="53">
        <v>6.7</v>
      </c>
      <c r="L144" s="51">
        <v>0.21</v>
      </c>
      <c r="M144" s="64">
        <v>17</v>
      </c>
      <c r="N144" s="64">
        <v>220</v>
      </c>
      <c r="O144" s="64">
        <v>810</v>
      </c>
      <c r="P144" s="64">
        <v>16</v>
      </c>
      <c r="Q144" s="64">
        <v>12.5</v>
      </c>
      <c r="R144" s="64">
        <v>91.1</v>
      </c>
      <c r="S144" s="53">
        <v>6.2</v>
      </c>
      <c r="T144" s="53">
        <v>1.7</v>
      </c>
      <c r="U144" s="53">
        <v>8.6</v>
      </c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</row>
    <row r="145" spans="1:41" s="47" customFormat="1" ht="12" x14ac:dyDescent="0.2">
      <c r="A145" s="206">
        <v>24</v>
      </c>
      <c r="B145" s="64" t="s">
        <v>50</v>
      </c>
      <c r="C145" s="76"/>
      <c r="D145" s="53"/>
      <c r="E145" s="53"/>
      <c r="F145" s="64"/>
      <c r="G145" s="51"/>
      <c r="H145" s="64"/>
      <c r="I145" s="64"/>
      <c r="J145" s="53"/>
      <c r="K145" s="53"/>
      <c r="L145" s="51"/>
      <c r="M145" s="293"/>
      <c r="N145" s="64"/>
      <c r="O145" s="64"/>
      <c r="P145" s="64"/>
      <c r="Q145" s="64"/>
      <c r="R145" s="64"/>
      <c r="S145" s="53"/>
      <c r="T145" s="53"/>
      <c r="U145" s="64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</row>
    <row r="146" spans="1:41" s="47" customFormat="1" ht="12" x14ac:dyDescent="0.2">
      <c r="A146" s="206">
        <v>24</v>
      </c>
      <c r="B146" s="64" t="s">
        <v>50</v>
      </c>
      <c r="C146" s="76"/>
      <c r="D146" s="53"/>
      <c r="E146" s="53"/>
      <c r="F146" s="64"/>
      <c r="G146" s="51"/>
      <c r="H146" s="64"/>
      <c r="I146" s="191"/>
      <c r="J146" s="64"/>
      <c r="K146" s="53"/>
      <c r="L146" s="51"/>
      <c r="M146" s="293"/>
      <c r="N146" s="64"/>
      <c r="O146" s="64"/>
      <c r="P146" s="64"/>
      <c r="Q146" s="64"/>
      <c r="R146" s="64"/>
      <c r="S146" s="53"/>
      <c r="T146" s="53"/>
      <c r="U146" s="64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</row>
    <row r="147" spans="1:41" s="47" customFormat="1" ht="12" x14ac:dyDescent="0.2">
      <c r="A147" s="206">
        <v>24</v>
      </c>
      <c r="B147" s="64" t="s">
        <v>50</v>
      </c>
      <c r="C147" s="76"/>
      <c r="D147" s="53"/>
      <c r="E147" s="53"/>
      <c r="F147" s="64"/>
      <c r="G147" s="51"/>
      <c r="H147" s="64"/>
      <c r="I147" s="191"/>
      <c r="J147" s="64"/>
      <c r="K147" s="53"/>
      <c r="L147" s="51"/>
      <c r="M147" s="293"/>
      <c r="N147" s="293"/>
      <c r="O147" s="64"/>
      <c r="P147" s="64"/>
      <c r="Q147" s="64"/>
      <c r="R147" s="64"/>
      <c r="S147" s="53"/>
      <c r="T147" s="53"/>
      <c r="U147" s="64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</row>
    <row r="148" spans="1:41" s="47" customFormat="1" ht="12" x14ac:dyDescent="0.2">
      <c r="A148" s="206">
        <v>24</v>
      </c>
      <c r="B148" s="64" t="s">
        <v>50</v>
      </c>
      <c r="C148" s="76"/>
      <c r="D148" s="53"/>
      <c r="E148" s="53"/>
      <c r="F148" s="64"/>
      <c r="G148" s="51"/>
      <c r="H148" s="53"/>
      <c r="I148" s="191"/>
      <c r="J148" s="64"/>
      <c r="K148" s="53"/>
      <c r="L148" s="51"/>
      <c r="M148" s="293"/>
      <c r="N148" s="64"/>
      <c r="O148" s="64"/>
      <c r="P148" s="64"/>
      <c r="Q148" s="64"/>
      <c r="R148" s="64"/>
      <c r="S148" s="53"/>
      <c r="T148" s="53"/>
      <c r="U148" s="64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</row>
    <row r="149" spans="1:41" s="47" customFormat="1" ht="12" x14ac:dyDescent="0.2">
      <c r="A149" s="206">
        <v>24</v>
      </c>
      <c r="B149" s="64" t="s">
        <v>50</v>
      </c>
      <c r="C149" s="76"/>
      <c r="D149" s="53"/>
      <c r="E149" s="64"/>
      <c r="F149" s="64"/>
      <c r="G149" s="51"/>
      <c r="H149" s="64"/>
      <c r="I149" s="64"/>
      <c r="J149" s="64"/>
      <c r="K149" s="53"/>
      <c r="L149" s="51"/>
      <c r="M149" s="293"/>
      <c r="N149" s="64"/>
      <c r="O149" s="64"/>
      <c r="P149" s="64"/>
      <c r="Q149" s="64"/>
      <c r="R149" s="64"/>
      <c r="S149" s="53"/>
      <c r="T149" s="53"/>
      <c r="U149" s="64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</row>
    <row r="150" spans="1:41" s="47" customFormat="1" ht="12" x14ac:dyDescent="0.2">
      <c r="A150" s="82"/>
      <c r="B150" s="82"/>
      <c r="C150" s="83"/>
      <c r="D150" s="84"/>
      <c r="E150" s="84"/>
      <c r="F150" s="85"/>
      <c r="G150" s="85"/>
      <c r="H150" s="84"/>
      <c r="I150" s="84"/>
      <c r="J150" s="84"/>
      <c r="K150" s="84"/>
      <c r="L150" s="86"/>
      <c r="M150" s="86"/>
      <c r="N150" s="85"/>
      <c r="O150" s="85"/>
      <c r="P150" s="85"/>
      <c r="Q150" s="84"/>
      <c r="R150" s="85"/>
      <c r="S150" s="85"/>
      <c r="T150" s="84"/>
      <c r="U150" s="85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</row>
    <row r="151" spans="1:41" s="47" customFormat="1" ht="12" x14ac:dyDescent="0.2">
      <c r="A151" s="46"/>
      <c r="B151" s="46"/>
      <c r="C151" s="167" t="s">
        <v>97</v>
      </c>
      <c r="D151" s="168">
        <f>MIN(D144:D149)</f>
        <v>1.1000000000000001</v>
      </c>
      <c r="E151" s="168">
        <f>MIN(E144:E149)</f>
        <v>1.8</v>
      </c>
      <c r="F151" s="169">
        <f>MIN(F144:F149)</f>
        <v>250</v>
      </c>
      <c r="G151" s="168">
        <f>MIN(G144:G149)</f>
        <v>0.42</v>
      </c>
      <c r="H151" s="168">
        <f>MIN(H144:H149)</f>
        <v>19</v>
      </c>
      <c r="I151" s="168"/>
      <c r="J151" s="168">
        <f>MIN(J144:J149)</f>
        <v>8.2799999999999994</v>
      </c>
      <c r="K151" s="168">
        <f>MIN(K144:K149)</f>
        <v>6.7</v>
      </c>
      <c r="L151" s="170">
        <f>MIN(L144:L149)</f>
        <v>0.21</v>
      </c>
      <c r="M151" s="170"/>
      <c r="N151" s="169">
        <f t="shared" ref="N151:U151" si="15">MIN(N144:N149)</f>
        <v>220</v>
      </c>
      <c r="O151" s="169">
        <f t="shared" si="15"/>
        <v>810</v>
      </c>
      <c r="P151" s="169">
        <f t="shared" si="15"/>
        <v>16</v>
      </c>
      <c r="Q151" s="168">
        <f t="shared" si="15"/>
        <v>12.5</v>
      </c>
      <c r="R151" s="169">
        <f t="shared" si="15"/>
        <v>91.1</v>
      </c>
      <c r="S151" s="169">
        <f t="shared" si="15"/>
        <v>6.2</v>
      </c>
      <c r="T151" s="168">
        <f t="shared" si="15"/>
        <v>1.7</v>
      </c>
      <c r="U151" s="169">
        <f t="shared" si="15"/>
        <v>8.6</v>
      </c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</row>
    <row r="152" spans="1:41" s="47" customFormat="1" ht="12" x14ac:dyDescent="0.2">
      <c r="A152" s="46"/>
      <c r="B152" s="46"/>
      <c r="C152" s="167" t="s">
        <v>98</v>
      </c>
      <c r="D152" s="168">
        <f>AVERAGE(D144:D149)</f>
        <v>1.1000000000000001</v>
      </c>
      <c r="E152" s="168">
        <f>AVERAGE(E144:E149)</f>
        <v>1.8</v>
      </c>
      <c r="F152" s="169">
        <f>AVERAGE(F144:F149)</f>
        <v>250</v>
      </c>
      <c r="G152" s="168">
        <f>AVERAGE(G144:G149)</f>
        <v>0.42</v>
      </c>
      <c r="H152" s="168">
        <f>AVERAGE(H144:H149)</f>
        <v>19</v>
      </c>
      <c r="I152" s="168"/>
      <c r="J152" s="168">
        <f>AVERAGE(J144:J149)</f>
        <v>8.2799999999999994</v>
      </c>
      <c r="K152" s="168">
        <f>AVERAGE(K144:K149)</f>
        <v>6.7</v>
      </c>
      <c r="L152" s="170">
        <f>AVERAGE(L144:L149)</f>
        <v>0.21</v>
      </c>
      <c r="M152" s="170"/>
      <c r="N152" s="169">
        <f t="shared" ref="N152:U152" si="16">AVERAGE(N144:N149)</f>
        <v>220</v>
      </c>
      <c r="O152" s="169">
        <f t="shared" si="16"/>
        <v>810</v>
      </c>
      <c r="P152" s="169">
        <f t="shared" si="16"/>
        <v>16</v>
      </c>
      <c r="Q152" s="168">
        <f t="shared" si="16"/>
        <v>12.5</v>
      </c>
      <c r="R152" s="169">
        <f t="shared" si="16"/>
        <v>91.1</v>
      </c>
      <c r="S152" s="169">
        <f t="shared" si="16"/>
        <v>6.2</v>
      </c>
      <c r="T152" s="168">
        <f t="shared" si="16"/>
        <v>1.7</v>
      </c>
      <c r="U152" s="169">
        <f t="shared" si="16"/>
        <v>8.6</v>
      </c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</row>
    <row r="153" spans="1:41" s="47" customFormat="1" ht="12" x14ac:dyDescent="0.2">
      <c r="A153" s="46"/>
      <c r="B153" s="46"/>
      <c r="C153" s="167" t="s">
        <v>99</v>
      </c>
      <c r="D153" s="168">
        <f>MAX(D144:D149)</f>
        <v>1.1000000000000001</v>
      </c>
      <c r="E153" s="168">
        <f>MAX(E144:E149)</f>
        <v>1.8</v>
      </c>
      <c r="F153" s="169">
        <f>MAX(F144:F149)</f>
        <v>250</v>
      </c>
      <c r="G153" s="168">
        <f>MAX(G144:G149)</f>
        <v>0.42</v>
      </c>
      <c r="H153" s="168">
        <f>MAX(H144:H149)</f>
        <v>19</v>
      </c>
      <c r="I153" s="168"/>
      <c r="J153" s="168">
        <f>MAX(J144:J149)</f>
        <v>8.2799999999999994</v>
      </c>
      <c r="K153" s="168">
        <f>MAX(K144:K149)</f>
        <v>6.7</v>
      </c>
      <c r="L153" s="170">
        <f>MAX(L144:L149)</f>
        <v>0.21</v>
      </c>
      <c r="M153" s="170"/>
      <c r="N153" s="169">
        <f t="shared" ref="N153:U153" si="17">MAX(N144:N149)</f>
        <v>220</v>
      </c>
      <c r="O153" s="169">
        <f t="shared" si="17"/>
        <v>810</v>
      </c>
      <c r="P153" s="169">
        <f t="shared" si="17"/>
        <v>16</v>
      </c>
      <c r="Q153" s="168">
        <f t="shared" si="17"/>
        <v>12.5</v>
      </c>
      <c r="R153" s="169">
        <f t="shared" si="17"/>
        <v>91.1</v>
      </c>
      <c r="S153" s="169">
        <f t="shared" si="17"/>
        <v>6.2</v>
      </c>
      <c r="T153" s="168">
        <f t="shared" si="17"/>
        <v>1.7</v>
      </c>
      <c r="U153" s="169">
        <f t="shared" si="17"/>
        <v>8.6</v>
      </c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</row>
    <row r="154" spans="1:41" s="47" customFormat="1" ht="12" x14ac:dyDescent="0.2">
      <c r="A154" s="46"/>
      <c r="B154" s="46"/>
      <c r="C154" s="69"/>
      <c r="D154" s="88"/>
      <c r="E154" s="69"/>
      <c r="F154" s="87"/>
      <c r="G154" s="87"/>
      <c r="H154" s="69"/>
      <c r="I154" s="69"/>
      <c r="J154" s="88"/>
      <c r="K154" s="69"/>
      <c r="L154" s="69"/>
      <c r="M154" s="69"/>
      <c r="N154" s="87"/>
      <c r="O154" s="87"/>
      <c r="P154" s="87"/>
      <c r="Q154" s="88"/>
      <c r="R154" s="87"/>
      <c r="S154" s="87"/>
      <c r="T154" s="88"/>
      <c r="U154" s="87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</row>
    <row r="155" spans="1:41" s="47" customFormat="1" ht="12" x14ac:dyDescent="0.2">
      <c r="A155" s="63"/>
      <c r="B155" s="63"/>
      <c r="C155" s="79"/>
      <c r="D155" s="81"/>
      <c r="E155" s="79"/>
      <c r="F155" s="80"/>
      <c r="G155" s="80"/>
      <c r="H155" s="79"/>
      <c r="I155" s="79"/>
      <c r="J155" s="81"/>
      <c r="K155" s="79"/>
      <c r="L155" s="79"/>
      <c r="M155" s="79"/>
      <c r="N155" s="80"/>
      <c r="O155" s="80"/>
      <c r="P155" s="80"/>
      <c r="Q155" s="81"/>
      <c r="R155" s="80"/>
      <c r="S155" s="80"/>
      <c r="T155" s="81"/>
      <c r="U155" s="80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</row>
    <row r="156" spans="1:41" s="47" customFormat="1" x14ac:dyDescent="0.2">
      <c r="A156" s="290">
        <v>32</v>
      </c>
      <c r="B156" s="291" t="s">
        <v>51</v>
      </c>
      <c r="C156" s="76">
        <v>45309</v>
      </c>
      <c r="D156" s="53">
        <v>0.2</v>
      </c>
      <c r="E156" s="53">
        <v>3</v>
      </c>
      <c r="F156" s="64">
        <v>200</v>
      </c>
      <c r="G156" s="51">
        <v>0.38</v>
      </c>
      <c r="H156" s="64">
        <v>17</v>
      </c>
      <c r="I156" s="64">
        <v>16</v>
      </c>
      <c r="J156" s="134">
        <v>10.7</v>
      </c>
      <c r="K156" s="53">
        <v>6.6</v>
      </c>
      <c r="L156" s="51">
        <v>0.34</v>
      </c>
      <c r="M156" s="64">
        <v>59</v>
      </c>
      <c r="N156" s="64">
        <v>280</v>
      </c>
      <c r="O156" s="64">
        <v>970</v>
      </c>
      <c r="P156" s="64">
        <v>20</v>
      </c>
      <c r="Q156" s="64">
        <v>12.5</v>
      </c>
      <c r="R156" s="64">
        <v>89.6</v>
      </c>
      <c r="S156" s="53">
        <v>7.3</v>
      </c>
      <c r="T156" s="53">
        <v>1.7</v>
      </c>
      <c r="U156" s="64">
        <v>11</v>
      </c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</row>
    <row r="157" spans="1:41" s="47" customFormat="1" ht="12" x14ac:dyDescent="0.2">
      <c r="A157" s="206">
        <v>32</v>
      </c>
      <c r="B157" s="64" t="s">
        <v>51</v>
      </c>
      <c r="C157" s="76">
        <v>45336</v>
      </c>
      <c r="D157" s="53">
        <v>0.4</v>
      </c>
      <c r="E157" s="53">
        <v>2.8</v>
      </c>
      <c r="F157" s="64">
        <v>250</v>
      </c>
      <c r="G157" s="51">
        <v>0.33</v>
      </c>
      <c r="H157" s="64">
        <v>15</v>
      </c>
      <c r="I157" s="64">
        <v>15</v>
      </c>
      <c r="J157" s="53">
        <v>8.27</v>
      </c>
      <c r="K157" s="53">
        <v>6.9</v>
      </c>
      <c r="L157" s="51">
        <v>0.23</v>
      </c>
      <c r="M157" s="64">
        <v>54</v>
      </c>
      <c r="N157" s="64">
        <v>210</v>
      </c>
      <c r="O157" s="64">
        <v>730</v>
      </c>
      <c r="P157" s="64">
        <v>17</v>
      </c>
      <c r="Q157" s="64">
        <v>13.1</v>
      </c>
      <c r="R157" s="64">
        <v>92.5</v>
      </c>
      <c r="S157" s="53">
        <v>5.9</v>
      </c>
      <c r="T157" s="53">
        <v>1.4</v>
      </c>
      <c r="U157" s="53">
        <v>9</v>
      </c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</row>
    <row r="158" spans="1:41" s="47" customFormat="1" ht="12" x14ac:dyDescent="0.2">
      <c r="A158" s="206">
        <v>32</v>
      </c>
      <c r="B158" s="64" t="s">
        <v>51</v>
      </c>
      <c r="C158" s="76"/>
      <c r="D158" s="53"/>
      <c r="E158" s="53"/>
      <c r="F158" s="64"/>
      <c r="G158" s="51"/>
      <c r="H158" s="64"/>
      <c r="I158" s="64"/>
      <c r="J158" s="64"/>
      <c r="K158" s="53"/>
      <c r="L158" s="51"/>
      <c r="M158" s="64"/>
      <c r="N158" s="64"/>
      <c r="O158" s="64"/>
      <c r="P158" s="64"/>
      <c r="Q158" s="64"/>
      <c r="R158" s="64"/>
      <c r="S158" s="53"/>
      <c r="T158" s="53"/>
      <c r="U158" s="64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</row>
    <row r="159" spans="1:41" s="47" customFormat="1" ht="12" x14ac:dyDescent="0.2">
      <c r="A159" s="206">
        <v>32</v>
      </c>
      <c r="B159" s="64" t="s">
        <v>51</v>
      </c>
      <c r="C159" s="76"/>
      <c r="D159" s="53"/>
      <c r="E159" s="53"/>
      <c r="F159" s="64"/>
      <c r="G159" s="51"/>
      <c r="H159" s="64"/>
      <c r="I159" s="64"/>
      <c r="J159" s="64"/>
      <c r="K159" s="53"/>
      <c r="L159" s="51"/>
      <c r="M159" s="64"/>
      <c r="N159" s="64"/>
      <c r="O159" s="64"/>
      <c r="P159" s="64"/>
      <c r="Q159" s="64"/>
      <c r="R159" s="64"/>
      <c r="S159" s="53"/>
      <c r="T159" s="53"/>
      <c r="U159" s="53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</row>
    <row r="160" spans="1:41" s="47" customFormat="1" x14ac:dyDescent="0.2">
      <c r="A160" s="250">
        <v>32</v>
      </c>
      <c r="B160" s="1" t="s">
        <v>51</v>
      </c>
      <c r="C160" s="76"/>
      <c r="D160" s="53"/>
      <c r="E160" s="53"/>
      <c r="F160" s="64"/>
      <c r="G160" s="51"/>
      <c r="H160" s="64"/>
      <c r="I160" s="64"/>
      <c r="J160" s="64"/>
      <c r="K160" s="53"/>
      <c r="L160" s="51"/>
      <c r="M160" s="293"/>
      <c r="N160" s="64"/>
      <c r="O160" s="64"/>
      <c r="P160" s="64"/>
      <c r="Q160" s="64"/>
      <c r="R160" s="64"/>
      <c r="S160" s="64"/>
      <c r="T160" s="53"/>
      <c r="U160" s="64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</row>
    <row r="161" spans="1:41" s="47" customFormat="1" ht="12" x14ac:dyDescent="0.2">
      <c r="A161" s="206">
        <v>32</v>
      </c>
      <c r="B161" s="64" t="s">
        <v>51</v>
      </c>
      <c r="C161" s="76"/>
      <c r="D161" s="53"/>
      <c r="E161" s="53"/>
      <c r="F161" s="64"/>
      <c r="G161" s="51"/>
      <c r="H161" s="64"/>
      <c r="I161" s="53"/>
      <c r="J161" s="64"/>
      <c r="K161" s="53"/>
      <c r="L161" s="51"/>
      <c r="M161" s="64"/>
      <c r="N161" s="64"/>
      <c r="O161" s="64"/>
      <c r="P161" s="64"/>
      <c r="Q161" s="64"/>
      <c r="R161" s="64"/>
      <c r="S161" s="64"/>
      <c r="T161" s="53"/>
      <c r="U161" s="64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</row>
    <row r="162" spans="1:41" s="47" customFormat="1" ht="12" x14ac:dyDescent="0.2">
      <c r="A162" s="206">
        <v>32</v>
      </c>
      <c r="B162" s="64" t="s">
        <v>51</v>
      </c>
      <c r="C162" s="76"/>
      <c r="D162" s="53"/>
      <c r="E162" s="53"/>
      <c r="F162" s="64"/>
      <c r="G162" s="51"/>
      <c r="H162" s="53"/>
      <c r="I162" s="53"/>
      <c r="J162" s="64"/>
      <c r="K162" s="53"/>
      <c r="L162" s="53"/>
      <c r="M162" s="64"/>
      <c r="N162" s="64"/>
      <c r="O162" s="64"/>
      <c r="P162" s="64"/>
      <c r="Q162" s="64"/>
      <c r="R162" s="64"/>
      <c r="S162" s="64"/>
      <c r="T162" s="53"/>
      <c r="U162" s="64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</row>
    <row r="163" spans="1:41" s="47" customFormat="1" ht="12" x14ac:dyDescent="0.2">
      <c r="A163" s="206">
        <v>32</v>
      </c>
      <c r="B163" s="64" t="s">
        <v>51</v>
      </c>
      <c r="C163" s="76"/>
      <c r="D163" s="53"/>
      <c r="E163" s="53"/>
      <c r="F163" s="64"/>
      <c r="G163" s="51"/>
      <c r="H163" s="53"/>
      <c r="I163" s="53"/>
      <c r="J163" s="134"/>
      <c r="K163" s="53"/>
      <c r="L163" s="53"/>
      <c r="M163" s="64"/>
      <c r="N163" s="64"/>
      <c r="O163" s="64"/>
      <c r="P163" s="64"/>
      <c r="Q163" s="64"/>
      <c r="R163" s="64"/>
      <c r="S163" s="64"/>
      <c r="T163" s="53"/>
      <c r="U163" s="64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</row>
    <row r="164" spans="1:41" s="47" customFormat="1" ht="12" x14ac:dyDescent="0.2">
      <c r="A164" s="206">
        <v>32</v>
      </c>
      <c r="B164" s="64" t="s">
        <v>51</v>
      </c>
      <c r="C164" s="76"/>
      <c r="D164" s="53"/>
      <c r="E164" s="53"/>
      <c r="F164" s="64"/>
      <c r="G164" s="51"/>
      <c r="H164" s="64"/>
      <c r="I164" s="53"/>
      <c r="J164" s="134"/>
      <c r="K164" s="53"/>
      <c r="L164" s="51"/>
      <c r="M164" s="293"/>
      <c r="N164" s="64"/>
      <c r="O164" s="64"/>
      <c r="P164" s="64"/>
      <c r="Q164" s="64"/>
      <c r="R164" s="64"/>
      <c r="S164" s="64"/>
      <c r="T164" s="53"/>
      <c r="U164" s="64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</row>
    <row r="165" spans="1:41" s="47" customFormat="1" ht="12" x14ac:dyDescent="0.2">
      <c r="A165" s="206">
        <v>32</v>
      </c>
      <c r="B165" s="64" t="s">
        <v>51</v>
      </c>
      <c r="C165" s="76"/>
      <c r="D165" s="53"/>
      <c r="E165" s="53"/>
      <c r="F165" s="64"/>
      <c r="G165" s="51"/>
      <c r="H165" s="64"/>
      <c r="I165" s="64"/>
      <c r="J165" s="134"/>
      <c r="K165" s="53"/>
      <c r="L165" s="51"/>
      <c r="M165" s="64"/>
      <c r="N165" s="64"/>
      <c r="O165" s="64"/>
      <c r="P165" s="64"/>
      <c r="Q165" s="64"/>
      <c r="R165" s="64"/>
      <c r="S165" s="53"/>
      <c r="T165" s="53"/>
      <c r="U165" s="64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</row>
    <row r="166" spans="1:41" s="47" customFormat="1" ht="12" x14ac:dyDescent="0.2">
      <c r="A166" s="206">
        <v>32</v>
      </c>
      <c r="B166" s="64" t="s">
        <v>51</v>
      </c>
      <c r="C166" s="76"/>
      <c r="D166" s="64"/>
      <c r="E166" s="53"/>
      <c r="F166" s="64"/>
      <c r="G166" s="51"/>
      <c r="H166" s="64"/>
      <c r="I166" s="64"/>
      <c r="J166" s="134"/>
      <c r="K166" s="53"/>
      <c r="L166" s="51"/>
      <c r="M166" s="64"/>
      <c r="N166" s="64"/>
      <c r="O166" s="64"/>
      <c r="P166" s="64"/>
      <c r="Q166" s="64"/>
      <c r="R166" s="64"/>
      <c r="S166" s="53"/>
      <c r="T166" s="53"/>
      <c r="U166" s="64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</row>
    <row r="167" spans="1:41" s="47" customFormat="1" ht="12" x14ac:dyDescent="0.2">
      <c r="A167" s="206">
        <v>32</v>
      </c>
      <c r="B167" s="64" t="s">
        <v>51</v>
      </c>
      <c r="C167" s="76"/>
      <c r="D167" s="53"/>
      <c r="E167" s="53"/>
      <c r="F167" s="64"/>
      <c r="G167" s="51"/>
      <c r="H167" s="64"/>
      <c r="I167" s="64"/>
      <c r="J167" s="134"/>
      <c r="K167" s="53"/>
      <c r="L167" s="51"/>
      <c r="M167" s="64"/>
      <c r="N167" s="64"/>
      <c r="O167" s="64"/>
      <c r="P167" s="64"/>
      <c r="Q167" s="64"/>
      <c r="R167" s="64"/>
      <c r="S167" s="53"/>
      <c r="T167" s="53"/>
      <c r="U167" s="64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</row>
    <row r="168" spans="1:41" s="47" customFormat="1" ht="12" x14ac:dyDescent="0.2">
      <c r="A168" s="82"/>
      <c r="B168" s="82"/>
      <c r="C168" s="83"/>
      <c r="D168" s="84"/>
      <c r="E168" s="84"/>
      <c r="F168" s="85"/>
      <c r="G168" s="85"/>
      <c r="H168" s="84"/>
      <c r="I168" s="84"/>
      <c r="J168" s="84"/>
      <c r="K168" s="84"/>
      <c r="L168" s="86"/>
      <c r="M168" s="86"/>
      <c r="N168" s="85"/>
      <c r="O168" s="85"/>
      <c r="P168" s="85"/>
      <c r="Q168" s="84"/>
      <c r="R168" s="85"/>
      <c r="S168" s="85"/>
      <c r="T168" s="84"/>
      <c r="U168" s="85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</row>
    <row r="169" spans="1:41" s="47" customFormat="1" ht="12" x14ac:dyDescent="0.2">
      <c r="A169" s="46"/>
      <c r="B169" s="46"/>
      <c r="C169" s="167" t="s">
        <v>97</v>
      </c>
      <c r="D169" s="168">
        <f>MIN(D156:D167)</f>
        <v>0.2</v>
      </c>
      <c r="E169" s="168">
        <f>MIN(E156:E167)</f>
        <v>2.8</v>
      </c>
      <c r="F169" s="169">
        <f>MIN(F156:F167)</f>
        <v>200</v>
      </c>
      <c r="G169" s="168">
        <f>MIN(G156:G167)</f>
        <v>0.33</v>
      </c>
      <c r="H169" s="168">
        <f>MIN(H156:H167)</f>
        <v>15</v>
      </c>
      <c r="I169" s="168"/>
      <c r="J169" s="168">
        <f>MIN(J156:J167)</f>
        <v>8.27</v>
      </c>
      <c r="K169" s="168">
        <f>MIN(K156:K167)</f>
        <v>6.6</v>
      </c>
      <c r="L169" s="170">
        <f>MIN(L156:L167)</f>
        <v>0.23</v>
      </c>
      <c r="M169" s="170"/>
      <c r="N169" s="169">
        <f t="shared" ref="N169:U169" si="18">MIN(N156:N167)</f>
        <v>210</v>
      </c>
      <c r="O169" s="169">
        <f t="shared" si="18"/>
        <v>730</v>
      </c>
      <c r="P169" s="169">
        <f t="shared" si="18"/>
        <v>17</v>
      </c>
      <c r="Q169" s="168">
        <f t="shared" si="18"/>
        <v>12.5</v>
      </c>
      <c r="R169" s="169">
        <f t="shared" si="18"/>
        <v>89.6</v>
      </c>
      <c r="S169" s="169">
        <f t="shared" si="18"/>
        <v>5.9</v>
      </c>
      <c r="T169" s="168">
        <f t="shared" si="18"/>
        <v>1.4</v>
      </c>
      <c r="U169" s="169">
        <f t="shared" si="18"/>
        <v>9</v>
      </c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</row>
    <row r="170" spans="1:41" s="47" customFormat="1" ht="12" x14ac:dyDescent="0.2">
      <c r="A170" s="46"/>
      <c r="B170" s="46"/>
      <c r="C170" s="167" t="s">
        <v>98</v>
      </c>
      <c r="D170" s="168">
        <f>AVERAGE(D156:D167)</f>
        <v>0.30000000000000004</v>
      </c>
      <c r="E170" s="168">
        <f>AVERAGE(E156:E167)</f>
        <v>2.9</v>
      </c>
      <c r="F170" s="169">
        <f>AVERAGE(F156:F167)</f>
        <v>225</v>
      </c>
      <c r="G170" s="168">
        <f>AVERAGE(G156:G167)</f>
        <v>0.35499999999999998</v>
      </c>
      <c r="H170" s="168">
        <f>AVERAGE(H156:H167)</f>
        <v>16</v>
      </c>
      <c r="I170" s="168"/>
      <c r="J170" s="168">
        <f>AVERAGE(J156:J167)</f>
        <v>9.4849999999999994</v>
      </c>
      <c r="K170" s="168">
        <f>AVERAGE(K156:K167)</f>
        <v>6.75</v>
      </c>
      <c r="L170" s="170">
        <f>AVERAGE(L156:L167)</f>
        <v>0.28500000000000003</v>
      </c>
      <c r="M170" s="170"/>
      <c r="N170" s="169">
        <f t="shared" ref="N170:U170" si="19">AVERAGE(N156:N167)</f>
        <v>245</v>
      </c>
      <c r="O170" s="169">
        <f t="shared" si="19"/>
        <v>850</v>
      </c>
      <c r="P170" s="169">
        <f t="shared" si="19"/>
        <v>18.5</v>
      </c>
      <c r="Q170" s="168">
        <f t="shared" si="19"/>
        <v>12.8</v>
      </c>
      <c r="R170" s="169">
        <f t="shared" si="19"/>
        <v>91.05</v>
      </c>
      <c r="S170" s="169">
        <f t="shared" si="19"/>
        <v>6.6</v>
      </c>
      <c r="T170" s="168">
        <f t="shared" si="19"/>
        <v>1.5499999999999998</v>
      </c>
      <c r="U170" s="169">
        <f t="shared" si="19"/>
        <v>10</v>
      </c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</row>
    <row r="171" spans="1:41" s="47" customFormat="1" ht="12" x14ac:dyDescent="0.2">
      <c r="A171" s="46"/>
      <c r="B171" s="46"/>
      <c r="C171" s="167" t="s">
        <v>99</v>
      </c>
      <c r="D171" s="168">
        <f>MAX(D156:D167)</f>
        <v>0.4</v>
      </c>
      <c r="E171" s="168">
        <f>MAX(E156:E167)</f>
        <v>3</v>
      </c>
      <c r="F171" s="169">
        <f>MAX(F156:F167)</f>
        <v>250</v>
      </c>
      <c r="G171" s="168">
        <f>MAX(G156:G167)</f>
        <v>0.38</v>
      </c>
      <c r="H171" s="168">
        <f>MAX(H156:H167)</f>
        <v>17</v>
      </c>
      <c r="I171" s="168"/>
      <c r="J171" s="168">
        <f>MAX(J156:J167)</f>
        <v>10.7</v>
      </c>
      <c r="K171" s="168">
        <f>MAX(K156:K167)</f>
        <v>6.9</v>
      </c>
      <c r="L171" s="170">
        <f>MAX(L156:L167)</f>
        <v>0.34</v>
      </c>
      <c r="M171" s="170"/>
      <c r="N171" s="169">
        <f t="shared" ref="N171:U171" si="20">MAX(N156:N167)</f>
        <v>280</v>
      </c>
      <c r="O171" s="169">
        <f t="shared" si="20"/>
        <v>970</v>
      </c>
      <c r="P171" s="169">
        <f t="shared" si="20"/>
        <v>20</v>
      </c>
      <c r="Q171" s="168">
        <f t="shared" si="20"/>
        <v>13.1</v>
      </c>
      <c r="R171" s="169">
        <f t="shared" si="20"/>
        <v>92.5</v>
      </c>
      <c r="S171" s="169">
        <f t="shared" si="20"/>
        <v>7.3</v>
      </c>
      <c r="T171" s="168">
        <f t="shared" si="20"/>
        <v>1.7</v>
      </c>
      <c r="U171" s="169">
        <f t="shared" si="20"/>
        <v>11</v>
      </c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</row>
    <row r="172" spans="1:41" s="47" customFormat="1" ht="12" x14ac:dyDescent="0.2">
      <c r="A172" s="46"/>
      <c r="B172" s="46"/>
      <c r="C172" s="66"/>
      <c r="D172" s="68"/>
      <c r="E172" s="46"/>
      <c r="F172" s="74"/>
      <c r="G172" s="74"/>
      <c r="H172" s="46"/>
      <c r="I172" s="46"/>
      <c r="J172" s="68"/>
      <c r="K172" s="46"/>
      <c r="L172" s="46"/>
      <c r="M172" s="46"/>
      <c r="N172" s="74"/>
      <c r="O172" s="74"/>
      <c r="P172" s="74"/>
      <c r="Q172" s="68"/>
      <c r="R172" s="74"/>
      <c r="S172" s="74"/>
      <c r="T172" s="68"/>
      <c r="U172" s="74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</row>
    <row r="173" spans="1:41" s="47" customFormat="1" ht="12" x14ac:dyDescent="0.2">
      <c r="A173" s="63"/>
      <c r="B173" s="63"/>
      <c r="C173" s="79"/>
      <c r="D173" s="81"/>
      <c r="E173" s="79"/>
      <c r="F173" s="80"/>
      <c r="G173" s="80"/>
      <c r="H173" s="79"/>
      <c r="I173" s="79"/>
      <c r="J173" s="81"/>
      <c r="K173" s="79"/>
      <c r="L173" s="79"/>
      <c r="M173" s="79"/>
      <c r="N173" s="80"/>
      <c r="O173" s="80"/>
      <c r="P173" s="80"/>
      <c r="Q173" s="81"/>
      <c r="R173" s="80"/>
      <c r="S173" s="80"/>
      <c r="T173" s="81"/>
      <c r="U173" s="80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</row>
    <row r="174" spans="1:41" s="47" customFormat="1" ht="12" x14ac:dyDescent="0.2">
      <c r="A174" s="206">
        <v>38</v>
      </c>
      <c r="B174" s="64" t="s">
        <v>52</v>
      </c>
      <c r="C174" s="76">
        <v>45336</v>
      </c>
      <c r="D174" s="53">
        <v>1.9</v>
      </c>
      <c r="E174" s="53">
        <v>2.4</v>
      </c>
      <c r="F174" s="64">
        <v>220</v>
      </c>
      <c r="G174" s="51">
        <v>0.27</v>
      </c>
      <c r="H174" s="64">
        <v>14</v>
      </c>
      <c r="I174" s="191"/>
      <c r="J174" s="134">
        <v>13.6</v>
      </c>
      <c r="K174" s="53">
        <v>7.1</v>
      </c>
      <c r="L174" s="51">
        <v>0.59</v>
      </c>
      <c r="M174" s="64">
        <v>48</v>
      </c>
      <c r="N174" s="64">
        <v>280</v>
      </c>
      <c r="O174" s="64">
        <v>760</v>
      </c>
      <c r="P174" s="64">
        <v>23</v>
      </c>
      <c r="Q174" s="64">
        <v>11.8</v>
      </c>
      <c r="R174" s="64">
        <v>87.6</v>
      </c>
      <c r="S174" s="53">
        <v>9.1</v>
      </c>
      <c r="T174" s="53">
        <v>2.1</v>
      </c>
      <c r="U174" s="64">
        <v>11</v>
      </c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</row>
    <row r="175" spans="1:41" s="47" customFormat="1" ht="12" x14ac:dyDescent="0.2">
      <c r="A175" s="206">
        <v>38</v>
      </c>
      <c r="B175" s="64" t="s">
        <v>52</v>
      </c>
      <c r="C175" s="76"/>
      <c r="D175" s="53"/>
      <c r="E175" s="53"/>
      <c r="F175" s="64"/>
      <c r="G175" s="51"/>
      <c r="H175" s="64"/>
      <c r="I175" s="191"/>
      <c r="J175" s="64"/>
      <c r="K175" s="53"/>
      <c r="L175" s="51"/>
      <c r="M175" s="64"/>
      <c r="N175" s="64"/>
      <c r="O175" s="64"/>
      <c r="P175" s="64"/>
      <c r="Q175" s="64"/>
      <c r="R175" s="64"/>
      <c r="S175" s="53"/>
      <c r="T175" s="53"/>
      <c r="U175" s="64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</row>
    <row r="176" spans="1:41" s="47" customFormat="1" ht="12" x14ac:dyDescent="0.2">
      <c r="A176" s="206">
        <v>38</v>
      </c>
      <c r="B176" s="64" t="s">
        <v>52</v>
      </c>
      <c r="C176" s="76"/>
      <c r="D176" s="53"/>
      <c r="E176" s="53"/>
      <c r="F176" s="64"/>
      <c r="G176" s="51"/>
      <c r="H176" s="64"/>
      <c r="I176" s="191"/>
      <c r="J176" s="64"/>
      <c r="K176" s="53"/>
      <c r="L176" s="53"/>
      <c r="M176" s="64"/>
      <c r="N176" s="64"/>
      <c r="O176" s="64"/>
      <c r="P176" s="64"/>
      <c r="Q176" s="53"/>
      <c r="R176" s="64"/>
      <c r="S176" s="64"/>
      <c r="T176" s="53"/>
      <c r="U176" s="64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</row>
    <row r="177" spans="1:41" s="47" customFormat="1" ht="12" x14ac:dyDescent="0.2">
      <c r="A177" s="206">
        <v>38</v>
      </c>
      <c r="B177" s="64" t="s">
        <v>52</v>
      </c>
      <c r="C177" s="76"/>
      <c r="D177" s="53"/>
      <c r="E177" s="53"/>
      <c r="F177" s="64"/>
      <c r="G177" s="51"/>
      <c r="H177" s="64"/>
      <c r="I177" s="191"/>
      <c r="J177" s="134"/>
      <c r="K177" s="53"/>
      <c r="L177" s="53"/>
      <c r="M177" s="64"/>
      <c r="N177" s="64"/>
      <c r="O177" s="64"/>
      <c r="P177" s="64"/>
      <c r="Q177" s="53"/>
      <c r="R177" s="64"/>
      <c r="S177" s="64"/>
      <c r="T177" s="53"/>
      <c r="U177" s="64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</row>
    <row r="178" spans="1:41" s="47" customFormat="1" ht="12" x14ac:dyDescent="0.2">
      <c r="A178" s="206">
        <v>38</v>
      </c>
      <c r="B178" s="64" t="s">
        <v>52</v>
      </c>
      <c r="C178" s="76"/>
      <c r="D178" s="53"/>
      <c r="E178" s="53"/>
      <c r="F178" s="64"/>
      <c r="G178" s="51"/>
      <c r="H178" s="64"/>
      <c r="I178" s="191"/>
      <c r="J178" s="134"/>
      <c r="K178" s="53"/>
      <c r="L178" s="53"/>
      <c r="M178" s="64"/>
      <c r="N178" s="64"/>
      <c r="O178" s="64"/>
      <c r="P178" s="64"/>
      <c r="Q178" s="53"/>
      <c r="R178" s="64"/>
      <c r="S178" s="64"/>
      <c r="T178" s="53"/>
      <c r="U178" s="64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</row>
    <row r="179" spans="1:41" s="47" customFormat="1" ht="12" x14ac:dyDescent="0.2">
      <c r="A179" s="206">
        <v>38</v>
      </c>
      <c r="B179" s="64" t="s">
        <v>52</v>
      </c>
      <c r="C179" s="76"/>
      <c r="D179" s="53"/>
      <c r="E179" s="53"/>
      <c r="F179" s="64"/>
      <c r="G179" s="51"/>
      <c r="H179" s="64"/>
      <c r="I179" s="64"/>
      <c r="J179" s="134"/>
      <c r="K179" s="53"/>
      <c r="L179" s="53"/>
      <c r="M179" s="64"/>
      <c r="N179" s="64"/>
      <c r="O179" s="64"/>
      <c r="P179" s="64"/>
      <c r="Q179" s="64"/>
      <c r="R179" s="64"/>
      <c r="S179" s="64"/>
      <c r="T179" s="53"/>
      <c r="U179" s="64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</row>
    <row r="180" spans="1:41" s="47" customFormat="1" ht="12" x14ac:dyDescent="0.2">
      <c r="A180" s="82"/>
      <c r="B180" s="82"/>
      <c r="C180" s="83"/>
      <c r="D180" s="84"/>
      <c r="E180" s="84"/>
      <c r="F180" s="85"/>
      <c r="G180" s="85"/>
      <c r="H180" s="84"/>
      <c r="I180" s="84"/>
      <c r="J180" s="84"/>
      <c r="K180" s="84"/>
      <c r="L180" s="86"/>
      <c r="M180" s="86"/>
      <c r="N180" s="85"/>
      <c r="O180" s="85"/>
      <c r="P180" s="85"/>
      <c r="Q180" s="84"/>
      <c r="R180" s="85"/>
      <c r="S180" s="85"/>
      <c r="T180" s="84"/>
      <c r="U180" s="85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</row>
    <row r="181" spans="1:41" s="47" customFormat="1" ht="12" x14ac:dyDescent="0.2">
      <c r="A181" s="46"/>
      <c r="B181" s="46"/>
      <c r="C181" s="167" t="s">
        <v>97</v>
      </c>
      <c r="D181" s="168">
        <f>MIN(D174:D179)</f>
        <v>1.9</v>
      </c>
      <c r="E181" s="168">
        <f>MIN(E174:E179)</f>
        <v>2.4</v>
      </c>
      <c r="F181" s="169">
        <f>MIN(F174:F179)</f>
        <v>220</v>
      </c>
      <c r="G181" s="168">
        <f>MIN(G174:G179)</f>
        <v>0.27</v>
      </c>
      <c r="H181" s="168">
        <f>MIN(H174:H179)</f>
        <v>14</v>
      </c>
      <c r="I181" s="168"/>
      <c r="J181" s="168">
        <f>MIN(J174:J179)</f>
        <v>13.6</v>
      </c>
      <c r="K181" s="168">
        <f>MIN(K174:K179)</f>
        <v>7.1</v>
      </c>
      <c r="L181" s="170">
        <f>MIN(L174:L179)</f>
        <v>0.59</v>
      </c>
      <c r="M181" s="170"/>
      <c r="N181" s="169">
        <f t="shared" ref="N181:U181" si="21">MIN(N174:N179)</f>
        <v>280</v>
      </c>
      <c r="O181" s="169">
        <f t="shared" si="21"/>
        <v>760</v>
      </c>
      <c r="P181" s="169">
        <f t="shared" si="21"/>
        <v>23</v>
      </c>
      <c r="Q181" s="168">
        <f t="shared" si="21"/>
        <v>11.8</v>
      </c>
      <c r="R181" s="169">
        <f t="shared" si="21"/>
        <v>87.6</v>
      </c>
      <c r="S181" s="169">
        <f t="shared" si="21"/>
        <v>9.1</v>
      </c>
      <c r="T181" s="168">
        <f t="shared" si="21"/>
        <v>2.1</v>
      </c>
      <c r="U181" s="169">
        <f t="shared" si="21"/>
        <v>11</v>
      </c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</row>
    <row r="182" spans="1:41" s="47" customFormat="1" ht="12" x14ac:dyDescent="0.2">
      <c r="A182" s="46"/>
      <c r="B182" s="46"/>
      <c r="C182" s="167" t="s">
        <v>98</v>
      </c>
      <c r="D182" s="168">
        <f>AVERAGE(D174:D179)</f>
        <v>1.9</v>
      </c>
      <c r="E182" s="168">
        <f>AVERAGE(E174:E179)</f>
        <v>2.4</v>
      </c>
      <c r="F182" s="169">
        <f>AVERAGE(F174:F179)</f>
        <v>220</v>
      </c>
      <c r="G182" s="168">
        <f>AVERAGE(G174:G179)</f>
        <v>0.27</v>
      </c>
      <c r="H182" s="168">
        <f>AVERAGE(H174:H179)</f>
        <v>14</v>
      </c>
      <c r="I182" s="168"/>
      <c r="J182" s="168">
        <f>AVERAGE(J174:J179)</f>
        <v>13.6</v>
      </c>
      <c r="K182" s="168">
        <f>AVERAGE(K174:K179)</f>
        <v>7.1</v>
      </c>
      <c r="L182" s="170">
        <f>AVERAGE(L174:L179)</f>
        <v>0.59</v>
      </c>
      <c r="M182" s="170"/>
      <c r="N182" s="169">
        <f t="shared" ref="N182:U182" si="22">AVERAGE(N174:N179)</f>
        <v>280</v>
      </c>
      <c r="O182" s="169">
        <f t="shared" si="22"/>
        <v>760</v>
      </c>
      <c r="P182" s="169">
        <f t="shared" si="22"/>
        <v>23</v>
      </c>
      <c r="Q182" s="168">
        <f t="shared" si="22"/>
        <v>11.8</v>
      </c>
      <c r="R182" s="169">
        <f t="shared" si="22"/>
        <v>87.6</v>
      </c>
      <c r="S182" s="169">
        <f t="shared" si="22"/>
        <v>9.1</v>
      </c>
      <c r="T182" s="168">
        <f t="shared" si="22"/>
        <v>2.1</v>
      </c>
      <c r="U182" s="169">
        <f t="shared" si="22"/>
        <v>11</v>
      </c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</row>
    <row r="183" spans="1:41" s="47" customFormat="1" ht="12" x14ac:dyDescent="0.2">
      <c r="A183" s="46"/>
      <c r="B183" s="46"/>
      <c r="C183" s="167" t="s">
        <v>99</v>
      </c>
      <c r="D183" s="168">
        <f>MAX(D174:D179)</f>
        <v>1.9</v>
      </c>
      <c r="E183" s="168">
        <f>MAX(E174:E179)</f>
        <v>2.4</v>
      </c>
      <c r="F183" s="169">
        <f>MAX(F174:F179)</f>
        <v>220</v>
      </c>
      <c r="G183" s="168">
        <f>MAX(G174:G179)</f>
        <v>0.27</v>
      </c>
      <c r="H183" s="168">
        <f>MAX(H174:H179)</f>
        <v>14</v>
      </c>
      <c r="I183" s="168"/>
      <c r="J183" s="168">
        <f>MAX(J174:J179)</f>
        <v>13.6</v>
      </c>
      <c r="K183" s="168">
        <f>MAX(K174:K179)</f>
        <v>7.1</v>
      </c>
      <c r="L183" s="170">
        <f>MAX(L174:L179)</f>
        <v>0.59</v>
      </c>
      <c r="M183" s="170"/>
      <c r="N183" s="169">
        <f t="shared" ref="N183:U183" si="23">MAX(N174:N179)</f>
        <v>280</v>
      </c>
      <c r="O183" s="169">
        <f t="shared" si="23"/>
        <v>760</v>
      </c>
      <c r="P183" s="169">
        <f t="shared" si="23"/>
        <v>23</v>
      </c>
      <c r="Q183" s="168">
        <f t="shared" si="23"/>
        <v>11.8</v>
      </c>
      <c r="R183" s="169">
        <f t="shared" si="23"/>
        <v>87.6</v>
      </c>
      <c r="S183" s="169">
        <f t="shared" si="23"/>
        <v>9.1</v>
      </c>
      <c r="T183" s="168">
        <f t="shared" si="23"/>
        <v>2.1</v>
      </c>
      <c r="U183" s="169">
        <f t="shared" si="23"/>
        <v>11</v>
      </c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</row>
    <row r="184" spans="1:41" s="47" customFormat="1" ht="12" x14ac:dyDescent="0.2">
      <c r="A184" s="46"/>
      <c r="B184" s="46"/>
      <c r="C184" s="66"/>
      <c r="D184" s="68"/>
      <c r="E184" s="46"/>
      <c r="F184" s="74"/>
      <c r="G184" s="74"/>
      <c r="H184" s="46"/>
      <c r="I184" s="46"/>
      <c r="J184" s="68"/>
      <c r="K184" s="46"/>
      <c r="L184" s="46"/>
      <c r="M184" s="46"/>
      <c r="N184" s="74"/>
      <c r="O184" s="74"/>
      <c r="P184" s="74"/>
      <c r="Q184" s="68"/>
      <c r="R184" s="74"/>
      <c r="S184" s="74"/>
      <c r="T184" s="68"/>
      <c r="U184" s="74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</row>
    <row r="185" spans="1:41" s="47" customFormat="1" ht="12" x14ac:dyDescent="0.2">
      <c r="A185" s="63"/>
      <c r="B185" s="63"/>
      <c r="C185" s="79"/>
      <c r="D185" s="81"/>
      <c r="E185" s="79"/>
      <c r="F185" s="80"/>
      <c r="G185" s="80"/>
      <c r="H185" s="79"/>
      <c r="I185" s="79"/>
      <c r="J185" s="81"/>
      <c r="K185" s="79"/>
      <c r="L185" s="79"/>
      <c r="M185" s="79"/>
      <c r="N185" s="80"/>
      <c r="O185" s="80"/>
      <c r="P185" s="80"/>
      <c r="Q185" s="81"/>
      <c r="R185" s="80"/>
      <c r="S185" s="80"/>
      <c r="T185" s="81"/>
      <c r="U185" s="80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</row>
    <row r="186" spans="1:41" s="47" customFormat="1" x14ac:dyDescent="0.2">
      <c r="A186" s="290">
        <v>40</v>
      </c>
      <c r="B186" s="291" t="s">
        <v>53</v>
      </c>
      <c r="C186" s="76">
        <v>45309</v>
      </c>
      <c r="D186" s="53">
        <v>0.8</v>
      </c>
      <c r="E186" s="53">
        <v>2.9</v>
      </c>
      <c r="F186" s="64">
        <v>250</v>
      </c>
      <c r="G186" s="51">
        <v>0.39</v>
      </c>
      <c r="H186" s="64">
        <v>16</v>
      </c>
      <c r="I186" s="191"/>
      <c r="J186" s="134">
        <v>15.9</v>
      </c>
      <c r="K186" s="53">
        <v>7</v>
      </c>
      <c r="L186" s="51">
        <v>0.7</v>
      </c>
      <c r="M186" s="64">
        <v>37</v>
      </c>
      <c r="N186" s="64">
        <v>330</v>
      </c>
      <c r="O186" s="64">
        <v>850</v>
      </c>
      <c r="P186" s="64">
        <v>28</v>
      </c>
      <c r="Q186" s="64">
        <v>11.7</v>
      </c>
      <c r="R186" s="64">
        <v>86</v>
      </c>
      <c r="S186" s="53">
        <v>9.8000000000000007</v>
      </c>
      <c r="T186" s="53">
        <v>2.2999999999999998</v>
      </c>
      <c r="U186" s="64">
        <v>13</v>
      </c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</row>
    <row r="187" spans="1:41" s="47" customFormat="1" ht="12" x14ac:dyDescent="0.2">
      <c r="A187" s="207">
        <v>40</v>
      </c>
      <c r="B187" s="297" t="s">
        <v>53</v>
      </c>
      <c r="C187" s="76">
        <v>45335</v>
      </c>
      <c r="D187" s="53">
        <v>1.3</v>
      </c>
      <c r="E187" s="53">
        <v>2.2999999999999998</v>
      </c>
      <c r="F187" s="64">
        <v>100</v>
      </c>
      <c r="G187" s="51">
        <v>0.3</v>
      </c>
      <c r="H187" s="64">
        <v>15</v>
      </c>
      <c r="I187" s="191"/>
      <c r="J187" s="134">
        <v>13.2</v>
      </c>
      <c r="K187" s="53">
        <v>7.1</v>
      </c>
      <c r="L187" s="51">
        <v>0.59</v>
      </c>
      <c r="M187" s="64">
        <v>38</v>
      </c>
      <c r="N187" s="64">
        <v>310</v>
      </c>
      <c r="O187" s="64">
        <v>790</v>
      </c>
      <c r="P187" s="64">
        <v>24</v>
      </c>
      <c r="Q187" s="64">
        <v>12.2</v>
      </c>
      <c r="R187" s="64">
        <v>89</v>
      </c>
      <c r="S187" s="53">
        <v>9</v>
      </c>
      <c r="T187" s="53">
        <v>2.2000000000000002</v>
      </c>
      <c r="U187" s="53">
        <v>9.1</v>
      </c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</row>
    <row r="188" spans="1:41" s="47" customFormat="1" ht="12" x14ac:dyDescent="0.2">
      <c r="A188" s="296">
        <v>40</v>
      </c>
      <c r="B188" s="187" t="s">
        <v>53</v>
      </c>
      <c r="C188" s="76"/>
      <c r="D188" s="53"/>
      <c r="E188" s="53"/>
      <c r="F188" s="64"/>
      <c r="G188" s="51"/>
      <c r="H188" s="64"/>
      <c r="I188" s="191"/>
      <c r="J188" s="64"/>
      <c r="K188" s="53"/>
      <c r="L188" s="51"/>
      <c r="M188" s="64"/>
      <c r="N188" s="64"/>
      <c r="O188" s="64"/>
      <c r="P188" s="64"/>
      <c r="Q188" s="53"/>
      <c r="R188" s="64"/>
      <c r="S188" s="53"/>
      <c r="T188" s="53"/>
      <c r="U188" s="64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</row>
    <row r="189" spans="1:41" s="47" customFormat="1" ht="12" x14ac:dyDescent="0.2">
      <c r="A189" s="206">
        <v>40</v>
      </c>
      <c r="B189" s="64" t="s">
        <v>53</v>
      </c>
      <c r="C189" s="76"/>
      <c r="D189" s="53"/>
      <c r="E189" s="53"/>
      <c r="F189" s="64"/>
      <c r="G189" s="51"/>
      <c r="H189" s="64"/>
      <c r="I189" s="191"/>
      <c r="J189" s="64"/>
      <c r="K189" s="53"/>
      <c r="L189" s="51"/>
      <c r="M189" s="293"/>
      <c r="N189" s="64"/>
      <c r="O189" s="64"/>
      <c r="P189" s="64"/>
      <c r="Q189" s="64"/>
      <c r="R189" s="64"/>
      <c r="S189" s="53"/>
      <c r="T189" s="53"/>
      <c r="U189" s="64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</row>
    <row r="190" spans="1:41" s="47" customFormat="1" x14ac:dyDescent="0.2">
      <c r="A190" s="250">
        <v>40</v>
      </c>
      <c r="B190" s="1" t="s">
        <v>53</v>
      </c>
      <c r="C190" s="76"/>
      <c r="D190" s="53"/>
      <c r="E190" s="53"/>
      <c r="F190" s="64"/>
      <c r="G190" s="51"/>
      <c r="H190" s="64"/>
      <c r="I190" s="191"/>
      <c r="J190" s="64"/>
      <c r="K190" s="53"/>
      <c r="L190" s="53"/>
      <c r="M190" s="64"/>
      <c r="N190" s="64"/>
      <c r="O190" s="64"/>
      <c r="P190" s="64"/>
      <c r="Q190" s="53"/>
      <c r="R190" s="64"/>
      <c r="S190" s="64"/>
      <c r="T190" s="53"/>
      <c r="U190" s="64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</row>
    <row r="191" spans="1:41" s="47" customFormat="1" ht="12" x14ac:dyDescent="0.2">
      <c r="A191" s="206">
        <v>40</v>
      </c>
      <c r="B191" s="64" t="s">
        <v>53</v>
      </c>
      <c r="C191" s="76"/>
      <c r="D191" s="53"/>
      <c r="E191" s="53"/>
      <c r="F191" s="64"/>
      <c r="G191" s="51"/>
      <c r="H191" s="64"/>
      <c r="I191" s="191"/>
      <c r="J191" s="64"/>
      <c r="K191" s="53"/>
      <c r="L191" s="53"/>
      <c r="M191" s="293"/>
      <c r="N191" s="64"/>
      <c r="O191" s="64"/>
      <c r="P191" s="64"/>
      <c r="Q191" s="53"/>
      <c r="R191" s="64"/>
      <c r="S191" s="64"/>
      <c r="T191" s="53"/>
      <c r="U191" s="64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</row>
    <row r="192" spans="1:41" s="47" customFormat="1" ht="12" x14ac:dyDescent="0.2">
      <c r="A192" s="206">
        <v>40</v>
      </c>
      <c r="B192" s="64" t="s">
        <v>53</v>
      </c>
      <c r="C192" s="76"/>
      <c r="D192" s="53"/>
      <c r="E192" s="53"/>
      <c r="F192" s="64"/>
      <c r="G192" s="51"/>
      <c r="H192" s="64"/>
      <c r="I192" s="191"/>
      <c r="J192" s="64"/>
      <c r="K192" s="53"/>
      <c r="L192" s="53"/>
      <c r="M192" s="64"/>
      <c r="N192" s="64"/>
      <c r="O192" s="64"/>
      <c r="P192" s="64"/>
      <c r="Q192" s="53"/>
      <c r="R192" s="64"/>
      <c r="S192" s="64"/>
      <c r="T192" s="53"/>
      <c r="U192" s="64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</row>
    <row r="193" spans="1:41" s="47" customFormat="1" x14ac:dyDescent="0.2">
      <c r="A193" s="250">
        <v>40</v>
      </c>
      <c r="B193" s="1" t="s">
        <v>53</v>
      </c>
      <c r="C193" s="76"/>
      <c r="D193" s="53"/>
      <c r="E193" s="53"/>
      <c r="F193" s="64"/>
      <c r="G193" s="51"/>
      <c r="H193" s="64"/>
      <c r="I193" s="191"/>
      <c r="J193" s="134"/>
      <c r="K193" s="53"/>
      <c r="L193" s="53"/>
      <c r="M193" s="64"/>
      <c r="N193" s="64"/>
      <c r="O193" s="64"/>
      <c r="P193" s="64"/>
      <c r="Q193" s="53"/>
      <c r="R193" s="64"/>
      <c r="S193" s="64"/>
      <c r="T193" s="53"/>
      <c r="U193" s="64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</row>
    <row r="194" spans="1:41" s="47" customFormat="1" ht="12" x14ac:dyDescent="0.2">
      <c r="A194" s="206">
        <v>40</v>
      </c>
      <c r="B194" s="64" t="s">
        <v>53</v>
      </c>
      <c r="C194" s="76"/>
      <c r="D194" s="53"/>
      <c r="E194" s="53"/>
      <c r="F194" s="64"/>
      <c r="G194" s="51"/>
      <c r="H194" s="64"/>
      <c r="I194" s="64"/>
      <c r="J194" s="134"/>
      <c r="K194" s="53"/>
      <c r="L194" s="53"/>
      <c r="M194" s="64"/>
      <c r="N194" s="64"/>
      <c r="O194" s="64"/>
      <c r="P194" s="64"/>
      <c r="Q194" s="53"/>
      <c r="R194" s="64"/>
      <c r="S194" s="64"/>
      <c r="T194" s="53"/>
      <c r="U194" s="64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</row>
    <row r="195" spans="1:41" s="47" customFormat="1" ht="12" x14ac:dyDescent="0.2">
      <c r="A195" s="206">
        <v>40</v>
      </c>
      <c r="B195" s="64" t="s">
        <v>53</v>
      </c>
      <c r="C195" s="76"/>
      <c r="D195" s="53"/>
      <c r="E195" s="53"/>
      <c r="F195" s="64"/>
      <c r="G195" s="51"/>
      <c r="H195" s="64"/>
      <c r="I195" s="191"/>
      <c r="J195" s="134"/>
      <c r="K195" s="53"/>
      <c r="L195" s="53"/>
      <c r="M195" s="64"/>
      <c r="N195" s="64"/>
      <c r="O195" s="64"/>
      <c r="P195" s="64"/>
      <c r="Q195" s="53"/>
      <c r="R195" s="64"/>
      <c r="S195" s="64"/>
      <c r="T195" s="53"/>
      <c r="U195" s="64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</row>
    <row r="196" spans="1:41" s="47" customFormat="1" ht="12" x14ac:dyDescent="0.2">
      <c r="A196" s="206">
        <v>40</v>
      </c>
      <c r="B196" s="64" t="s">
        <v>53</v>
      </c>
      <c r="C196" s="76"/>
      <c r="D196" s="64"/>
      <c r="E196" s="53"/>
      <c r="F196" s="64"/>
      <c r="G196" s="51"/>
      <c r="H196" s="64"/>
      <c r="I196" s="64"/>
      <c r="J196" s="134"/>
      <c r="K196" s="53"/>
      <c r="L196" s="53"/>
      <c r="M196" s="64"/>
      <c r="N196" s="64"/>
      <c r="O196" s="64"/>
      <c r="P196" s="64"/>
      <c r="Q196" s="53"/>
      <c r="R196" s="64"/>
      <c r="S196" s="64"/>
      <c r="T196" s="53"/>
      <c r="U196" s="64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</row>
    <row r="197" spans="1:41" s="47" customFormat="1" ht="12" x14ac:dyDescent="0.2">
      <c r="A197" s="206">
        <v>40</v>
      </c>
      <c r="B197" s="64" t="s">
        <v>53</v>
      </c>
      <c r="C197" s="76"/>
      <c r="D197" s="53"/>
      <c r="E197" s="53"/>
      <c r="F197" s="64"/>
      <c r="G197" s="51"/>
      <c r="H197" s="64"/>
      <c r="I197" s="64"/>
      <c r="J197" s="134"/>
      <c r="K197" s="53"/>
      <c r="L197" s="53"/>
      <c r="M197" s="64"/>
      <c r="N197" s="64"/>
      <c r="O197" s="64"/>
      <c r="P197" s="64"/>
      <c r="Q197" s="64"/>
      <c r="R197" s="64"/>
      <c r="S197" s="64"/>
      <c r="T197" s="53"/>
      <c r="U197" s="64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</row>
    <row r="198" spans="1:41" s="47" customFormat="1" ht="12" x14ac:dyDescent="0.2">
      <c r="A198" s="82"/>
      <c r="B198" s="82"/>
      <c r="C198" s="83"/>
      <c r="D198" s="84"/>
      <c r="E198" s="84"/>
      <c r="F198" s="85"/>
      <c r="G198" s="85"/>
      <c r="H198" s="84"/>
      <c r="I198" s="84"/>
      <c r="J198" s="84"/>
      <c r="K198" s="84"/>
      <c r="L198" s="86"/>
      <c r="M198" s="86"/>
      <c r="N198" s="85"/>
      <c r="O198" s="85"/>
      <c r="P198" s="85"/>
      <c r="Q198" s="84"/>
      <c r="R198" s="85"/>
      <c r="S198" s="85"/>
      <c r="T198" s="84"/>
      <c r="U198" s="85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</row>
    <row r="199" spans="1:41" s="47" customFormat="1" ht="12" x14ac:dyDescent="0.2">
      <c r="A199" s="46"/>
      <c r="B199" s="46"/>
      <c r="C199" s="167" t="s">
        <v>97</v>
      </c>
      <c r="D199" s="168">
        <f>MIN(D186:D197)</f>
        <v>0.8</v>
      </c>
      <c r="E199" s="168">
        <f>MIN(E186:E197)</f>
        <v>2.2999999999999998</v>
      </c>
      <c r="F199" s="169">
        <f>MIN(F186:F197)</f>
        <v>100</v>
      </c>
      <c r="G199" s="168">
        <f>MIN(G186:G197)</f>
        <v>0.3</v>
      </c>
      <c r="H199" s="168">
        <f>MIN(H186:H197)</f>
        <v>15</v>
      </c>
      <c r="I199" s="168"/>
      <c r="J199" s="168">
        <f>MIN(J186:J197)</f>
        <v>13.2</v>
      </c>
      <c r="K199" s="168">
        <f>MIN(K186:K197)</f>
        <v>7</v>
      </c>
      <c r="L199" s="170">
        <f>MIN(L186:L197)</f>
        <v>0.59</v>
      </c>
      <c r="M199" s="170"/>
      <c r="N199" s="169">
        <f t="shared" ref="N199:U199" si="24">MIN(N186:N197)</f>
        <v>310</v>
      </c>
      <c r="O199" s="169">
        <f t="shared" si="24"/>
        <v>790</v>
      </c>
      <c r="P199" s="169">
        <f t="shared" si="24"/>
        <v>24</v>
      </c>
      <c r="Q199" s="168">
        <f t="shared" si="24"/>
        <v>11.7</v>
      </c>
      <c r="R199" s="169">
        <f t="shared" si="24"/>
        <v>86</v>
      </c>
      <c r="S199" s="169">
        <f t="shared" si="24"/>
        <v>9</v>
      </c>
      <c r="T199" s="168">
        <f t="shared" si="24"/>
        <v>2.2000000000000002</v>
      </c>
      <c r="U199" s="169">
        <f t="shared" si="24"/>
        <v>9.1</v>
      </c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</row>
    <row r="200" spans="1:41" s="47" customFormat="1" ht="12" x14ac:dyDescent="0.2">
      <c r="A200" s="46"/>
      <c r="B200" s="46"/>
      <c r="C200" s="167" t="s">
        <v>98</v>
      </c>
      <c r="D200" s="168">
        <f>AVERAGE(D186:D197)</f>
        <v>1.05</v>
      </c>
      <c r="E200" s="168">
        <f>AVERAGE(E186:E197)</f>
        <v>2.5999999999999996</v>
      </c>
      <c r="F200" s="169">
        <f>AVERAGE(F186:F197)</f>
        <v>175</v>
      </c>
      <c r="G200" s="168">
        <f>AVERAGE(G186:G197)</f>
        <v>0.34499999999999997</v>
      </c>
      <c r="H200" s="168">
        <f>AVERAGE(H186:H197)</f>
        <v>15.5</v>
      </c>
      <c r="I200" s="168"/>
      <c r="J200" s="168">
        <f>AVERAGE(J186:J197)</f>
        <v>14.55</v>
      </c>
      <c r="K200" s="168">
        <f>AVERAGE(K186:K197)</f>
        <v>7.05</v>
      </c>
      <c r="L200" s="170">
        <f>AVERAGE(L186:L197)</f>
        <v>0.64500000000000002</v>
      </c>
      <c r="M200" s="170"/>
      <c r="N200" s="169">
        <f t="shared" ref="N200:U200" si="25">AVERAGE(N186:N197)</f>
        <v>320</v>
      </c>
      <c r="O200" s="169">
        <f t="shared" si="25"/>
        <v>820</v>
      </c>
      <c r="P200" s="169">
        <f t="shared" si="25"/>
        <v>26</v>
      </c>
      <c r="Q200" s="168">
        <f t="shared" si="25"/>
        <v>11.95</v>
      </c>
      <c r="R200" s="169">
        <f t="shared" si="25"/>
        <v>87.5</v>
      </c>
      <c r="S200" s="169">
        <f t="shared" si="25"/>
        <v>9.4</v>
      </c>
      <c r="T200" s="168">
        <f t="shared" si="25"/>
        <v>2.25</v>
      </c>
      <c r="U200" s="169">
        <f t="shared" si="25"/>
        <v>11.05</v>
      </c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</row>
    <row r="201" spans="1:41" s="47" customFormat="1" ht="12" x14ac:dyDescent="0.2">
      <c r="A201" s="46"/>
      <c r="B201" s="46"/>
      <c r="C201" s="167" t="s">
        <v>99</v>
      </c>
      <c r="D201" s="168">
        <f>MAX(D186:D197)</f>
        <v>1.3</v>
      </c>
      <c r="E201" s="168">
        <f>MAX(E186:E197)</f>
        <v>2.9</v>
      </c>
      <c r="F201" s="169">
        <f>MAX(F186:F197)</f>
        <v>250</v>
      </c>
      <c r="G201" s="168">
        <f>MAX(G186:G197)</f>
        <v>0.39</v>
      </c>
      <c r="H201" s="168">
        <f>MAX(H186:H197)</f>
        <v>16</v>
      </c>
      <c r="I201" s="168"/>
      <c r="J201" s="168">
        <f>MAX(J186:J197)</f>
        <v>15.9</v>
      </c>
      <c r="K201" s="168">
        <f>MAX(K186:K197)</f>
        <v>7.1</v>
      </c>
      <c r="L201" s="170">
        <f>MAX(L186:L197)</f>
        <v>0.7</v>
      </c>
      <c r="M201" s="170"/>
      <c r="N201" s="169">
        <f t="shared" ref="N201:U201" si="26">MAX(N186:N197)</f>
        <v>330</v>
      </c>
      <c r="O201" s="169">
        <f t="shared" si="26"/>
        <v>850</v>
      </c>
      <c r="P201" s="169">
        <f t="shared" si="26"/>
        <v>28</v>
      </c>
      <c r="Q201" s="168">
        <f t="shared" si="26"/>
        <v>12.2</v>
      </c>
      <c r="R201" s="169">
        <f t="shared" si="26"/>
        <v>89</v>
      </c>
      <c r="S201" s="169">
        <f t="shared" si="26"/>
        <v>9.8000000000000007</v>
      </c>
      <c r="T201" s="168">
        <f t="shared" si="26"/>
        <v>2.2999999999999998</v>
      </c>
      <c r="U201" s="169">
        <f t="shared" si="26"/>
        <v>13</v>
      </c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</row>
    <row r="202" spans="1:41" s="47" customFormat="1" ht="12" x14ac:dyDescent="0.2">
      <c r="A202" s="46"/>
      <c r="B202" s="46"/>
      <c r="C202" s="66"/>
      <c r="D202" s="68"/>
      <c r="E202" s="46"/>
      <c r="F202" s="74"/>
      <c r="G202" s="74"/>
      <c r="H202" s="46"/>
      <c r="I202" s="46"/>
      <c r="J202" s="68"/>
      <c r="K202" s="46"/>
      <c r="L202" s="46"/>
      <c r="M202" s="46"/>
      <c r="N202" s="74"/>
      <c r="O202" s="74"/>
      <c r="P202" s="74"/>
      <c r="Q202" s="68"/>
      <c r="R202" s="74"/>
      <c r="S202" s="74"/>
      <c r="T202" s="68"/>
      <c r="U202" s="74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</row>
    <row r="203" spans="1:41" s="47" customFormat="1" ht="12" x14ac:dyDescent="0.2">
      <c r="A203" s="63"/>
      <c r="B203" s="63"/>
      <c r="C203" s="79"/>
      <c r="D203" s="81"/>
      <c r="E203" s="79"/>
      <c r="F203" s="80"/>
      <c r="G203" s="80"/>
      <c r="H203" s="79"/>
      <c r="I203" s="79"/>
      <c r="J203" s="81"/>
      <c r="K203" s="79"/>
      <c r="L203" s="79"/>
      <c r="M203" s="79"/>
      <c r="N203" s="80"/>
      <c r="O203" s="80"/>
      <c r="P203" s="80"/>
      <c r="Q203" s="81"/>
      <c r="R203" s="80"/>
      <c r="S203" s="80"/>
      <c r="T203" s="81"/>
      <c r="U203" s="80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</row>
    <row r="204" spans="1:41" s="47" customFormat="1" ht="12" x14ac:dyDescent="0.2">
      <c r="A204" s="206">
        <v>41</v>
      </c>
      <c r="B204" s="64" t="s">
        <v>54</v>
      </c>
      <c r="C204" s="76">
        <v>45309</v>
      </c>
      <c r="D204" s="53">
        <v>0.9</v>
      </c>
      <c r="E204" s="53">
        <v>3.3</v>
      </c>
      <c r="F204" s="64">
        <v>200</v>
      </c>
      <c r="G204" s="51">
        <v>0.32</v>
      </c>
      <c r="H204" s="64">
        <v>17</v>
      </c>
      <c r="I204" s="191"/>
      <c r="J204" s="134">
        <v>16.2</v>
      </c>
      <c r="K204" s="53">
        <v>7.1</v>
      </c>
      <c r="L204" s="51">
        <v>0.69</v>
      </c>
      <c r="M204" s="64">
        <v>40</v>
      </c>
      <c r="N204" s="64">
        <v>340</v>
      </c>
      <c r="O204" s="64">
        <v>880</v>
      </c>
      <c r="P204" s="64">
        <v>23</v>
      </c>
      <c r="Q204" s="64">
        <v>12.1</v>
      </c>
      <c r="R204" s="64">
        <v>89</v>
      </c>
      <c r="S204" s="64">
        <v>10</v>
      </c>
      <c r="T204" s="53">
        <v>2.4</v>
      </c>
      <c r="U204" s="64">
        <v>14</v>
      </c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</row>
    <row r="205" spans="1:41" s="47" customFormat="1" ht="12" x14ac:dyDescent="0.2">
      <c r="A205" s="206">
        <v>41</v>
      </c>
      <c r="B205" s="64" t="s">
        <v>54</v>
      </c>
      <c r="C205" s="76">
        <v>45336</v>
      </c>
      <c r="D205" s="53">
        <v>2.4</v>
      </c>
      <c r="E205" s="53">
        <v>2.2999999999999998</v>
      </c>
      <c r="F205" s="64">
        <v>220</v>
      </c>
      <c r="G205" s="51">
        <v>0.27</v>
      </c>
      <c r="H205" s="64">
        <v>15</v>
      </c>
      <c r="I205" s="191"/>
      <c r="J205" s="64">
        <v>13.2</v>
      </c>
      <c r="K205" s="53">
        <v>7.2</v>
      </c>
      <c r="L205" s="51">
        <v>0.56000000000000005</v>
      </c>
      <c r="M205" s="64">
        <v>50</v>
      </c>
      <c r="N205" s="64">
        <v>220</v>
      </c>
      <c r="O205" s="64">
        <v>760</v>
      </c>
      <c r="P205" s="64">
        <v>21</v>
      </c>
      <c r="Q205" s="64">
        <v>12.5</v>
      </c>
      <c r="R205" s="64">
        <v>93.4</v>
      </c>
      <c r="S205" s="53">
        <v>9.1999999999999993</v>
      </c>
      <c r="T205" s="53">
        <v>2.1</v>
      </c>
      <c r="U205" s="53">
        <v>9.6999999999999993</v>
      </c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</row>
    <row r="206" spans="1:41" s="47" customFormat="1" ht="12" x14ac:dyDescent="0.2">
      <c r="A206" s="206">
        <v>41</v>
      </c>
      <c r="B206" s="64" t="s">
        <v>54</v>
      </c>
      <c r="C206" s="76"/>
      <c r="D206" s="53"/>
      <c r="E206" s="53"/>
      <c r="F206" s="64"/>
      <c r="G206" s="51"/>
      <c r="H206" s="64"/>
      <c r="I206" s="191"/>
      <c r="J206" s="64"/>
      <c r="K206" s="53"/>
      <c r="L206" s="53"/>
      <c r="M206" s="64"/>
      <c r="N206" s="64"/>
      <c r="O206" s="64"/>
      <c r="P206" s="64"/>
      <c r="Q206" s="53"/>
      <c r="R206" s="64"/>
      <c r="S206" s="64"/>
      <c r="T206" s="53"/>
      <c r="U206" s="64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</row>
    <row r="207" spans="1:41" s="47" customFormat="1" ht="12" x14ac:dyDescent="0.2">
      <c r="A207" s="206">
        <v>41</v>
      </c>
      <c r="B207" s="64" t="s">
        <v>54</v>
      </c>
      <c r="C207" s="76"/>
      <c r="D207" s="53"/>
      <c r="E207" s="53"/>
      <c r="F207" s="64"/>
      <c r="G207" s="51"/>
      <c r="H207" s="64"/>
      <c r="I207" s="191"/>
      <c r="J207" s="64"/>
      <c r="K207" s="53"/>
      <c r="L207" s="53"/>
      <c r="M207" s="64"/>
      <c r="N207" s="64"/>
      <c r="O207" s="64"/>
      <c r="P207" s="64"/>
      <c r="Q207" s="64"/>
      <c r="R207" s="64"/>
      <c r="S207" s="64"/>
      <c r="T207" s="53"/>
      <c r="U207" s="64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</row>
    <row r="208" spans="1:41" s="47" customFormat="1" ht="12" x14ac:dyDescent="0.2">
      <c r="A208" s="250">
        <v>41</v>
      </c>
      <c r="B208" s="64" t="s">
        <v>54</v>
      </c>
      <c r="C208" s="76"/>
      <c r="D208" s="53"/>
      <c r="E208" s="53"/>
      <c r="F208" s="64"/>
      <c r="G208" s="51"/>
      <c r="H208" s="64"/>
      <c r="I208" s="191"/>
      <c r="J208" s="64"/>
      <c r="K208" s="53"/>
      <c r="L208" s="53"/>
      <c r="M208" s="64"/>
      <c r="N208" s="64"/>
      <c r="O208" s="64"/>
      <c r="P208" s="64"/>
      <c r="Q208" s="53"/>
      <c r="R208" s="64"/>
      <c r="S208" s="64"/>
      <c r="T208" s="53"/>
      <c r="U208" s="64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</row>
    <row r="209" spans="1:41" s="47" customFormat="1" ht="12" x14ac:dyDescent="0.2">
      <c r="A209" s="206">
        <v>41</v>
      </c>
      <c r="B209" s="64" t="s">
        <v>54</v>
      </c>
      <c r="C209" s="76"/>
      <c r="D209" s="53"/>
      <c r="E209" s="53"/>
      <c r="F209" s="64"/>
      <c r="G209" s="51"/>
      <c r="H209" s="64"/>
      <c r="I209" s="191"/>
      <c r="J209" s="64"/>
      <c r="K209" s="53"/>
      <c r="L209" s="53"/>
      <c r="M209" s="64"/>
      <c r="N209" s="64"/>
      <c r="O209" s="64"/>
      <c r="P209" s="64"/>
      <c r="Q209" s="53"/>
      <c r="R209" s="64"/>
      <c r="S209" s="64"/>
      <c r="T209" s="53"/>
      <c r="U209" s="64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</row>
    <row r="210" spans="1:41" s="47" customFormat="1" ht="12" x14ac:dyDescent="0.2">
      <c r="A210" s="206">
        <v>41</v>
      </c>
      <c r="B210" s="64" t="s">
        <v>54</v>
      </c>
      <c r="C210" s="76"/>
      <c r="D210" s="53"/>
      <c r="E210" s="53"/>
      <c r="F210" s="64"/>
      <c r="G210" s="51"/>
      <c r="H210" s="64"/>
      <c r="I210" s="191"/>
      <c r="J210" s="64"/>
      <c r="K210" s="53"/>
      <c r="L210" s="53"/>
      <c r="M210" s="64"/>
      <c r="N210" s="64"/>
      <c r="O210" s="64"/>
      <c r="P210" s="64"/>
      <c r="Q210" s="53"/>
      <c r="R210" s="64"/>
      <c r="S210" s="64"/>
      <c r="T210" s="53"/>
      <c r="U210" s="64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</row>
    <row r="211" spans="1:41" s="47" customFormat="1" ht="12" x14ac:dyDescent="0.2">
      <c r="A211" s="206">
        <v>41</v>
      </c>
      <c r="B211" s="64" t="s">
        <v>54</v>
      </c>
      <c r="C211" s="76"/>
      <c r="D211" s="53"/>
      <c r="E211" s="53"/>
      <c r="F211" s="64"/>
      <c r="G211" s="51"/>
      <c r="H211" s="64"/>
      <c r="I211" s="191"/>
      <c r="J211" s="134"/>
      <c r="K211" s="53"/>
      <c r="L211" s="53"/>
      <c r="M211" s="64"/>
      <c r="N211" s="64"/>
      <c r="O211" s="64"/>
      <c r="P211" s="64"/>
      <c r="Q211" s="53"/>
      <c r="R211" s="64"/>
      <c r="S211" s="64"/>
      <c r="T211" s="53"/>
      <c r="U211" s="64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</row>
    <row r="212" spans="1:41" s="47" customFormat="1" ht="12" x14ac:dyDescent="0.2">
      <c r="A212" s="206">
        <v>41</v>
      </c>
      <c r="B212" s="64" t="s">
        <v>54</v>
      </c>
      <c r="C212" s="76"/>
      <c r="D212" s="53"/>
      <c r="E212" s="53"/>
      <c r="F212" s="64"/>
      <c r="G212" s="51"/>
      <c r="H212" s="64"/>
      <c r="I212" s="64"/>
      <c r="J212" s="64"/>
      <c r="K212" s="53"/>
      <c r="L212" s="53"/>
      <c r="M212" s="64"/>
      <c r="N212" s="64"/>
      <c r="O212" s="64"/>
      <c r="P212" s="64"/>
      <c r="Q212" s="53"/>
      <c r="R212" s="64"/>
      <c r="S212" s="64"/>
      <c r="T212" s="53"/>
      <c r="U212" s="64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</row>
    <row r="213" spans="1:41" s="47" customFormat="1" ht="12" x14ac:dyDescent="0.2">
      <c r="A213" s="206">
        <v>41</v>
      </c>
      <c r="B213" s="64" t="s">
        <v>54</v>
      </c>
      <c r="C213" s="76"/>
      <c r="D213" s="53"/>
      <c r="E213" s="53"/>
      <c r="F213" s="64"/>
      <c r="G213" s="51"/>
      <c r="H213" s="64"/>
      <c r="I213" s="191"/>
      <c r="J213" s="134"/>
      <c r="K213" s="53"/>
      <c r="L213" s="53"/>
      <c r="M213" s="64"/>
      <c r="N213" s="64"/>
      <c r="O213" s="64"/>
      <c r="P213" s="64"/>
      <c r="Q213" s="53"/>
      <c r="R213" s="64"/>
      <c r="S213" s="64"/>
      <c r="T213" s="53"/>
      <c r="U213" s="53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</row>
    <row r="214" spans="1:41" s="47" customFormat="1" ht="12" x14ac:dyDescent="0.2">
      <c r="A214" s="206">
        <v>41</v>
      </c>
      <c r="B214" s="64" t="s">
        <v>54</v>
      </c>
      <c r="C214" s="76"/>
      <c r="D214" s="53"/>
      <c r="E214" s="53"/>
      <c r="F214" s="64"/>
      <c r="G214" s="51"/>
      <c r="H214" s="64"/>
      <c r="I214" s="64"/>
      <c r="J214" s="64"/>
      <c r="K214" s="53"/>
      <c r="L214" s="53"/>
      <c r="M214" s="64"/>
      <c r="N214" s="64"/>
      <c r="O214" s="64"/>
      <c r="P214" s="64"/>
      <c r="Q214" s="53"/>
      <c r="R214" s="64"/>
      <c r="S214" s="64"/>
      <c r="T214" s="53"/>
      <c r="U214" s="64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</row>
    <row r="215" spans="1:41" s="47" customFormat="1" ht="12" x14ac:dyDescent="0.2">
      <c r="A215" s="206">
        <v>41</v>
      </c>
      <c r="B215" s="64" t="s">
        <v>54</v>
      </c>
      <c r="C215" s="76"/>
      <c r="D215" s="53"/>
      <c r="E215" s="53"/>
      <c r="F215" s="64"/>
      <c r="G215" s="51"/>
      <c r="H215" s="64"/>
      <c r="I215" s="64"/>
      <c r="J215" s="134"/>
      <c r="K215" s="53"/>
      <c r="L215" s="53"/>
      <c r="M215" s="64"/>
      <c r="N215" s="64"/>
      <c r="O215" s="64"/>
      <c r="P215" s="64"/>
      <c r="Q215" s="53"/>
      <c r="R215" s="64"/>
      <c r="S215" s="64"/>
      <c r="T215" s="53"/>
      <c r="U215" s="64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</row>
    <row r="216" spans="1:41" s="47" customFormat="1" ht="12" x14ac:dyDescent="0.2">
      <c r="A216" s="82"/>
      <c r="B216" s="82"/>
      <c r="C216" s="83"/>
      <c r="D216" s="84"/>
      <c r="E216" s="84"/>
      <c r="F216" s="85"/>
      <c r="G216" s="85"/>
      <c r="H216" s="84"/>
      <c r="I216" s="84"/>
      <c r="J216" s="84"/>
      <c r="K216" s="84"/>
      <c r="L216" s="86"/>
      <c r="M216" s="86"/>
      <c r="N216" s="85"/>
      <c r="O216" s="85"/>
      <c r="P216" s="85"/>
      <c r="Q216" s="84"/>
      <c r="R216" s="85"/>
      <c r="S216" s="85"/>
      <c r="T216" s="84"/>
      <c r="U216" s="85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</row>
    <row r="217" spans="1:41" s="47" customFormat="1" ht="12" x14ac:dyDescent="0.2">
      <c r="A217" s="46"/>
      <c r="B217" s="46"/>
      <c r="C217" s="167" t="s">
        <v>97</v>
      </c>
      <c r="D217" s="168">
        <f>MIN(D204:D215)</f>
        <v>0.9</v>
      </c>
      <c r="E217" s="168">
        <f>MIN(E204:E215)</f>
        <v>2.2999999999999998</v>
      </c>
      <c r="F217" s="169">
        <f>MIN(F204:F215)</f>
        <v>200</v>
      </c>
      <c r="G217" s="168">
        <f>MIN(G204:G215)</f>
        <v>0.27</v>
      </c>
      <c r="H217" s="168">
        <f>MIN(H204:H215)</f>
        <v>15</v>
      </c>
      <c r="I217" s="168"/>
      <c r="J217" s="168">
        <f>MIN(J204:J215)</f>
        <v>13.2</v>
      </c>
      <c r="K217" s="168">
        <f>MIN(K204:K215)</f>
        <v>7.1</v>
      </c>
      <c r="L217" s="170">
        <f>MIN(L204:L215)</f>
        <v>0.56000000000000005</v>
      </c>
      <c r="M217" s="170"/>
      <c r="N217" s="169">
        <f t="shared" ref="N217:U217" si="27">MIN(N204:N215)</f>
        <v>220</v>
      </c>
      <c r="O217" s="169">
        <f t="shared" si="27"/>
        <v>760</v>
      </c>
      <c r="P217" s="169">
        <f t="shared" si="27"/>
        <v>21</v>
      </c>
      <c r="Q217" s="168">
        <f t="shared" si="27"/>
        <v>12.1</v>
      </c>
      <c r="R217" s="169">
        <f t="shared" si="27"/>
        <v>89</v>
      </c>
      <c r="S217" s="169">
        <f t="shared" si="27"/>
        <v>9.1999999999999993</v>
      </c>
      <c r="T217" s="168">
        <f t="shared" si="27"/>
        <v>2.1</v>
      </c>
      <c r="U217" s="169">
        <f t="shared" si="27"/>
        <v>9.6999999999999993</v>
      </c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</row>
    <row r="218" spans="1:41" s="47" customFormat="1" ht="12" x14ac:dyDescent="0.2">
      <c r="A218" s="46"/>
      <c r="B218" s="46"/>
      <c r="C218" s="167" t="s">
        <v>98</v>
      </c>
      <c r="D218" s="168">
        <f>AVERAGE(D204:D215)</f>
        <v>1.65</v>
      </c>
      <c r="E218" s="168">
        <f>AVERAGE(E204:E215)</f>
        <v>2.8</v>
      </c>
      <c r="F218" s="169">
        <f>AVERAGE(F204:F215)</f>
        <v>210</v>
      </c>
      <c r="G218" s="168">
        <f>AVERAGE(G204:G215)</f>
        <v>0.29500000000000004</v>
      </c>
      <c r="H218" s="168">
        <f>AVERAGE(H204:H215)</f>
        <v>16</v>
      </c>
      <c r="I218" s="168"/>
      <c r="J218" s="168">
        <f>AVERAGE(J204:J215)</f>
        <v>14.7</v>
      </c>
      <c r="K218" s="168">
        <f>AVERAGE(K204:K215)</f>
        <v>7.15</v>
      </c>
      <c r="L218" s="170">
        <f>AVERAGE(L204:L215)</f>
        <v>0.625</v>
      </c>
      <c r="M218" s="170"/>
      <c r="N218" s="169">
        <f t="shared" ref="N218:U218" si="28">AVERAGE(N204:N215)</f>
        <v>280</v>
      </c>
      <c r="O218" s="169">
        <f t="shared" si="28"/>
        <v>820</v>
      </c>
      <c r="P218" s="169">
        <f t="shared" si="28"/>
        <v>22</v>
      </c>
      <c r="Q218" s="168">
        <f t="shared" si="28"/>
        <v>12.3</v>
      </c>
      <c r="R218" s="169">
        <f t="shared" si="28"/>
        <v>91.2</v>
      </c>
      <c r="S218" s="169">
        <f t="shared" si="28"/>
        <v>9.6</v>
      </c>
      <c r="T218" s="168">
        <f t="shared" si="28"/>
        <v>2.25</v>
      </c>
      <c r="U218" s="169">
        <f t="shared" si="28"/>
        <v>11.85</v>
      </c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</row>
    <row r="219" spans="1:41" s="47" customFormat="1" ht="12" x14ac:dyDescent="0.2">
      <c r="A219" s="46"/>
      <c r="B219" s="46"/>
      <c r="C219" s="167" t="s">
        <v>99</v>
      </c>
      <c r="D219" s="168">
        <f>MAX(D204:D215)</f>
        <v>2.4</v>
      </c>
      <c r="E219" s="168">
        <f>MAX(E204:E215)</f>
        <v>3.3</v>
      </c>
      <c r="F219" s="169">
        <f>MAX(F204:F215)</f>
        <v>220</v>
      </c>
      <c r="G219" s="168">
        <f>MAX(G204:G215)</f>
        <v>0.32</v>
      </c>
      <c r="H219" s="168">
        <f>MAX(H204:H215)</f>
        <v>17</v>
      </c>
      <c r="I219" s="168"/>
      <c r="J219" s="168">
        <f>MAX(J204:J215)</f>
        <v>16.2</v>
      </c>
      <c r="K219" s="168">
        <f>MAX(K204:K215)</f>
        <v>7.2</v>
      </c>
      <c r="L219" s="170">
        <f>MAX(L204:L215)</f>
        <v>0.69</v>
      </c>
      <c r="M219" s="170"/>
      <c r="N219" s="169">
        <f t="shared" ref="N219:U219" si="29">MAX(N204:N215)</f>
        <v>340</v>
      </c>
      <c r="O219" s="169">
        <f t="shared" si="29"/>
        <v>880</v>
      </c>
      <c r="P219" s="169">
        <f t="shared" si="29"/>
        <v>23</v>
      </c>
      <c r="Q219" s="168">
        <f t="shared" si="29"/>
        <v>12.5</v>
      </c>
      <c r="R219" s="169">
        <f t="shared" si="29"/>
        <v>93.4</v>
      </c>
      <c r="S219" s="169">
        <f t="shared" si="29"/>
        <v>10</v>
      </c>
      <c r="T219" s="168">
        <f t="shared" si="29"/>
        <v>2.4</v>
      </c>
      <c r="U219" s="169">
        <f t="shared" si="29"/>
        <v>14</v>
      </c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</row>
    <row r="220" spans="1:41" s="47" customFormat="1" ht="12" x14ac:dyDescent="0.2">
      <c r="A220" s="46"/>
      <c r="B220" s="46"/>
      <c r="C220" s="66"/>
      <c r="D220" s="68"/>
      <c r="E220" s="46"/>
      <c r="F220" s="74"/>
      <c r="G220" s="74"/>
      <c r="H220" s="46"/>
      <c r="I220" s="46"/>
      <c r="J220" s="68"/>
      <c r="K220" s="46"/>
      <c r="L220" s="46"/>
      <c r="M220" s="46"/>
      <c r="N220" s="74"/>
      <c r="O220" s="74"/>
      <c r="P220" s="74"/>
      <c r="Q220" s="68"/>
      <c r="R220" s="74"/>
      <c r="S220" s="74"/>
      <c r="T220" s="68"/>
      <c r="U220" s="74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</row>
    <row r="221" spans="1:41" s="47" customFormat="1" ht="12" x14ac:dyDescent="0.2">
      <c r="A221" s="63"/>
      <c r="B221" s="63"/>
      <c r="C221" s="79"/>
      <c r="D221" s="81"/>
      <c r="E221" s="79"/>
      <c r="F221" s="80"/>
      <c r="G221" s="80"/>
      <c r="H221" s="79"/>
      <c r="I221" s="79"/>
      <c r="J221" s="81"/>
      <c r="K221" s="79"/>
      <c r="L221" s="79"/>
      <c r="M221" s="79"/>
      <c r="N221" s="80"/>
      <c r="O221" s="80"/>
      <c r="P221" s="80"/>
      <c r="Q221" s="81"/>
      <c r="R221" s="80"/>
      <c r="S221" s="80"/>
      <c r="T221" s="81"/>
      <c r="U221" s="80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</row>
    <row r="222" spans="1:41" s="47" customFormat="1" ht="12" x14ac:dyDescent="0.2">
      <c r="A222" s="206">
        <v>42</v>
      </c>
      <c r="B222" s="64" t="s">
        <v>55</v>
      </c>
      <c r="C222" s="76">
        <v>45336</v>
      </c>
      <c r="D222" s="53">
        <v>1.7</v>
      </c>
      <c r="E222" s="53">
        <v>2.2000000000000002</v>
      </c>
      <c r="F222" s="64">
        <v>250</v>
      </c>
      <c r="G222" s="51">
        <v>0.25</v>
      </c>
      <c r="H222" s="64">
        <v>11</v>
      </c>
      <c r="I222" s="191"/>
      <c r="J222" s="134">
        <v>9.9499999999999993</v>
      </c>
      <c r="K222" s="53">
        <v>7.1</v>
      </c>
      <c r="L222" s="51">
        <v>0.39</v>
      </c>
      <c r="M222" s="64">
        <v>46</v>
      </c>
      <c r="N222" s="64">
        <v>360</v>
      </c>
      <c r="O222" s="64">
        <v>710</v>
      </c>
      <c r="P222" s="64">
        <v>14</v>
      </c>
      <c r="Q222" s="64">
        <v>12.58</v>
      </c>
      <c r="R222" s="64">
        <v>92.4</v>
      </c>
      <c r="S222" s="53">
        <v>9.6</v>
      </c>
      <c r="T222" s="53">
        <v>2</v>
      </c>
      <c r="U222" s="53">
        <v>9.6999999999999993</v>
      </c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</row>
    <row r="223" spans="1:41" s="47" customFormat="1" ht="12" x14ac:dyDescent="0.2">
      <c r="A223" s="206">
        <v>42</v>
      </c>
      <c r="B223" s="64" t="s">
        <v>55</v>
      </c>
      <c r="C223" s="76"/>
      <c r="D223" s="53"/>
      <c r="E223" s="53"/>
      <c r="F223" s="64"/>
      <c r="G223" s="51"/>
      <c r="H223" s="53"/>
      <c r="I223" s="191"/>
      <c r="J223" s="64"/>
      <c r="K223" s="53"/>
      <c r="L223" s="51"/>
      <c r="M223" s="293"/>
      <c r="N223" s="64"/>
      <c r="O223" s="64"/>
      <c r="P223" s="64"/>
      <c r="Q223" s="64"/>
      <c r="R223" s="64"/>
      <c r="S223" s="64"/>
      <c r="T223" s="53"/>
      <c r="U223" s="64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</row>
    <row r="224" spans="1:41" s="47" customFormat="1" ht="12" x14ac:dyDescent="0.2">
      <c r="A224" s="206">
        <v>42</v>
      </c>
      <c r="B224" s="64" t="s">
        <v>55</v>
      </c>
      <c r="C224" s="76"/>
      <c r="D224" s="53"/>
      <c r="E224" s="53"/>
      <c r="F224" s="64"/>
      <c r="G224" s="52"/>
      <c r="H224" s="53"/>
      <c r="I224" s="191"/>
      <c r="J224" s="64"/>
      <c r="K224" s="53"/>
      <c r="L224" s="51"/>
      <c r="M224" s="64"/>
      <c r="N224" s="64"/>
      <c r="O224" s="64"/>
      <c r="P224" s="64"/>
      <c r="Q224" s="53"/>
      <c r="R224" s="64"/>
      <c r="S224" s="64"/>
      <c r="T224" s="53"/>
      <c r="U224" s="64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</row>
    <row r="225" spans="1:41" s="47" customFormat="1" ht="12" x14ac:dyDescent="0.2">
      <c r="A225" s="206">
        <v>42</v>
      </c>
      <c r="B225" s="64" t="s">
        <v>55</v>
      </c>
      <c r="C225" s="76"/>
      <c r="D225" s="53"/>
      <c r="E225" s="53"/>
      <c r="F225" s="64"/>
      <c r="G225" s="52"/>
      <c r="H225" s="53"/>
      <c r="I225" s="191"/>
      <c r="J225" s="134"/>
      <c r="K225" s="53"/>
      <c r="L225" s="51"/>
      <c r="M225" s="64"/>
      <c r="N225" s="64"/>
      <c r="O225" s="64"/>
      <c r="P225" s="64"/>
      <c r="Q225" s="53"/>
      <c r="R225" s="64"/>
      <c r="S225" s="64"/>
      <c r="T225" s="53"/>
      <c r="U225" s="64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</row>
    <row r="226" spans="1:41" s="47" customFormat="1" ht="12" x14ac:dyDescent="0.2">
      <c r="A226" s="206">
        <v>42</v>
      </c>
      <c r="B226" s="64" t="s">
        <v>55</v>
      </c>
      <c r="C226" s="76"/>
      <c r="D226" s="53"/>
      <c r="E226" s="53"/>
      <c r="F226" s="64"/>
      <c r="G226" s="51"/>
      <c r="H226" s="53"/>
      <c r="I226" s="191"/>
      <c r="J226" s="134"/>
      <c r="K226" s="53"/>
      <c r="L226" s="51"/>
      <c r="M226" s="64"/>
      <c r="N226" s="64"/>
      <c r="O226" s="64"/>
      <c r="P226" s="64"/>
      <c r="Q226" s="53"/>
      <c r="R226" s="64"/>
      <c r="S226" s="64"/>
      <c r="T226" s="53"/>
      <c r="U226" s="64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</row>
    <row r="227" spans="1:41" s="47" customFormat="1" ht="12" x14ac:dyDescent="0.2">
      <c r="A227" s="206">
        <v>42</v>
      </c>
      <c r="B227" s="64" t="s">
        <v>55</v>
      </c>
      <c r="C227" s="76"/>
      <c r="D227" s="64"/>
      <c r="E227" s="53"/>
      <c r="F227" s="64"/>
      <c r="G227" s="52"/>
      <c r="H227" s="53"/>
      <c r="I227" s="64"/>
      <c r="J227" s="134"/>
      <c r="K227" s="53"/>
      <c r="L227" s="51"/>
      <c r="M227" s="64"/>
      <c r="N227" s="64"/>
      <c r="O227" s="64"/>
      <c r="P227" s="64"/>
      <c r="Q227" s="53"/>
      <c r="R227" s="64"/>
      <c r="S227" s="64"/>
      <c r="T227" s="53"/>
      <c r="U227" s="64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</row>
    <row r="228" spans="1:41" s="47" customFormat="1" ht="12" x14ac:dyDescent="0.2">
      <c r="A228" s="82"/>
      <c r="B228" s="82"/>
      <c r="C228" s="83"/>
      <c r="D228" s="84"/>
      <c r="E228" s="84"/>
      <c r="F228" s="85"/>
      <c r="G228" s="85"/>
      <c r="H228" s="84"/>
      <c r="I228" s="84"/>
      <c r="J228" s="84"/>
      <c r="K228" s="84"/>
      <c r="L228" s="86"/>
      <c r="M228" s="86"/>
      <c r="N228" s="85"/>
      <c r="O228" s="85"/>
      <c r="P228" s="85"/>
      <c r="Q228" s="84"/>
      <c r="R228" s="85"/>
      <c r="S228" s="85"/>
      <c r="T228" s="84"/>
      <c r="U228" s="85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</row>
    <row r="229" spans="1:41" s="47" customFormat="1" ht="12" x14ac:dyDescent="0.2">
      <c r="A229" s="46"/>
      <c r="B229" s="46"/>
      <c r="C229" s="167" t="s">
        <v>97</v>
      </c>
      <c r="D229" s="168">
        <f>MIN(D222:D227)</f>
        <v>1.7</v>
      </c>
      <c r="E229" s="168">
        <f>MIN(E222:E227)</f>
        <v>2.2000000000000002</v>
      </c>
      <c r="F229" s="169">
        <f>MIN(F222:F227)</f>
        <v>250</v>
      </c>
      <c r="G229" s="168">
        <f>MIN(G222:G227)</f>
        <v>0.25</v>
      </c>
      <c r="H229" s="168">
        <f>MIN(H222:H227)</f>
        <v>11</v>
      </c>
      <c r="I229" s="168"/>
      <c r="J229" s="168">
        <f>MIN(J222:J227)</f>
        <v>9.9499999999999993</v>
      </c>
      <c r="K229" s="168">
        <f>MIN(K222:K227)</f>
        <v>7.1</v>
      </c>
      <c r="L229" s="170">
        <f>MIN(L222:L227)</f>
        <v>0.39</v>
      </c>
      <c r="M229" s="170"/>
      <c r="N229" s="169">
        <f t="shared" ref="N229:U229" si="30">MIN(N222:N227)</f>
        <v>360</v>
      </c>
      <c r="O229" s="169">
        <f t="shared" si="30"/>
        <v>710</v>
      </c>
      <c r="P229" s="169">
        <f t="shared" si="30"/>
        <v>14</v>
      </c>
      <c r="Q229" s="168">
        <f t="shared" si="30"/>
        <v>12.58</v>
      </c>
      <c r="R229" s="169">
        <f t="shared" si="30"/>
        <v>92.4</v>
      </c>
      <c r="S229" s="169">
        <f t="shared" si="30"/>
        <v>9.6</v>
      </c>
      <c r="T229" s="168">
        <f t="shared" si="30"/>
        <v>2</v>
      </c>
      <c r="U229" s="169">
        <f t="shared" si="30"/>
        <v>9.6999999999999993</v>
      </c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</row>
    <row r="230" spans="1:41" s="47" customFormat="1" ht="12" x14ac:dyDescent="0.2">
      <c r="A230" s="46"/>
      <c r="B230" s="46"/>
      <c r="C230" s="167" t="s">
        <v>98</v>
      </c>
      <c r="D230" s="168">
        <f>AVERAGE(D222:D227)</f>
        <v>1.7</v>
      </c>
      <c r="E230" s="168">
        <f>AVERAGE(E222:E227)</f>
        <v>2.2000000000000002</v>
      </c>
      <c r="F230" s="169">
        <f>AVERAGE(F222:F227)</f>
        <v>250</v>
      </c>
      <c r="G230" s="168">
        <f>AVERAGE(G222:G227)</f>
        <v>0.25</v>
      </c>
      <c r="H230" s="168">
        <f>AVERAGE(H222:H227)</f>
        <v>11</v>
      </c>
      <c r="I230" s="168"/>
      <c r="J230" s="168">
        <f>AVERAGE(J222:J227)</f>
        <v>9.9499999999999993</v>
      </c>
      <c r="K230" s="168">
        <f>AVERAGE(K222:K227)</f>
        <v>7.1</v>
      </c>
      <c r="L230" s="170">
        <f>AVERAGE(L222:L227)</f>
        <v>0.39</v>
      </c>
      <c r="M230" s="170"/>
      <c r="N230" s="169">
        <f t="shared" ref="N230:U230" si="31">AVERAGE(N222:N227)</f>
        <v>360</v>
      </c>
      <c r="O230" s="169">
        <f t="shared" si="31"/>
        <v>710</v>
      </c>
      <c r="P230" s="169">
        <f t="shared" si="31"/>
        <v>14</v>
      </c>
      <c r="Q230" s="168">
        <f t="shared" si="31"/>
        <v>12.58</v>
      </c>
      <c r="R230" s="169">
        <f t="shared" si="31"/>
        <v>92.4</v>
      </c>
      <c r="S230" s="169">
        <f t="shared" si="31"/>
        <v>9.6</v>
      </c>
      <c r="T230" s="168">
        <f t="shared" si="31"/>
        <v>2</v>
      </c>
      <c r="U230" s="169">
        <f t="shared" si="31"/>
        <v>9.6999999999999993</v>
      </c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</row>
    <row r="231" spans="1:41" s="47" customFormat="1" ht="12" x14ac:dyDescent="0.2">
      <c r="A231" s="46"/>
      <c r="B231" s="46"/>
      <c r="C231" s="167" t="s">
        <v>99</v>
      </c>
      <c r="D231" s="168">
        <f>MAX(D222:D227)</f>
        <v>1.7</v>
      </c>
      <c r="E231" s="168">
        <f>MAX(E222:E227)</f>
        <v>2.2000000000000002</v>
      </c>
      <c r="F231" s="169">
        <f>MAX(F222:F227)</f>
        <v>250</v>
      </c>
      <c r="G231" s="168">
        <f>MAX(G222:G227)</f>
        <v>0.25</v>
      </c>
      <c r="H231" s="168">
        <f>MAX(H222:H227)</f>
        <v>11</v>
      </c>
      <c r="I231" s="168"/>
      <c r="J231" s="168">
        <f>MAX(J222:J227)</f>
        <v>9.9499999999999993</v>
      </c>
      <c r="K231" s="168">
        <f>MAX(K222:K227)</f>
        <v>7.1</v>
      </c>
      <c r="L231" s="170">
        <f>MAX(L222:L227)</f>
        <v>0.39</v>
      </c>
      <c r="M231" s="170"/>
      <c r="N231" s="169">
        <f t="shared" ref="N231:U231" si="32">MAX(N222:N227)</f>
        <v>360</v>
      </c>
      <c r="O231" s="169">
        <f t="shared" si="32"/>
        <v>710</v>
      </c>
      <c r="P231" s="169">
        <f t="shared" si="32"/>
        <v>14</v>
      </c>
      <c r="Q231" s="168">
        <f t="shared" si="32"/>
        <v>12.58</v>
      </c>
      <c r="R231" s="169">
        <f t="shared" si="32"/>
        <v>92.4</v>
      </c>
      <c r="S231" s="169">
        <f t="shared" si="32"/>
        <v>9.6</v>
      </c>
      <c r="T231" s="168">
        <f t="shared" si="32"/>
        <v>2</v>
      </c>
      <c r="U231" s="169">
        <f t="shared" si="32"/>
        <v>9.6999999999999993</v>
      </c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</row>
    <row r="232" spans="1:41" s="47" customFormat="1" ht="12" x14ac:dyDescent="0.2">
      <c r="A232" s="46"/>
      <c r="B232" s="46"/>
      <c r="C232" s="66"/>
      <c r="D232" s="68"/>
      <c r="E232" s="46"/>
      <c r="F232" s="74"/>
      <c r="G232" s="74"/>
      <c r="H232" s="46"/>
      <c r="I232" s="46"/>
      <c r="J232" s="68"/>
      <c r="K232" s="46"/>
      <c r="L232" s="46"/>
      <c r="M232" s="46"/>
      <c r="N232" s="74"/>
      <c r="O232" s="74"/>
      <c r="P232" s="74"/>
      <c r="Q232" s="68"/>
      <c r="R232" s="74"/>
      <c r="S232" s="74"/>
      <c r="T232" s="68"/>
      <c r="U232" s="74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</row>
    <row r="233" spans="1:41" s="47" customFormat="1" ht="12" x14ac:dyDescent="0.2">
      <c r="A233" s="63"/>
      <c r="B233" s="63"/>
      <c r="C233" s="79"/>
      <c r="D233" s="81"/>
      <c r="E233" s="79"/>
      <c r="F233" s="80"/>
      <c r="G233" s="80"/>
      <c r="H233" s="79"/>
      <c r="I233" s="79"/>
      <c r="J233" s="81"/>
      <c r="K233" s="79"/>
      <c r="L233" s="79"/>
      <c r="M233" s="79"/>
      <c r="N233" s="80"/>
      <c r="O233" s="80"/>
      <c r="P233" s="80"/>
      <c r="Q233" s="81"/>
      <c r="R233" s="80"/>
      <c r="S233" s="80"/>
      <c r="T233" s="81"/>
      <c r="U233" s="80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</row>
    <row r="234" spans="1:41" s="47" customFormat="1" x14ac:dyDescent="0.2">
      <c r="A234" s="290">
        <v>202</v>
      </c>
      <c r="B234" s="291" t="s">
        <v>56</v>
      </c>
      <c r="C234" s="76">
        <v>45309</v>
      </c>
      <c r="D234" s="53">
        <v>0.3</v>
      </c>
      <c r="E234" s="53">
        <v>2.7</v>
      </c>
      <c r="F234" s="64">
        <v>200</v>
      </c>
      <c r="G234" s="51">
        <v>0.28000000000000003</v>
      </c>
      <c r="H234" s="64">
        <v>11</v>
      </c>
      <c r="I234" s="191"/>
      <c r="J234" s="53">
        <v>6.15</v>
      </c>
      <c r="K234" s="53">
        <v>6.6</v>
      </c>
      <c r="L234" s="51">
        <v>0.12</v>
      </c>
      <c r="M234" s="64">
        <v>68</v>
      </c>
      <c r="N234" s="64">
        <v>230</v>
      </c>
      <c r="O234" s="64">
        <v>620</v>
      </c>
      <c r="P234" s="53">
        <v>9.4</v>
      </c>
      <c r="Q234" s="64">
        <v>13.85</v>
      </c>
      <c r="R234" s="64">
        <v>98.5</v>
      </c>
      <c r="S234" s="53">
        <v>4.3</v>
      </c>
      <c r="T234" s="53">
        <v>1</v>
      </c>
      <c r="U234" s="53">
        <v>9.1</v>
      </c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</row>
    <row r="235" spans="1:41" s="47" customFormat="1" ht="12" x14ac:dyDescent="0.2">
      <c r="A235" s="206">
        <v>202</v>
      </c>
      <c r="B235" s="64" t="s">
        <v>56</v>
      </c>
      <c r="C235" s="76">
        <v>45335</v>
      </c>
      <c r="D235" s="53">
        <v>1.7</v>
      </c>
      <c r="E235" s="53">
        <v>1.6</v>
      </c>
      <c r="F235" s="64">
        <v>250</v>
      </c>
      <c r="G235" s="51">
        <v>0.27</v>
      </c>
      <c r="H235" s="53">
        <v>9.9</v>
      </c>
      <c r="I235" s="53">
        <v>9.3000000000000007</v>
      </c>
      <c r="J235" s="226">
        <v>5.4</v>
      </c>
      <c r="K235" s="53">
        <v>6.5</v>
      </c>
      <c r="L235" s="52">
        <v>7.9000000000000001E-2</v>
      </c>
      <c r="M235" s="64">
        <v>40</v>
      </c>
      <c r="N235" s="64">
        <v>190</v>
      </c>
      <c r="O235" s="64">
        <v>520</v>
      </c>
      <c r="P235" s="53">
        <v>9.1</v>
      </c>
      <c r="Q235" s="64">
        <v>13.6</v>
      </c>
      <c r="R235" s="64">
        <v>98.7</v>
      </c>
      <c r="S235" s="53">
        <v>3.5</v>
      </c>
      <c r="T235" s="51">
        <v>0.92</v>
      </c>
      <c r="U235" s="53">
        <v>8.1</v>
      </c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</row>
    <row r="236" spans="1:41" s="47" customFormat="1" ht="12" x14ac:dyDescent="0.2">
      <c r="A236" s="206">
        <v>202</v>
      </c>
      <c r="B236" s="64" t="s">
        <v>56</v>
      </c>
      <c r="C236" s="76"/>
      <c r="D236" s="53"/>
      <c r="E236" s="53"/>
      <c r="F236" s="64"/>
      <c r="G236" s="51"/>
      <c r="H236" s="53"/>
      <c r="I236" s="191"/>
      <c r="J236" s="53"/>
      <c r="K236" s="53"/>
      <c r="L236" s="51"/>
      <c r="M236" s="64"/>
      <c r="N236" s="64"/>
      <c r="O236" s="64"/>
      <c r="P236" s="53"/>
      <c r="Q236" s="53"/>
      <c r="R236" s="64"/>
      <c r="S236" s="53"/>
      <c r="T236" s="53"/>
      <c r="U236" s="53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</row>
    <row r="237" spans="1:41" s="47" customFormat="1" ht="12" x14ac:dyDescent="0.2">
      <c r="A237" s="206">
        <v>202</v>
      </c>
      <c r="B237" s="64" t="s">
        <v>56</v>
      </c>
      <c r="C237" s="76"/>
      <c r="D237" s="53"/>
      <c r="E237" s="53"/>
      <c r="F237" s="64"/>
      <c r="G237" s="51"/>
      <c r="H237" s="53"/>
      <c r="I237" s="53"/>
      <c r="J237" s="53"/>
      <c r="K237" s="53"/>
      <c r="L237" s="51"/>
      <c r="M237" s="64"/>
      <c r="N237" s="64"/>
      <c r="O237" s="64"/>
      <c r="P237" s="64"/>
      <c r="Q237" s="64"/>
      <c r="R237" s="64"/>
      <c r="S237" s="53"/>
      <c r="T237" s="51"/>
      <c r="U237" s="53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</row>
    <row r="238" spans="1:41" s="47" customFormat="1" x14ac:dyDescent="0.2">
      <c r="A238" s="250">
        <v>202</v>
      </c>
      <c r="B238" s="1" t="s">
        <v>56</v>
      </c>
      <c r="C238" s="76"/>
      <c r="D238" s="53"/>
      <c r="E238" s="53"/>
      <c r="F238" s="64"/>
      <c r="G238" s="51"/>
      <c r="H238" s="64"/>
      <c r="I238" s="191"/>
      <c r="J238" s="53"/>
      <c r="K238" s="53"/>
      <c r="L238" s="51"/>
      <c r="M238" s="293"/>
      <c r="N238" s="64"/>
      <c r="O238" s="64"/>
      <c r="P238" s="53"/>
      <c r="Q238" s="64"/>
      <c r="R238" s="64"/>
      <c r="S238" s="53"/>
      <c r="T238" s="53"/>
      <c r="U238" s="53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</row>
    <row r="239" spans="1:41" s="47" customFormat="1" ht="12" x14ac:dyDescent="0.2">
      <c r="A239" s="206">
        <v>202</v>
      </c>
      <c r="B239" s="64" t="s">
        <v>56</v>
      </c>
      <c r="C239" s="76"/>
      <c r="D239" s="53"/>
      <c r="E239" s="53"/>
      <c r="F239" s="64"/>
      <c r="G239" s="51"/>
      <c r="H239" s="64"/>
      <c r="I239" s="64"/>
      <c r="J239" s="53"/>
      <c r="K239" s="53"/>
      <c r="L239" s="51"/>
      <c r="M239" s="64"/>
      <c r="N239" s="64"/>
      <c r="O239" s="64"/>
      <c r="P239" s="64"/>
      <c r="Q239" s="53"/>
      <c r="R239" s="64"/>
      <c r="S239" s="53"/>
      <c r="T239" s="53"/>
      <c r="U239" s="53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</row>
    <row r="240" spans="1:41" s="47" customFormat="1" ht="12" x14ac:dyDescent="0.2">
      <c r="A240" s="206">
        <v>202</v>
      </c>
      <c r="B240" s="64" t="s">
        <v>56</v>
      </c>
      <c r="C240" s="76"/>
      <c r="D240" s="53"/>
      <c r="E240" s="53"/>
      <c r="F240" s="64"/>
      <c r="G240" s="51"/>
      <c r="H240" s="64"/>
      <c r="I240" s="191"/>
      <c r="J240" s="53"/>
      <c r="K240" s="53"/>
      <c r="L240" s="51"/>
      <c r="M240" s="293"/>
      <c r="N240" s="64"/>
      <c r="O240" s="64"/>
      <c r="P240" s="64"/>
      <c r="Q240" s="53"/>
      <c r="R240" s="64"/>
      <c r="S240" s="53"/>
      <c r="T240" s="53"/>
      <c r="U240" s="53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</row>
    <row r="241" spans="1:41" s="47" customFormat="1" ht="12" x14ac:dyDescent="0.2">
      <c r="A241" s="206">
        <v>202</v>
      </c>
      <c r="B241" s="64" t="s">
        <v>56</v>
      </c>
      <c r="C241" s="76"/>
      <c r="D241" s="53"/>
      <c r="E241" s="53"/>
      <c r="F241" s="64"/>
      <c r="G241" s="51"/>
      <c r="H241" s="53"/>
      <c r="I241" s="53"/>
      <c r="J241" s="53"/>
      <c r="K241" s="53"/>
      <c r="L241" s="51"/>
      <c r="M241" s="293"/>
      <c r="N241" s="64"/>
      <c r="O241" s="64"/>
      <c r="P241" s="64"/>
      <c r="Q241" s="53"/>
      <c r="R241" s="64"/>
      <c r="S241" s="53"/>
      <c r="T241" s="53"/>
      <c r="U241" s="53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</row>
    <row r="242" spans="1:41" s="47" customFormat="1" ht="12" x14ac:dyDescent="0.2">
      <c r="A242" s="206">
        <v>202</v>
      </c>
      <c r="B242" s="64" t="s">
        <v>56</v>
      </c>
      <c r="C242" s="76"/>
      <c r="D242" s="53"/>
      <c r="E242" s="53"/>
      <c r="F242" s="64"/>
      <c r="G242" s="51"/>
      <c r="H242" s="53"/>
      <c r="I242" s="64"/>
      <c r="J242" s="226"/>
      <c r="K242" s="53"/>
      <c r="L242" s="51"/>
      <c r="M242" s="293"/>
      <c r="N242" s="64"/>
      <c r="O242" s="64"/>
      <c r="P242" s="53"/>
      <c r="Q242" s="53"/>
      <c r="R242" s="64"/>
      <c r="S242" s="53"/>
      <c r="T242" s="53"/>
      <c r="U242" s="53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</row>
    <row r="243" spans="1:41" s="47" customFormat="1" ht="12" x14ac:dyDescent="0.2">
      <c r="A243" s="207">
        <v>202</v>
      </c>
      <c r="B243" s="64" t="s">
        <v>56</v>
      </c>
      <c r="C243" s="76"/>
      <c r="D243" s="53"/>
      <c r="E243" s="53"/>
      <c r="F243" s="64"/>
      <c r="G243" s="51"/>
      <c r="H243" s="64"/>
      <c r="I243" s="64"/>
      <c r="J243" s="53"/>
      <c r="K243" s="53"/>
      <c r="L243" s="51"/>
      <c r="M243" s="293"/>
      <c r="N243" s="64"/>
      <c r="O243" s="64"/>
      <c r="P243" s="64"/>
      <c r="Q243" s="53"/>
      <c r="R243" s="64"/>
      <c r="S243" s="53"/>
      <c r="T243" s="53"/>
      <c r="U243" s="53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</row>
    <row r="244" spans="1:41" s="47" customFormat="1" ht="12" x14ac:dyDescent="0.2">
      <c r="A244" s="206">
        <v>202</v>
      </c>
      <c r="B244" s="64" t="s">
        <v>56</v>
      </c>
      <c r="C244" s="76"/>
      <c r="D244" s="53"/>
      <c r="E244" s="53"/>
      <c r="F244" s="64"/>
      <c r="G244" s="51"/>
      <c r="H244" s="64"/>
      <c r="I244" s="64"/>
      <c r="J244" s="226"/>
      <c r="K244" s="53"/>
      <c r="L244" s="51"/>
      <c r="M244" s="64"/>
      <c r="N244" s="64"/>
      <c r="O244" s="64"/>
      <c r="P244" s="64"/>
      <c r="Q244" s="53"/>
      <c r="R244" s="64"/>
      <c r="S244" s="53"/>
      <c r="T244" s="53"/>
      <c r="U244" s="53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</row>
    <row r="245" spans="1:41" s="47" customFormat="1" ht="12" x14ac:dyDescent="0.2">
      <c r="A245" s="207">
        <v>202</v>
      </c>
      <c r="B245" s="64" t="s">
        <v>56</v>
      </c>
      <c r="C245" s="76"/>
      <c r="D245" s="53"/>
      <c r="E245" s="53"/>
      <c r="F245" s="64"/>
      <c r="G245" s="51"/>
      <c r="H245" s="64"/>
      <c r="I245" s="64"/>
      <c r="J245" s="53"/>
      <c r="K245" s="53"/>
      <c r="L245" s="51"/>
      <c r="M245" s="64"/>
      <c r="N245" s="64"/>
      <c r="O245" s="64"/>
      <c r="P245" s="53"/>
      <c r="Q245" s="53"/>
      <c r="R245" s="64"/>
      <c r="S245" s="53"/>
      <c r="T245" s="53"/>
      <c r="U245" s="53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</row>
    <row r="246" spans="1:41" s="47" customFormat="1" ht="12" x14ac:dyDescent="0.2">
      <c r="A246" s="82"/>
      <c r="B246" s="82"/>
      <c r="C246" s="83"/>
      <c r="D246" s="84"/>
      <c r="E246" s="84"/>
      <c r="F246" s="85"/>
      <c r="G246" s="85"/>
      <c r="H246" s="84"/>
      <c r="I246" s="84"/>
      <c r="J246" s="84"/>
      <c r="K246" s="84"/>
      <c r="L246" s="86"/>
      <c r="M246" s="86"/>
      <c r="N246" s="85"/>
      <c r="O246" s="85"/>
      <c r="P246" s="85"/>
      <c r="Q246" s="84"/>
      <c r="R246" s="85"/>
      <c r="S246" s="85"/>
      <c r="T246" s="84"/>
      <c r="U246" s="85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</row>
    <row r="247" spans="1:41" s="47" customFormat="1" ht="12" x14ac:dyDescent="0.2">
      <c r="A247" s="46"/>
      <c r="B247" s="46"/>
      <c r="C247" s="167" t="s">
        <v>97</v>
      </c>
      <c r="D247" s="168">
        <f>MIN(D234:D245)</f>
        <v>0.3</v>
      </c>
      <c r="E247" s="168">
        <f>MIN(E234:E245)</f>
        <v>1.6</v>
      </c>
      <c r="F247" s="169">
        <f>MIN(F234:F245)</f>
        <v>200</v>
      </c>
      <c r="G247" s="168">
        <f>MIN(G234:G245)</f>
        <v>0.27</v>
      </c>
      <c r="H247" s="168">
        <f>MIN(H234:H245)</f>
        <v>9.9</v>
      </c>
      <c r="I247" s="168"/>
      <c r="J247" s="168">
        <f>MIN(J234:J245)</f>
        <v>5.4</v>
      </c>
      <c r="K247" s="168">
        <f>MIN(K234:K245)</f>
        <v>6.5</v>
      </c>
      <c r="L247" s="170">
        <f>MIN(L234:L245)</f>
        <v>7.9000000000000001E-2</v>
      </c>
      <c r="M247" s="170"/>
      <c r="N247" s="169">
        <f t="shared" ref="N247:U247" si="33">MIN(N234:N245)</f>
        <v>190</v>
      </c>
      <c r="O247" s="169">
        <f t="shared" si="33"/>
        <v>520</v>
      </c>
      <c r="P247" s="169">
        <f t="shared" si="33"/>
        <v>9.1</v>
      </c>
      <c r="Q247" s="168">
        <f t="shared" si="33"/>
        <v>13.6</v>
      </c>
      <c r="R247" s="169">
        <f t="shared" si="33"/>
        <v>98.5</v>
      </c>
      <c r="S247" s="169">
        <f t="shared" si="33"/>
        <v>3.5</v>
      </c>
      <c r="T247" s="168">
        <f t="shared" si="33"/>
        <v>0.92</v>
      </c>
      <c r="U247" s="169">
        <f t="shared" si="33"/>
        <v>8.1</v>
      </c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</row>
    <row r="248" spans="1:41" s="47" customFormat="1" ht="12" x14ac:dyDescent="0.2">
      <c r="A248" s="46"/>
      <c r="B248" s="46"/>
      <c r="C248" s="167" t="s">
        <v>98</v>
      </c>
      <c r="D248" s="168">
        <f>AVERAGE(D234:D245)</f>
        <v>1</v>
      </c>
      <c r="E248" s="168">
        <f>AVERAGE(E234:E245)</f>
        <v>2.1500000000000004</v>
      </c>
      <c r="F248" s="169">
        <f>AVERAGE(F234:F245)</f>
        <v>225</v>
      </c>
      <c r="G248" s="168">
        <f>AVERAGE(G234:G245)</f>
        <v>0.27500000000000002</v>
      </c>
      <c r="H248" s="168">
        <f>AVERAGE(H234:H245)</f>
        <v>10.45</v>
      </c>
      <c r="I248" s="168"/>
      <c r="J248" s="168">
        <f>AVERAGE(J234:J245)</f>
        <v>5.7750000000000004</v>
      </c>
      <c r="K248" s="168">
        <f>AVERAGE(K234:K245)</f>
        <v>6.55</v>
      </c>
      <c r="L248" s="170">
        <f>AVERAGE(L234:L245)</f>
        <v>9.9500000000000005E-2</v>
      </c>
      <c r="M248" s="170"/>
      <c r="N248" s="169">
        <f t="shared" ref="N248:U248" si="34">AVERAGE(N234:N245)</f>
        <v>210</v>
      </c>
      <c r="O248" s="169">
        <f t="shared" si="34"/>
        <v>570</v>
      </c>
      <c r="P248" s="169">
        <f t="shared" si="34"/>
        <v>9.25</v>
      </c>
      <c r="Q248" s="168">
        <f t="shared" si="34"/>
        <v>13.725</v>
      </c>
      <c r="R248" s="169">
        <f t="shared" si="34"/>
        <v>98.6</v>
      </c>
      <c r="S248" s="169">
        <f t="shared" si="34"/>
        <v>3.9</v>
      </c>
      <c r="T248" s="168">
        <f t="shared" si="34"/>
        <v>0.96</v>
      </c>
      <c r="U248" s="169">
        <f t="shared" si="34"/>
        <v>8.6</v>
      </c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</row>
    <row r="249" spans="1:41" s="47" customFormat="1" ht="12" x14ac:dyDescent="0.2">
      <c r="A249" s="46"/>
      <c r="B249" s="46"/>
      <c r="C249" s="167" t="s">
        <v>99</v>
      </c>
      <c r="D249" s="168">
        <f>MAX(D234:D245)</f>
        <v>1.7</v>
      </c>
      <c r="E249" s="168">
        <f>MAX(E234:E245)</f>
        <v>2.7</v>
      </c>
      <c r="F249" s="169">
        <f>MAX(F234:F245)</f>
        <v>250</v>
      </c>
      <c r="G249" s="168">
        <f>MAX(G234:G245)</f>
        <v>0.28000000000000003</v>
      </c>
      <c r="H249" s="168">
        <f>MAX(H234:H245)</f>
        <v>11</v>
      </c>
      <c r="I249" s="168"/>
      <c r="J249" s="168">
        <f>MAX(J234:J245)</f>
        <v>6.15</v>
      </c>
      <c r="K249" s="168">
        <f>MAX(K234:K245)</f>
        <v>6.6</v>
      </c>
      <c r="L249" s="170">
        <f>MAX(L234:L245)</f>
        <v>0.12</v>
      </c>
      <c r="M249" s="170"/>
      <c r="N249" s="169">
        <f t="shared" ref="N249:U249" si="35">MAX(N234:N245)</f>
        <v>230</v>
      </c>
      <c r="O249" s="169">
        <f t="shared" si="35"/>
        <v>620</v>
      </c>
      <c r="P249" s="169">
        <f t="shared" si="35"/>
        <v>9.4</v>
      </c>
      <c r="Q249" s="168">
        <f t="shared" si="35"/>
        <v>13.85</v>
      </c>
      <c r="R249" s="169">
        <f t="shared" si="35"/>
        <v>98.7</v>
      </c>
      <c r="S249" s="169">
        <f t="shared" si="35"/>
        <v>4.3</v>
      </c>
      <c r="T249" s="168">
        <f t="shared" si="35"/>
        <v>1</v>
      </c>
      <c r="U249" s="169">
        <f t="shared" si="35"/>
        <v>9.1</v>
      </c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</row>
    <row r="250" spans="1:41" s="47" customFormat="1" ht="12" x14ac:dyDescent="0.2">
      <c r="A250" s="46"/>
      <c r="B250" s="46"/>
      <c r="C250" s="66"/>
      <c r="D250" s="68"/>
      <c r="E250" s="46"/>
      <c r="F250" s="74"/>
      <c r="G250" s="74"/>
      <c r="H250" s="46"/>
      <c r="I250" s="46"/>
      <c r="J250" s="68"/>
      <c r="K250" s="46"/>
      <c r="L250" s="46"/>
      <c r="M250" s="46"/>
      <c r="N250" s="74"/>
      <c r="O250" s="74"/>
      <c r="P250" s="74"/>
      <c r="Q250" s="68"/>
      <c r="R250" s="74"/>
      <c r="S250" s="74"/>
      <c r="T250" s="68"/>
      <c r="U250" s="74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</row>
    <row r="251" spans="1:41" s="47" customFormat="1" ht="12" x14ac:dyDescent="0.2">
      <c r="A251" s="63"/>
      <c r="B251" s="63"/>
      <c r="C251" s="79"/>
      <c r="D251" s="81"/>
      <c r="E251" s="79"/>
      <c r="F251" s="80"/>
      <c r="G251" s="80"/>
      <c r="H251" s="79"/>
      <c r="I251" s="79"/>
      <c r="J251" s="81"/>
      <c r="K251" s="79"/>
      <c r="L251" s="79"/>
      <c r="M251" s="79"/>
      <c r="N251" s="80"/>
      <c r="O251" s="80"/>
      <c r="P251" s="80"/>
      <c r="Q251" s="81"/>
      <c r="R251" s="80"/>
      <c r="S251" s="80"/>
      <c r="T251" s="81"/>
      <c r="U251" s="80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</row>
    <row r="252" spans="1:41" s="47" customFormat="1" x14ac:dyDescent="0.2">
      <c r="A252" s="290">
        <v>302</v>
      </c>
      <c r="B252" s="291" t="s">
        <v>57</v>
      </c>
      <c r="C252" s="76">
        <v>45309</v>
      </c>
      <c r="D252" s="53">
        <v>0</v>
      </c>
      <c r="E252" s="53">
        <v>2.1</v>
      </c>
      <c r="F252" s="64">
        <v>220</v>
      </c>
      <c r="G252" s="51">
        <v>0.32</v>
      </c>
      <c r="H252" s="64">
        <v>13</v>
      </c>
      <c r="I252" s="191"/>
      <c r="J252" s="226">
        <v>6.19</v>
      </c>
      <c r="K252" s="53">
        <v>6.5</v>
      </c>
      <c r="L252" s="51">
        <v>0.11</v>
      </c>
      <c r="M252" s="64">
        <v>61</v>
      </c>
      <c r="N252" s="64">
        <v>320</v>
      </c>
      <c r="O252" s="64">
        <v>700</v>
      </c>
      <c r="P252" s="64">
        <v>10</v>
      </c>
      <c r="Q252" s="64">
        <v>13.95</v>
      </c>
      <c r="R252" s="64">
        <v>98.5</v>
      </c>
      <c r="S252" s="53">
        <v>4.5</v>
      </c>
      <c r="T252" s="53">
        <v>1.1000000000000001</v>
      </c>
      <c r="U252" s="53">
        <v>8.5</v>
      </c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</row>
    <row r="253" spans="1:41" s="47" customFormat="1" ht="12" x14ac:dyDescent="0.2">
      <c r="A253" s="206">
        <v>302</v>
      </c>
      <c r="B253" s="64" t="s">
        <v>57</v>
      </c>
      <c r="C253" s="76">
        <v>45336</v>
      </c>
      <c r="D253" s="53">
        <v>1.7</v>
      </c>
      <c r="E253" s="53">
        <v>1.7</v>
      </c>
      <c r="F253" s="64">
        <v>250</v>
      </c>
      <c r="G253" s="51">
        <v>0.28999999999999998</v>
      </c>
      <c r="H253" s="64">
        <v>11</v>
      </c>
      <c r="I253" s="64">
        <v>11</v>
      </c>
      <c r="J253" s="226">
        <v>5.64</v>
      </c>
      <c r="K253" s="53">
        <v>6.6</v>
      </c>
      <c r="L253" s="51">
        <v>0.1</v>
      </c>
      <c r="M253" s="64">
        <v>45</v>
      </c>
      <c r="N253" s="64">
        <v>220</v>
      </c>
      <c r="O253" s="64">
        <v>600</v>
      </c>
      <c r="P253" s="64">
        <v>12</v>
      </c>
      <c r="Q253" s="64">
        <v>13.46</v>
      </c>
      <c r="R253" s="64">
        <v>98.1</v>
      </c>
      <c r="S253" s="53">
        <v>4.4000000000000004</v>
      </c>
      <c r="T253" s="51">
        <v>0.99</v>
      </c>
      <c r="U253" s="53">
        <v>7.6</v>
      </c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</row>
    <row r="254" spans="1:41" s="47" customFormat="1" ht="12" x14ac:dyDescent="0.2">
      <c r="A254" s="206">
        <v>302</v>
      </c>
      <c r="B254" s="64" t="s">
        <v>57</v>
      </c>
      <c r="C254" s="76"/>
      <c r="D254" s="53"/>
      <c r="E254" s="53"/>
      <c r="F254" s="64"/>
      <c r="G254" s="51"/>
      <c r="H254" s="53"/>
      <c r="I254" s="191"/>
      <c r="J254" s="53"/>
      <c r="K254" s="53"/>
      <c r="L254" s="51"/>
      <c r="M254" s="64"/>
      <c r="N254" s="64"/>
      <c r="O254" s="64"/>
      <c r="P254" s="53"/>
      <c r="Q254" s="53"/>
      <c r="R254" s="64"/>
      <c r="S254" s="53"/>
      <c r="T254" s="53"/>
      <c r="U254" s="53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</row>
    <row r="255" spans="1:41" s="47" customFormat="1" ht="12" x14ac:dyDescent="0.2">
      <c r="A255" s="206">
        <v>302</v>
      </c>
      <c r="B255" s="64" t="s">
        <v>57</v>
      </c>
      <c r="C255" s="76"/>
      <c r="D255" s="53"/>
      <c r="E255" s="53"/>
      <c r="F255" s="64"/>
      <c r="G255" s="51"/>
      <c r="H255" s="64"/>
      <c r="I255" s="64"/>
      <c r="J255" s="53"/>
      <c r="K255" s="53"/>
      <c r="L255" s="51"/>
      <c r="M255" s="64"/>
      <c r="N255" s="64"/>
      <c r="O255" s="64"/>
      <c r="P255" s="64"/>
      <c r="Q255" s="64"/>
      <c r="R255" s="64"/>
      <c r="S255" s="53"/>
      <c r="T255" s="53"/>
      <c r="U255" s="53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</row>
    <row r="256" spans="1:41" s="47" customFormat="1" x14ac:dyDescent="0.2">
      <c r="A256" s="250">
        <v>302</v>
      </c>
      <c r="B256" s="1" t="s">
        <v>57</v>
      </c>
      <c r="C256" s="76"/>
      <c r="D256" s="53"/>
      <c r="E256" s="53"/>
      <c r="F256" s="64"/>
      <c r="G256" s="51"/>
      <c r="H256" s="64"/>
      <c r="I256" s="191"/>
      <c r="J256" s="53"/>
      <c r="K256" s="53"/>
      <c r="L256" s="51"/>
      <c r="M256" s="64"/>
      <c r="N256" s="64"/>
      <c r="O256" s="64"/>
      <c r="P256" s="64"/>
      <c r="Q256" s="53"/>
      <c r="R256" s="64"/>
      <c r="S256" s="53"/>
      <c r="T256" s="53"/>
      <c r="U256" s="53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</row>
    <row r="257" spans="1:41" s="47" customFormat="1" ht="12" x14ac:dyDescent="0.2">
      <c r="A257" s="206">
        <v>302</v>
      </c>
      <c r="B257" s="64" t="s">
        <v>57</v>
      </c>
      <c r="C257" s="76"/>
      <c r="D257" s="53"/>
      <c r="E257" s="53"/>
      <c r="F257" s="64"/>
      <c r="G257" s="51"/>
      <c r="H257" s="64"/>
      <c r="I257" s="64"/>
      <c r="J257" s="53"/>
      <c r="K257" s="53"/>
      <c r="L257" s="51"/>
      <c r="M257" s="64"/>
      <c r="N257" s="64"/>
      <c r="O257" s="64"/>
      <c r="P257" s="64"/>
      <c r="Q257" s="53"/>
      <c r="R257" s="64"/>
      <c r="S257" s="53"/>
      <c r="T257" s="53"/>
      <c r="U257" s="53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</row>
    <row r="258" spans="1:41" s="47" customFormat="1" ht="12" x14ac:dyDescent="0.2">
      <c r="A258" s="206">
        <v>302</v>
      </c>
      <c r="B258" s="64" t="s">
        <v>57</v>
      </c>
      <c r="C258" s="76"/>
      <c r="D258" s="53"/>
      <c r="E258" s="53"/>
      <c r="F258" s="64"/>
      <c r="G258" s="51"/>
      <c r="H258" s="64"/>
      <c r="I258" s="191"/>
      <c r="J258" s="53"/>
      <c r="K258" s="53"/>
      <c r="L258" s="51"/>
      <c r="M258" s="64"/>
      <c r="N258" s="64"/>
      <c r="O258" s="64"/>
      <c r="P258" s="64"/>
      <c r="Q258" s="53"/>
      <c r="R258" s="64"/>
      <c r="S258" s="53"/>
      <c r="T258" s="53"/>
      <c r="U258" s="53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</row>
    <row r="259" spans="1:41" s="47" customFormat="1" ht="12" x14ac:dyDescent="0.2">
      <c r="A259" s="206">
        <v>302</v>
      </c>
      <c r="B259" s="64" t="s">
        <v>57</v>
      </c>
      <c r="C259" s="76"/>
      <c r="D259" s="53"/>
      <c r="E259" s="53"/>
      <c r="F259" s="64"/>
      <c r="G259" s="51"/>
      <c r="H259" s="64"/>
      <c r="I259" s="53"/>
      <c r="J259" s="226"/>
      <c r="K259" s="53"/>
      <c r="L259" s="51"/>
      <c r="M259" s="293"/>
      <c r="N259" s="64"/>
      <c r="O259" s="64"/>
      <c r="P259" s="64"/>
      <c r="Q259" s="53"/>
      <c r="R259" s="64"/>
      <c r="S259" s="53"/>
      <c r="T259" s="53"/>
      <c r="U259" s="53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</row>
    <row r="260" spans="1:41" s="47" customFormat="1" ht="12" x14ac:dyDescent="0.2">
      <c r="A260" s="206">
        <v>302</v>
      </c>
      <c r="B260" s="64" t="s">
        <v>57</v>
      </c>
      <c r="C260" s="76"/>
      <c r="D260" s="53"/>
      <c r="E260" s="64"/>
      <c r="F260" s="64"/>
      <c r="G260" s="64"/>
      <c r="H260" s="53"/>
      <c r="I260" s="64"/>
      <c r="J260" s="134"/>
      <c r="K260" s="64"/>
      <c r="L260" s="64"/>
      <c r="M260" s="293"/>
      <c r="N260" s="64"/>
      <c r="O260" s="64"/>
      <c r="P260" s="64"/>
      <c r="Q260" s="64"/>
      <c r="R260" s="64"/>
      <c r="S260" s="53"/>
      <c r="T260" s="53"/>
      <c r="U260" s="53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</row>
    <row r="261" spans="1:41" s="47" customFormat="1" ht="12" x14ac:dyDescent="0.2">
      <c r="A261" s="207">
        <v>302</v>
      </c>
      <c r="B261" s="64" t="s">
        <v>57</v>
      </c>
      <c r="C261" s="76"/>
      <c r="D261" s="53"/>
      <c r="E261" s="53"/>
      <c r="F261" s="64"/>
      <c r="G261" s="51"/>
      <c r="H261" s="64"/>
      <c r="I261" s="64"/>
      <c r="J261" s="226"/>
      <c r="K261" s="53"/>
      <c r="L261" s="51"/>
      <c r="M261" s="64"/>
      <c r="N261" s="64"/>
      <c r="O261" s="64"/>
      <c r="P261" s="64"/>
      <c r="Q261" s="64"/>
      <c r="R261" s="64"/>
      <c r="S261" s="53"/>
      <c r="T261" s="53"/>
      <c r="U261" s="53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</row>
    <row r="262" spans="1:41" s="47" customFormat="1" ht="12" x14ac:dyDescent="0.2">
      <c r="A262" s="206">
        <v>302</v>
      </c>
      <c r="B262" s="64" t="s">
        <v>57</v>
      </c>
      <c r="C262" s="76"/>
      <c r="D262" s="53"/>
      <c r="E262" s="53"/>
      <c r="F262" s="64"/>
      <c r="G262" s="51"/>
      <c r="H262" s="64"/>
      <c r="I262" s="64"/>
      <c r="J262" s="226"/>
      <c r="K262" s="53"/>
      <c r="L262" s="51"/>
      <c r="M262" s="64"/>
      <c r="N262" s="64"/>
      <c r="O262" s="64"/>
      <c r="P262" s="64"/>
      <c r="Q262" s="64"/>
      <c r="R262" s="64"/>
      <c r="S262" s="53"/>
      <c r="T262" s="53"/>
      <c r="U262" s="53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</row>
    <row r="263" spans="1:41" s="47" customFormat="1" ht="12" x14ac:dyDescent="0.2">
      <c r="A263" s="207">
        <v>302</v>
      </c>
      <c r="B263" s="64" t="s">
        <v>57</v>
      </c>
      <c r="C263" s="76"/>
      <c r="D263" s="53"/>
      <c r="E263" s="53"/>
      <c r="F263" s="64"/>
      <c r="G263" s="51"/>
      <c r="H263" s="64"/>
      <c r="I263" s="53"/>
      <c r="J263" s="226"/>
      <c r="K263" s="53"/>
      <c r="L263" s="51"/>
      <c r="M263" s="64"/>
      <c r="N263" s="64"/>
      <c r="O263" s="64"/>
      <c r="P263" s="53"/>
      <c r="Q263" s="64"/>
      <c r="R263" s="64"/>
      <c r="S263" s="53"/>
      <c r="T263" s="53"/>
      <c r="U263" s="53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</row>
    <row r="264" spans="1:41" s="47" customFormat="1" ht="12" x14ac:dyDescent="0.2">
      <c r="A264" s="82"/>
      <c r="B264" s="82"/>
      <c r="C264" s="83"/>
      <c r="D264" s="84"/>
      <c r="E264" s="84"/>
      <c r="F264" s="85"/>
      <c r="G264" s="85"/>
      <c r="H264" s="84"/>
      <c r="I264" s="84"/>
      <c r="J264" s="84"/>
      <c r="K264" s="84"/>
      <c r="L264" s="86"/>
      <c r="M264" s="86"/>
      <c r="N264" s="85"/>
      <c r="O264" s="85"/>
      <c r="P264" s="85"/>
      <c r="Q264" s="84"/>
      <c r="R264" s="85"/>
      <c r="S264" s="85"/>
      <c r="T264" s="84"/>
      <c r="U264" s="85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</row>
    <row r="265" spans="1:41" s="47" customFormat="1" ht="12" x14ac:dyDescent="0.2">
      <c r="A265" s="46"/>
      <c r="B265" s="46"/>
      <c r="C265" s="167" t="s">
        <v>97</v>
      </c>
      <c r="D265" s="168">
        <f>MIN(D252:D263)</f>
        <v>0</v>
      </c>
      <c r="E265" s="168">
        <f>MIN(E252:E263)</f>
        <v>1.7</v>
      </c>
      <c r="F265" s="169">
        <f>MIN(F252:F263)</f>
        <v>220</v>
      </c>
      <c r="G265" s="168">
        <f>MIN(G252:G263)</f>
        <v>0.28999999999999998</v>
      </c>
      <c r="H265" s="168">
        <f>MIN(H252:H263)</f>
        <v>11</v>
      </c>
      <c r="I265" s="168"/>
      <c r="J265" s="168">
        <f>MIN(J252:J263)</f>
        <v>5.64</v>
      </c>
      <c r="K265" s="168">
        <f>MIN(K252:K263)</f>
        <v>6.5</v>
      </c>
      <c r="L265" s="170">
        <f>MIN(L252:L263)</f>
        <v>0.1</v>
      </c>
      <c r="M265" s="170"/>
      <c r="N265" s="169">
        <f t="shared" ref="N265:U265" si="36">MIN(N252:N263)</f>
        <v>220</v>
      </c>
      <c r="O265" s="169">
        <f t="shared" si="36"/>
        <v>600</v>
      </c>
      <c r="P265" s="169">
        <f t="shared" si="36"/>
        <v>10</v>
      </c>
      <c r="Q265" s="168">
        <f t="shared" si="36"/>
        <v>13.46</v>
      </c>
      <c r="R265" s="169">
        <f t="shared" si="36"/>
        <v>98.1</v>
      </c>
      <c r="S265" s="169">
        <f t="shared" si="36"/>
        <v>4.4000000000000004</v>
      </c>
      <c r="T265" s="168">
        <f t="shared" si="36"/>
        <v>0.99</v>
      </c>
      <c r="U265" s="169">
        <f t="shared" si="36"/>
        <v>7.6</v>
      </c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</row>
    <row r="266" spans="1:41" s="47" customFormat="1" ht="12" x14ac:dyDescent="0.2">
      <c r="A266" s="46"/>
      <c r="B266" s="46"/>
      <c r="C266" s="167" t="s">
        <v>98</v>
      </c>
      <c r="D266" s="168">
        <f>AVERAGE(D252:D263)</f>
        <v>0.85</v>
      </c>
      <c r="E266" s="168">
        <f>AVERAGE(E252:E263)</f>
        <v>1.9</v>
      </c>
      <c r="F266" s="169">
        <f>AVERAGE(F252:F263)</f>
        <v>235</v>
      </c>
      <c r="G266" s="168">
        <f>AVERAGE(G252:G263)</f>
        <v>0.30499999999999999</v>
      </c>
      <c r="H266" s="168">
        <f>AVERAGE(H252:H263)</f>
        <v>12</v>
      </c>
      <c r="I266" s="168"/>
      <c r="J266" s="168">
        <f>AVERAGE(J252:J263)</f>
        <v>5.915</v>
      </c>
      <c r="K266" s="168">
        <f>AVERAGE(K252:K263)</f>
        <v>6.55</v>
      </c>
      <c r="L266" s="170">
        <f>AVERAGE(L252:L263)</f>
        <v>0.10500000000000001</v>
      </c>
      <c r="M266" s="170"/>
      <c r="N266" s="169">
        <f t="shared" ref="N266:U266" si="37">AVERAGE(N252:N263)</f>
        <v>270</v>
      </c>
      <c r="O266" s="169">
        <f t="shared" si="37"/>
        <v>650</v>
      </c>
      <c r="P266" s="169">
        <f t="shared" si="37"/>
        <v>11</v>
      </c>
      <c r="Q266" s="168">
        <f t="shared" si="37"/>
        <v>13.705</v>
      </c>
      <c r="R266" s="169">
        <f t="shared" si="37"/>
        <v>98.3</v>
      </c>
      <c r="S266" s="169">
        <f t="shared" si="37"/>
        <v>4.45</v>
      </c>
      <c r="T266" s="168">
        <f t="shared" si="37"/>
        <v>1.0449999999999999</v>
      </c>
      <c r="U266" s="169">
        <f t="shared" si="37"/>
        <v>8.0500000000000007</v>
      </c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</row>
    <row r="267" spans="1:41" s="47" customFormat="1" ht="12" x14ac:dyDescent="0.2">
      <c r="A267" s="46"/>
      <c r="B267" s="46"/>
      <c r="C267" s="167" t="s">
        <v>99</v>
      </c>
      <c r="D267" s="168">
        <f>MAX(D252:D263)</f>
        <v>1.7</v>
      </c>
      <c r="E267" s="168">
        <f>MAX(E252:E263)</f>
        <v>2.1</v>
      </c>
      <c r="F267" s="169">
        <f>MAX(F252:F263)</f>
        <v>250</v>
      </c>
      <c r="G267" s="168">
        <f>MAX(G252:G263)</f>
        <v>0.32</v>
      </c>
      <c r="H267" s="168">
        <f>MAX(H252:H263)</f>
        <v>13</v>
      </c>
      <c r="I267" s="168"/>
      <c r="J267" s="168">
        <f>MAX(J252:J263)</f>
        <v>6.19</v>
      </c>
      <c r="K267" s="168">
        <f>MAX(K252:K263)</f>
        <v>6.6</v>
      </c>
      <c r="L267" s="170">
        <f>MAX(L252:L263)</f>
        <v>0.11</v>
      </c>
      <c r="M267" s="170"/>
      <c r="N267" s="169">
        <f t="shared" ref="N267:U267" si="38">MAX(N252:N263)</f>
        <v>320</v>
      </c>
      <c r="O267" s="169">
        <f t="shared" si="38"/>
        <v>700</v>
      </c>
      <c r="P267" s="169">
        <f t="shared" si="38"/>
        <v>12</v>
      </c>
      <c r="Q267" s="168">
        <f t="shared" si="38"/>
        <v>13.95</v>
      </c>
      <c r="R267" s="169">
        <f t="shared" si="38"/>
        <v>98.5</v>
      </c>
      <c r="S267" s="169">
        <f t="shared" si="38"/>
        <v>4.5</v>
      </c>
      <c r="T267" s="168">
        <f t="shared" si="38"/>
        <v>1.1000000000000001</v>
      </c>
      <c r="U267" s="169">
        <f t="shared" si="38"/>
        <v>8.5</v>
      </c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</row>
    <row r="268" spans="1:41" s="47" customFormat="1" ht="12" x14ac:dyDescent="0.2">
      <c r="A268" s="46"/>
      <c r="B268" s="46"/>
      <c r="C268" s="66"/>
      <c r="D268" s="46"/>
      <c r="E268" s="46"/>
      <c r="F268" s="74"/>
      <c r="G268" s="74"/>
      <c r="H268" s="46"/>
      <c r="I268" s="46"/>
      <c r="J268" s="68"/>
      <c r="K268" s="46"/>
      <c r="L268" s="46"/>
      <c r="M268" s="46"/>
      <c r="N268" s="74"/>
      <c r="O268" s="74"/>
      <c r="P268" s="74"/>
      <c r="Q268" s="68"/>
      <c r="R268" s="74"/>
      <c r="S268" s="74"/>
      <c r="T268" s="68"/>
      <c r="U268" s="74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</row>
    <row r="269" spans="1:41" s="47" customFormat="1" ht="12" x14ac:dyDescent="0.2">
      <c r="A269" s="63"/>
      <c r="B269" s="63"/>
      <c r="C269" s="79"/>
      <c r="D269" s="79"/>
      <c r="E269" s="79"/>
      <c r="F269" s="80"/>
      <c r="G269" s="80"/>
      <c r="H269" s="79"/>
      <c r="I269" s="79"/>
      <c r="J269" s="81"/>
      <c r="K269" s="79"/>
      <c r="L269" s="79"/>
      <c r="M269" s="79"/>
      <c r="N269" s="80"/>
      <c r="O269" s="80"/>
      <c r="P269" s="80"/>
      <c r="Q269" s="81"/>
      <c r="R269" s="80"/>
      <c r="S269" s="80"/>
      <c r="T269" s="81"/>
      <c r="U269" s="80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</row>
    <row r="270" spans="1:41" s="47" customFormat="1" ht="12" x14ac:dyDescent="0.2">
      <c r="A270" s="207">
        <v>506</v>
      </c>
      <c r="B270" s="64" t="s">
        <v>58</v>
      </c>
      <c r="C270" s="76">
        <v>45335</v>
      </c>
      <c r="D270" s="53">
        <v>0.7</v>
      </c>
      <c r="E270" s="53">
        <v>1.4</v>
      </c>
      <c r="F270" s="64">
        <v>250</v>
      </c>
      <c r="G270" s="51">
        <v>0.27</v>
      </c>
      <c r="H270" s="64">
        <v>14</v>
      </c>
      <c r="I270" s="191"/>
      <c r="J270" s="226">
        <v>6.33</v>
      </c>
      <c r="K270" s="53">
        <v>6.5</v>
      </c>
      <c r="L270" s="51">
        <v>0.11</v>
      </c>
      <c r="M270" s="64">
        <v>12</v>
      </c>
      <c r="N270" s="64">
        <v>140</v>
      </c>
      <c r="O270" s="64">
        <v>590</v>
      </c>
      <c r="P270" s="64">
        <v>11</v>
      </c>
      <c r="Q270" s="64">
        <v>13.3</v>
      </c>
      <c r="R270" s="64">
        <v>94.3</v>
      </c>
      <c r="S270" s="53">
        <v>4.4000000000000004</v>
      </c>
      <c r="T270" s="53">
        <v>1.3</v>
      </c>
      <c r="U270" s="53">
        <v>7.6</v>
      </c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</row>
    <row r="271" spans="1:41" s="47" customFormat="1" ht="12" x14ac:dyDescent="0.2">
      <c r="A271" s="207">
        <v>506</v>
      </c>
      <c r="B271" s="64" t="s">
        <v>58</v>
      </c>
      <c r="C271" s="76"/>
      <c r="D271" s="53"/>
      <c r="E271" s="53"/>
      <c r="F271" s="64"/>
      <c r="G271" s="51"/>
      <c r="H271" s="64"/>
      <c r="I271" s="191"/>
      <c r="J271" s="53"/>
      <c r="K271" s="53"/>
      <c r="L271" s="51"/>
      <c r="M271" s="293"/>
      <c r="N271" s="64"/>
      <c r="O271" s="64"/>
      <c r="P271" s="64"/>
      <c r="Q271" s="64"/>
      <c r="R271" s="64"/>
      <c r="S271" s="53"/>
      <c r="T271" s="53"/>
      <c r="U271" s="53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</row>
    <row r="272" spans="1:41" s="47" customFormat="1" ht="12" x14ac:dyDescent="0.2">
      <c r="A272" s="207">
        <v>506</v>
      </c>
      <c r="B272" s="64" t="s">
        <v>58</v>
      </c>
      <c r="C272" s="76"/>
      <c r="D272" s="53"/>
      <c r="E272" s="53"/>
      <c r="F272" s="64"/>
      <c r="G272" s="51"/>
      <c r="H272" s="64"/>
      <c r="I272" s="191"/>
      <c r="J272" s="53"/>
      <c r="K272" s="53"/>
      <c r="L272" s="51"/>
      <c r="M272" s="293"/>
      <c r="N272" s="64"/>
      <c r="O272" s="64"/>
      <c r="P272" s="64"/>
      <c r="Q272" s="53"/>
      <c r="R272" s="64"/>
      <c r="S272" s="53"/>
      <c r="T272" s="53"/>
      <c r="U272" s="53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</row>
    <row r="273" spans="1:41" s="47" customFormat="1" x14ac:dyDescent="0.2">
      <c r="A273" s="250">
        <v>506</v>
      </c>
      <c r="B273" s="1" t="s">
        <v>58</v>
      </c>
      <c r="C273" s="76"/>
      <c r="D273" s="53"/>
      <c r="E273" s="53"/>
      <c r="F273" s="64"/>
      <c r="G273" s="51"/>
      <c r="H273" s="64"/>
      <c r="I273" s="191"/>
      <c r="J273" s="226"/>
      <c r="K273" s="53"/>
      <c r="L273" s="51"/>
      <c r="M273" s="64"/>
      <c r="N273" s="64"/>
      <c r="O273" s="64"/>
      <c r="P273" s="53"/>
      <c r="Q273" s="53"/>
      <c r="R273" s="64"/>
      <c r="S273" s="53"/>
      <c r="T273" s="53"/>
      <c r="U273" s="53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</row>
    <row r="274" spans="1:41" s="47" customFormat="1" ht="12" x14ac:dyDescent="0.2">
      <c r="A274" s="207">
        <v>506</v>
      </c>
      <c r="B274" s="64" t="s">
        <v>58</v>
      </c>
      <c r="C274" s="76"/>
      <c r="D274" s="53"/>
      <c r="E274" s="53"/>
      <c r="F274" s="64"/>
      <c r="G274" s="51"/>
      <c r="H274" s="53"/>
      <c r="I274" s="191"/>
      <c r="J274" s="226"/>
      <c r="K274" s="53"/>
      <c r="L274" s="51"/>
      <c r="M274" s="64"/>
      <c r="N274" s="64"/>
      <c r="O274" s="64"/>
      <c r="P274" s="64"/>
      <c r="Q274" s="64"/>
      <c r="R274" s="64"/>
      <c r="S274" s="53"/>
      <c r="T274" s="53"/>
      <c r="U274" s="53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</row>
    <row r="275" spans="1:41" s="47" customFormat="1" ht="12" x14ac:dyDescent="0.2">
      <c r="A275" s="207">
        <v>506</v>
      </c>
      <c r="B275" s="64" t="s">
        <v>58</v>
      </c>
      <c r="C275" s="76"/>
      <c r="D275" s="53"/>
      <c r="E275" s="53"/>
      <c r="F275" s="64"/>
      <c r="G275" s="51"/>
      <c r="H275" s="64"/>
      <c r="I275" s="64"/>
      <c r="J275" s="226"/>
      <c r="K275" s="53"/>
      <c r="L275" s="51"/>
      <c r="M275" s="293"/>
      <c r="N275" s="64"/>
      <c r="O275" s="64"/>
      <c r="P275" s="53"/>
      <c r="Q275" s="64"/>
      <c r="R275" s="64"/>
      <c r="S275" s="53"/>
      <c r="T275" s="53"/>
      <c r="U275" s="53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</row>
    <row r="276" spans="1:41" s="47" customFormat="1" ht="12" x14ac:dyDescent="0.2">
      <c r="A276" s="82"/>
      <c r="B276" s="82"/>
      <c r="C276" s="83"/>
      <c r="D276" s="84"/>
      <c r="E276" s="84"/>
      <c r="F276" s="85"/>
      <c r="G276" s="85"/>
      <c r="H276" s="84"/>
      <c r="I276" s="84"/>
      <c r="J276" s="84"/>
      <c r="K276" s="84"/>
      <c r="L276" s="86"/>
      <c r="M276" s="86"/>
      <c r="N276" s="85"/>
      <c r="O276" s="85"/>
      <c r="P276" s="85"/>
      <c r="Q276" s="84"/>
      <c r="R276" s="85"/>
      <c r="S276" s="85"/>
      <c r="T276" s="84"/>
      <c r="U276" s="85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</row>
    <row r="277" spans="1:41" s="47" customFormat="1" ht="12" x14ac:dyDescent="0.2">
      <c r="A277" s="46"/>
      <c r="B277" s="46"/>
      <c r="C277" s="167" t="s">
        <v>97</v>
      </c>
      <c r="D277" s="168">
        <f>MIN(D270:D275)</f>
        <v>0.7</v>
      </c>
      <c r="E277" s="168">
        <f>MIN(E270:E275)</f>
        <v>1.4</v>
      </c>
      <c r="F277" s="169">
        <f>MIN(F270:F275)</f>
        <v>250</v>
      </c>
      <c r="G277" s="168">
        <f>MIN(G270:G275)</f>
        <v>0.27</v>
      </c>
      <c r="H277" s="168">
        <f>MIN(H270:H275)</f>
        <v>14</v>
      </c>
      <c r="I277" s="168"/>
      <c r="J277" s="168">
        <f>MIN(J270:J275)</f>
        <v>6.33</v>
      </c>
      <c r="K277" s="168">
        <f>MIN(K270:K275)</f>
        <v>6.5</v>
      </c>
      <c r="L277" s="170">
        <f>MIN(L270:L275)</f>
        <v>0.11</v>
      </c>
      <c r="M277" s="170"/>
      <c r="N277" s="169">
        <f t="shared" ref="N277:U277" si="39">MIN(N270:N275)</f>
        <v>140</v>
      </c>
      <c r="O277" s="169">
        <f t="shared" si="39"/>
        <v>590</v>
      </c>
      <c r="P277" s="169">
        <f t="shared" si="39"/>
        <v>11</v>
      </c>
      <c r="Q277" s="168">
        <f t="shared" si="39"/>
        <v>13.3</v>
      </c>
      <c r="R277" s="169">
        <f t="shared" si="39"/>
        <v>94.3</v>
      </c>
      <c r="S277" s="169">
        <f t="shared" si="39"/>
        <v>4.4000000000000004</v>
      </c>
      <c r="T277" s="168">
        <f t="shared" si="39"/>
        <v>1.3</v>
      </c>
      <c r="U277" s="169">
        <f t="shared" si="39"/>
        <v>7.6</v>
      </c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</row>
    <row r="278" spans="1:41" s="47" customFormat="1" ht="12" x14ac:dyDescent="0.2">
      <c r="A278" s="46"/>
      <c r="B278" s="46"/>
      <c r="C278" s="167" t="s">
        <v>98</v>
      </c>
      <c r="D278" s="168">
        <f>AVERAGE(D270:D275)</f>
        <v>0.7</v>
      </c>
      <c r="E278" s="168">
        <f>AVERAGE(E270:E275)</f>
        <v>1.4</v>
      </c>
      <c r="F278" s="169">
        <f>AVERAGE(F270:F275)</f>
        <v>250</v>
      </c>
      <c r="G278" s="168">
        <f>AVERAGE(G270:G275)</f>
        <v>0.27</v>
      </c>
      <c r="H278" s="168">
        <f>AVERAGE(H270:H275)</f>
        <v>14</v>
      </c>
      <c r="I278" s="168"/>
      <c r="J278" s="168">
        <f>AVERAGE(J270:J275)</f>
        <v>6.33</v>
      </c>
      <c r="K278" s="168">
        <f>AVERAGE(K270:K275)</f>
        <v>6.5</v>
      </c>
      <c r="L278" s="170">
        <f>AVERAGE(L270:L275)</f>
        <v>0.11</v>
      </c>
      <c r="M278" s="170"/>
      <c r="N278" s="169">
        <f t="shared" ref="N278:U278" si="40">AVERAGE(N270:N275)</f>
        <v>140</v>
      </c>
      <c r="O278" s="169">
        <f t="shared" si="40"/>
        <v>590</v>
      </c>
      <c r="P278" s="169">
        <f t="shared" si="40"/>
        <v>11</v>
      </c>
      <c r="Q278" s="168">
        <f t="shared" si="40"/>
        <v>13.3</v>
      </c>
      <c r="R278" s="169">
        <f t="shared" si="40"/>
        <v>94.3</v>
      </c>
      <c r="S278" s="169">
        <f t="shared" si="40"/>
        <v>4.4000000000000004</v>
      </c>
      <c r="T278" s="168">
        <f t="shared" si="40"/>
        <v>1.3</v>
      </c>
      <c r="U278" s="169">
        <f t="shared" si="40"/>
        <v>7.6</v>
      </c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</row>
    <row r="279" spans="1:41" s="47" customFormat="1" ht="12" x14ac:dyDescent="0.2">
      <c r="A279" s="46"/>
      <c r="B279" s="46"/>
      <c r="C279" s="167" t="s">
        <v>99</v>
      </c>
      <c r="D279" s="168">
        <f>MAX(D270:D275)</f>
        <v>0.7</v>
      </c>
      <c r="E279" s="168">
        <f>MAX(E270:E275)</f>
        <v>1.4</v>
      </c>
      <c r="F279" s="169">
        <f>MAX(F270:F275)</f>
        <v>250</v>
      </c>
      <c r="G279" s="168">
        <f>MAX(G270:G275)</f>
        <v>0.27</v>
      </c>
      <c r="H279" s="168">
        <f>MAX(H270:H275)</f>
        <v>14</v>
      </c>
      <c r="I279" s="168"/>
      <c r="J279" s="168">
        <f>MAX(J270:J275)</f>
        <v>6.33</v>
      </c>
      <c r="K279" s="168">
        <f>MAX(K270:K275)</f>
        <v>6.5</v>
      </c>
      <c r="L279" s="170">
        <f>MAX(L270:L275)</f>
        <v>0.11</v>
      </c>
      <c r="M279" s="170"/>
      <c r="N279" s="169">
        <f t="shared" ref="N279:U279" si="41">MAX(N270:N275)</f>
        <v>140</v>
      </c>
      <c r="O279" s="169">
        <f t="shared" si="41"/>
        <v>590</v>
      </c>
      <c r="P279" s="169">
        <f t="shared" si="41"/>
        <v>11</v>
      </c>
      <c r="Q279" s="168">
        <f t="shared" si="41"/>
        <v>13.3</v>
      </c>
      <c r="R279" s="169">
        <f t="shared" si="41"/>
        <v>94.3</v>
      </c>
      <c r="S279" s="169">
        <f t="shared" si="41"/>
        <v>4.4000000000000004</v>
      </c>
      <c r="T279" s="168">
        <f t="shared" si="41"/>
        <v>1.3</v>
      </c>
      <c r="U279" s="169">
        <f t="shared" si="41"/>
        <v>7.6</v>
      </c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</row>
    <row r="280" spans="1:41" s="47" customFormat="1" ht="12" x14ac:dyDescent="0.2">
      <c r="A280" s="46"/>
      <c r="B280" s="46"/>
      <c r="C280" s="66"/>
      <c r="D280" s="46"/>
      <c r="E280" s="46"/>
      <c r="F280" s="74"/>
      <c r="G280" s="74"/>
      <c r="H280" s="46"/>
      <c r="I280" s="46"/>
      <c r="J280" s="68"/>
      <c r="K280" s="46"/>
      <c r="L280" s="46"/>
      <c r="M280" s="46"/>
      <c r="N280" s="74"/>
      <c r="O280" s="74"/>
      <c r="P280" s="74"/>
      <c r="Q280" s="68"/>
      <c r="R280" s="74"/>
      <c r="S280" s="74"/>
      <c r="T280" s="68"/>
      <c r="U280" s="74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</row>
    <row r="281" spans="1:41" s="47" customFormat="1" ht="12" x14ac:dyDescent="0.2">
      <c r="A281" s="63"/>
      <c r="B281" s="63"/>
      <c r="C281" s="79"/>
      <c r="D281" s="79"/>
      <c r="E281" s="79"/>
      <c r="F281" s="80"/>
      <c r="G281" s="80"/>
      <c r="H281" s="79"/>
      <c r="I281" s="79"/>
      <c r="J281" s="81"/>
      <c r="K281" s="79"/>
      <c r="L281" s="79"/>
      <c r="M281" s="79"/>
      <c r="N281" s="80"/>
      <c r="O281" s="80"/>
      <c r="P281" s="80"/>
      <c r="Q281" s="81"/>
      <c r="R281" s="80"/>
      <c r="S281" s="80"/>
      <c r="T281" s="81"/>
      <c r="U281" s="80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</row>
    <row r="282" spans="1:41" s="47" customFormat="1" ht="12" x14ac:dyDescent="0.2">
      <c r="A282" s="207">
        <v>508</v>
      </c>
      <c r="B282" s="64" t="s">
        <v>59</v>
      </c>
      <c r="C282" s="76">
        <v>45335</v>
      </c>
      <c r="D282" s="53">
        <v>0.6</v>
      </c>
      <c r="E282" s="53">
        <v>1.1000000000000001</v>
      </c>
      <c r="F282" s="64">
        <v>100</v>
      </c>
      <c r="G282" s="51">
        <v>0.25</v>
      </c>
      <c r="H282" s="64">
        <v>13</v>
      </c>
      <c r="I282" s="191"/>
      <c r="J282" s="226">
        <v>6.31</v>
      </c>
      <c r="K282" s="53">
        <v>6.7</v>
      </c>
      <c r="L282" s="51">
        <v>0.12</v>
      </c>
      <c r="M282" s="293">
        <v>10</v>
      </c>
      <c r="N282" s="64">
        <v>130</v>
      </c>
      <c r="O282" s="64">
        <v>560</v>
      </c>
      <c r="P282" s="64">
        <v>11</v>
      </c>
      <c r="Q282" s="64">
        <v>13.3</v>
      </c>
      <c r="R282" s="64">
        <v>94.5</v>
      </c>
      <c r="S282" s="53">
        <v>4.5</v>
      </c>
      <c r="T282" s="53">
        <v>1.3</v>
      </c>
      <c r="U282" s="53">
        <v>7.3</v>
      </c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</row>
    <row r="283" spans="1:41" s="47" customFormat="1" ht="12" x14ac:dyDescent="0.2">
      <c r="A283" s="207">
        <v>508</v>
      </c>
      <c r="B283" s="64" t="s">
        <v>59</v>
      </c>
      <c r="C283" s="76"/>
      <c r="D283" s="53"/>
      <c r="E283" s="53"/>
      <c r="F283" s="64"/>
      <c r="G283" s="51"/>
      <c r="H283" s="64"/>
      <c r="I283" s="191"/>
      <c r="J283" s="53"/>
      <c r="K283" s="53"/>
      <c r="L283" s="51"/>
      <c r="M283" s="293"/>
      <c r="N283" s="64"/>
      <c r="O283" s="64"/>
      <c r="P283" s="64"/>
      <c r="Q283" s="53"/>
      <c r="R283" s="64"/>
      <c r="S283" s="53"/>
      <c r="T283" s="53"/>
      <c r="U283" s="53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</row>
    <row r="284" spans="1:41" s="47" customFormat="1" ht="12" x14ac:dyDescent="0.2">
      <c r="A284" s="207">
        <v>508</v>
      </c>
      <c r="B284" s="64" t="s">
        <v>59</v>
      </c>
      <c r="C284" s="76"/>
      <c r="D284" s="64"/>
      <c r="E284" s="53"/>
      <c r="F284" s="64"/>
      <c r="G284" s="51"/>
      <c r="H284" s="64"/>
      <c r="I284" s="191"/>
      <c r="J284" s="53"/>
      <c r="K284" s="53"/>
      <c r="L284" s="51"/>
      <c r="M284" s="64"/>
      <c r="N284" s="64"/>
      <c r="O284" s="64"/>
      <c r="P284" s="64"/>
      <c r="Q284" s="53"/>
      <c r="R284" s="64"/>
      <c r="S284" s="53"/>
      <c r="T284" s="53"/>
      <c r="U284" s="53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</row>
    <row r="285" spans="1:41" s="47" customFormat="1" ht="12" x14ac:dyDescent="0.2">
      <c r="A285" s="206">
        <v>508</v>
      </c>
      <c r="B285" s="64" t="s">
        <v>59</v>
      </c>
      <c r="C285" s="76"/>
      <c r="D285" s="64"/>
      <c r="E285" s="53"/>
      <c r="F285" s="64"/>
      <c r="G285" s="51"/>
      <c r="H285" s="53"/>
      <c r="I285" s="191"/>
      <c r="J285" s="226"/>
      <c r="K285" s="53"/>
      <c r="L285" s="51"/>
      <c r="M285" s="64"/>
      <c r="N285" s="64"/>
      <c r="O285" s="64"/>
      <c r="P285" s="64"/>
      <c r="Q285" s="53"/>
      <c r="R285" s="64"/>
      <c r="S285" s="53"/>
      <c r="T285" s="53"/>
      <c r="U285" s="53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</row>
    <row r="286" spans="1:41" s="47" customFormat="1" ht="12" x14ac:dyDescent="0.2">
      <c r="A286" s="207">
        <v>508</v>
      </c>
      <c r="B286" s="64" t="s">
        <v>59</v>
      </c>
      <c r="C286" s="76"/>
      <c r="D286" s="53"/>
      <c r="E286" s="53"/>
      <c r="F286" s="64"/>
      <c r="G286" s="51"/>
      <c r="H286" s="53"/>
      <c r="I286" s="191"/>
      <c r="J286" s="226"/>
      <c r="K286" s="53"/>
      <c r="L286" s="51"/>
      <c r="M286" s="293"/>
      <c r="N286" s="64"/>
      <c r="O286" s="64"/>
      <c r="P286" s="64"/>
      <c r="Q286" s="53"/>
      <c r="R286" s="64"/>
      <c r="S286" s="53"/>
      <c r="T286" s="53"/>
      <c r="U286" s="53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</row>
    <row r="287" spans="1:41" s="47" customFormat="1" ht="12" x14ac:dyDescent="0.2">
      <c r="A287" s="207">
        <v>508</v>
      </c>
      <c r="B287" s="64" t="s">
        <v>59</v>
      </c>
      <c r="C287" s="76"/>
      <c r="D287" s="53"/>
      <c r="E287" s="53"/>
      <c r="F287" s="64"/>
      <c r="G287" s="51"/>
      <c r="H287" s="53"/>
      <c r="I287" s="64"/>
      <c r="J287" s="226"/>
      <c r="K287" s="53"/>
      <c r="L287" s="51"/>
      <c r="M287" s="293"/>
      <c r="N287" s="64"/>
      <c r="O287" s="64"/>
      <c r="P287" s="64"/>
      <c r="Q287" s="53"/>
      <c r="R287" s="64"/>
      <c r="S287" s="53"/>
      <c r="T287" s="53"/>
      <c r="U287" s="53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</row>
    <row r="288" spans="1:41" s="47" customFormat="1" ht="12" x14ac:dyDescent="0.2">
      <c r="A288" s="82"/>
      <c r="B288" s="82"/>
      <c r="C288" s="83"/>
      <c r="D288" s="84"/>
      <c r="E288" s="84"/>
      <c r="F288" s="85"/>
      <c r="G288" s="85"/>
      <c r="H288" s="84"/>
      <c r="I288" s="84"/>
      <c r="J288" s="84"/>
      <c r="K288" s="84"/>
      <c r="L288" s="86"/>
      <c r="M288" s="86"/>
      <c r="N288" s="85"/>
      <c r="O288" s="85"/>
      <c r="P288" s="85"/>
      <c r="Q288" s="84"/>
      <c r="R288" s="85"/>
      <c r="S288" s="85"/>
      <c r="T288" s="84"/>
      <c r="U288" s="85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</row>
    <row r="289" spans="1:41" s="47" customFormat="1" ht="12" x14ac:dyDescent="0.2">
      <c r="A289" s="46"/>
      <c r="B289" s="46"/>
      <c r="C289" s="167" t="s">
        <v>97</v>
      </c>
      <c r="D289" s="168">
        <f>MIN(D282:D287)</f>
        <v>0.6</v>
      </c>
      <c r="E289" s="168">
        <f>MIN(E282:E287)</f>
        <v>1.1000000000000001</v>
      </c>
      <c r="F289" s="169">
        <f>MIN(F282:F287)</f>
        <v>100</v>
      </c>
      <c r="G289" s="168">
        <f>MIN(G282:G287)</f>
        <v>0.25</v>
      </c>
      <c r="H289" s="168">
        <f>MIN(H282:H287)</f>
        <v>13</v>
      </c>
      <c r="I289" s="168"/>
      <c r="J289" s="168">
        <f>MIN(J282:J287)</f>
        <v>6.31</v>
      </c>
      <c r="K289" s="168">
        <f>MIN(K282:K287)</f>
        <v>6.7</v>
      </c>
      <c r="L289" s="170">
        <f>MIN(L282:L287)</f>
        <v>0.12</v>
      </c>
      <c r="M289" s="170"/>
      <c r="N289" s="169">
        <f t="shared" ref="N289:U289" si="42">MIN(N282:N287)</f>
        <v>130</v>
      </c>
      <c r="O289" s="169">
        <f t="shared" si="42"/>
        <v>560</v>
      </c>
      <c r="P289" s="169">
        <f t="shared" si="42"/>
        <v>11</v>
      </c>
      <c r="Q289" s="168">
        <f t="shared" si="42"/>
        <v>13.3</v>
      </c>
      <c r="R289" s="169">
        <f t="shared" si="42"/>
        <v>94.5</v>
      </c>
      <c r="S289" s="169">
        <f t="shared" si="42"/>
        <v>4.5</v>
      </c>
      <c r="T289" s="168">
        <f t="shared" si="42"/>
        <v>1.3</v>
      </c>
      <c r="U289" s="169">
        <f t="shared" si="42"/>
        <v>7.3</v>
      </c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</row>
    <row r="290" spans="1:41" s="47" customFormat="1" ht="12" x14ac:dyDescent="0.2">
      <c r="A290" s="46"/>
      <c r="B290" s="46"/>
      <c r="C290" s="167" t="s">
        <v>98</v>
      </c>
      <c r="D290" s="168">
        <f>AVERAGE(D282:D287)</f>
        <v>0.6</v>
      </c>
      <c r="E290" s="168">
        <f>AVERAGE(E282:E287)</f>
        <v>1.1000000000000001</v>
      </c>
      <c r="F290" s="169">
        <f>AVERAGE(F282:F287)</f>
        <v>100</v>
      </c>
      <c r="G290" s="168">
        <f>AVERAGE(G282:G287)</f>
        <v>0.25</v>
      </c>
      <c r="H290" s="168">
        <f>AVERAGE(H282:H287)</f>
        <v>13</v>
      </c>
      <c r="I290" s="168"/>
      <c r="J290" s="168">
        <f>AVERAGE(J282:J287)</f>
        <v>6.31</v>
      </c>
      <c r="K290" s="168">
        <f>AVERAGE(K282:K287)</f>
        <v>6.7</v>
      </c>
      <c r="L290" s="170">
        <f>AVERAGE(L282:L287)</f>
        <v>0.12</v>
      </c>
      <c r="M290" s="170"/>
      <c r="N290" s="169">
        <f t="shared" ref="N290:U290" si="43">AVERAGE(N282:N287)</f>
        <v>130</v>
      </c>
      <c r="O290" s="169">
        <f t="shared" si="43"/>
        <v>560</v>
      </c>
      <c r="P290" s="169">
        <f t="shared" si="43"/>
        <v>11</v>
      </c>
      <c r="Q290" s="168">
        <f t="shared" si="43"/>
        <v>13.3</v>
      </c>
      <c r="R290" s="169">
        <f t="shared" si="43"/>
        <v>94.5</v>
      </c>
      <c r="S290" s="169">
        <f t="shared" si="43"/>
        <v>4.5</v>
      </c>
      <c r="T290" s="168">
        <f t="shared" si="43"/>
        <v>1.3</v>
      </c>
      <c r="U290" s="169">
        <f t="shared" si="43"/>
        <v>7.3</v>
      </c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</row>
    <row r="291" spans="1:41" s="47" customFormat="1" ht="12" x14ac:dyDescent="0.2">
      <c r="A291" s="46"/>
      <c r="B291" s="46"/>
      <c r="C291" s="167" t="s">
        <v>99</v>
      </c>
      <c r="D291" s="168">
        <f>MAX(D282:D287)</f>
        <v>0.6</v>
      </c>
      <c r="E291" s="168">
        <f>MAX(E282:E287)</f>
        <v>1.1000000000000001</v>
      </c>
      <c r="F291" s="169">
        <f>MAX(F282:F287)</f>
        <v>100</v>
      </c>
      <c r="G291" s="168">
        <f>MAX(G282:G287)</f>
        <v>0.25</v>
      </c>
      <c r="H291" s="168">
        <f>MAX(H282:H287)</f>
        <v>13</v>
      </c>
      <c r="I291" s="168"/>
      <c r="J291" s="168">
        <f>MAX(J282:J287)</f>
        <v>6.31</v>
      </c>
      <c r="K291" s="168">
        <f>MAX(K282:K287)</f>
        <v>6.7</v>
      </c>
      <c r="L291" s="170">
        <f>MAX(L282:L287)</f>
        <v>0.12</v>
      </c>
      <c r="M291" s="170"/>
      <c r="N291" s="169">
        <f t="shared" ref="N291:U291" si="44">MAX(N282:N287)</f>
        <v>130</v>
      </c>
      <c r="O291" s="169">
        <f t="shared" si="44"/>
        <v>560</v>
      </c>
      <c r="P291" s="169">
        <f t="shared" si="44"/>
        <v>11</v>
      </c>
      <c r="Q291" s="168">
        <f t="shared" si="44"/>
        <v>13.3</v>
      </c>
      <c r="R291" s="169">
        <f t="shared" si="44"/>
        <v>94.5</v>
      </c>
      <c r="S291" s="169">
        <f t="shared" si="44"/>
        <v>4.5</v>
      </c>
      <c r="T291" s="168">
        <f t="shared" si="44"/>
        <v>1.3</v>
      </c>
      <c r="U291" s="169">
        <f t="shared" si="44"/>
        <v>7.3</v>
      </c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</row>
    <row r="292" spans="1:41" s="47" customFormat="1" ht="12" x14ac:dyDescent="0.2">
      <c r="A292" s="46"/>
      <c r="B292" s="46"/>
      <c r="C292" s="66"/>
      <c r="D292" s="46"/>
      <c r="E292" s="46"/>
      <c r="F292" s="74"/>
      <c r="G292" s="74"/>
      <c r="H292" s="46"/>
      <c r="I292" s="46"/>
      <c r="J292" s="68"/>
      <c r="K292" s="46"/>
      <c r="L292" s="46"/>
      <c r="M292" s="46"/>
      <c r="N292" s="74"/>
      <c r="O292" s="74"/>
      <c r="P292" s="74"/>
      <c r="Q292" s="68"/>
      <c r="R292" s="74"/>
      <c r="S292" s="74"/>
      <c r="T292" s="68"/>
      <c r="U292" s="74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</row>
    <row r="293" spans="1:41" s="47" customFormat="1" ht="12" x14ac:dyDescent="0.2">
      <c r="A293" s="63"/>
      <c r="B293" s="63"/>
      <c r="C293" s="79"/>
      <c r="D293" s="79"/>
      <c r="E293" s="79"/>
      <c r="F293" s="80"/>
      <c r="G293" s="80"/>
      <c r="H293" s="79"/>
      <c r="I293" s="79"/>
      <c r="J293" s="81"/>
      <c r="K293" s="79"/>
      <c r="L293" s="79"/>
      <c r="M293" s="79"/>
      <c r="N293" s="80"/>
      <c r="O293" s="80"/>
      <c r="P293" s="80"/>
      <c r="Q293" s="81"/>
      <c r="R293" s="80"/>
      <c r="S293" s="80"/>
      <c r="T293" s="81"/>
      <c r="U293" s="80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</row>
    <row r="294" spans="1:41" s="47" customFormat="1" ht="12" x14ac:dyDescent="0.2">
      <c r="A294" s="207">
        <v>512</v>
      </c>
      <c r="B294" s="64" t="s">
        <v>60</v>
      </c>
      <c r="C294" s="76">
        <v>45335</v>
      </c>
      <c r="D294" s="53">
        <v>0.7</v>
      </c>
      <c r="E294" s="53">
        <v>3.2</v>
      </c>
      <c r="F294" s="64">
        <v>350</v>
      </c>
      <c r="G294" s="51">
        <v>0.49</v>
      </c>
      <c r="H294" s="64">
        <v>20</v>
      </c>
      <c r="I294" s="64">
        <v>19</v>
      </c>
      <c r="J294" s="53">
        <v>8.3699999999999992</v>
      </c>
      <c r="K294" s="53">
        <v>5.8</v>
      </c>
      <c r="L294" s="52">
        <v>9.1999999999999998E-2</v>
      </c>
      <c r="M294" s="64">
        <v>120</v>
      </c>
      <c r="N294" s="64">
        <v>310</v>
      </c>
      <c r="O294" s="64">
        <v>1100</v>
      </c>
      <c r="P294" s="64">
        <v>17</v>
      </c>
      <c r="Q294" s="53">
        <v>9.9</v>
      </c>
      <c r="R294" s="64">
        <v>71</v>
      </c>
      <c r="S294" s="53">
        <v>4.9000000000000004</v>
      </c>
      <c r="T294" s="53">
        <v>1.8</v>
      </c>
      <c r="U294" s="64">
        <v>11</v>
      </c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</row>
    <row r="295" spans="1:41" s="47" customFormat="1" ht="12" x14ac:dyDescent="0.2">
      <c r="A295" s="207">
        <v>512</v>
      </c>
      <c r="B295" s="64" t="s">
        <v>60</v>
      </c>
      <c r="C295" s="76"/>
      <c r="D295" s="53"/>
      <c r="E295" s="53"/>
      <c r="F295" s="64"/>
      <c r="G295" s="51"/>
      <c r="H295" s="64"/>
      <c r="I295" s="64"/>
      <c r="J295" s="53"/>
      <c r="K295" s="53"/>
      <c r="L295" s="52"/>
      <c r="M295" s="64"/>
      <c r="N295" s="64"/>
      <c r="O295" s="64"/>
      <c r="P295" s="64"/>
      <c r="Q295" s="53"/>
      <c r="R295" s="64"/>
      <c r="S295" s="53"/>
      <c r="T295" s="53"/>
      <c r="U295" s="64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</row>
    <row r="296" spans="1:41" s="47" customFormat="1" ht="12" x14ac:dyDescent="0.2">
      <c r="A296" s="207">
        <v>512</v>
      </c>
      <c r="B296" s="64" t="s">
        <v>60</v>
      </c>
      <c r="C296" s="76"/>
      <c r="D296" s="53"/>
      <c r="E296" s="64"/>
      <c r="F296" s="64"/>
      <c r="G296" s="51"/>
      <c r="H296" s="64"/>
      <c r="I296" s="64"/>
      <c r="J296" s="64"/>
      <c r="K296" s="53"/>
      <c r="L296" s="51"/>
      <c r="M296" s="64"/>
      <c r="N296" s="64"/>
      <c r="O296" s="64"/>
      <c r="P296" s="64"/>
      <c r="Q296" s="53"/>
      <c r="R296" s="64"/>
      <c r="S296" s="64"/>
      <c r="T296" s="53"/>
      <c r="U296" s="64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</row>
    <row r="297" spans="1:41" s="47" customFormat="1" ht="12" x14ac:dyDescent="0.2">
      <c r="A297" s="206">
        <v>512</v>
      </c>
      <c r="B297" s="64" t="s">
        <v>60</v>
      </c>
      <c r="C297" s="76"/>
      <c r="D297" s="64"/>
      <c r="E297" s="64"/>
      <c r="F297" s="64"/>
      <c r="G297" s="51"/>
      <c r="H297" s="64"/>
      <c r="I297" s="64"/>
      <c r="J297" s="134"/>
      <c r="K297" s="53"/>
      <c r="L297" s="51"/>
      <c r="M297" s="64"/>
      <c r="N297" s="64"/>
      <c r="O297" s="64"/>
      <c r="P297" s="64"/>
      <c r="Q297" s="53"/>
      <c r="R297" s="64"/>
      <c r="S297" s="64"/>
      <c r="T297" s="53"/>
      <c r="U297" s="64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</row>
    <row r="298" spans="1:41" s="47" customFormat="1" ht="12" x14ac:dyDescent="0.2">
      <c r="A298" s="207">
        <v>512</v>
      </c>
      <c r="B298" s="64" t="s">
        <v>60</v>
      </c>
      <c r="C298" s="76"/>
      <c r="D298" s="53"/>
      <c r="E298" s="64"/>
      <c r="F298" s="64"/>
      <c r="G298" s="51"/>
      <c r="H298" s="64"/>
      <c r="I298" s="64"/>
      <c r="J298" s="134"/>
      <c r="K298" s="53"/>
      <c r="L298" s="51"/>
      <c r="M298" s="64"/>
      <c r="N298" s="64"/>
      <c r="O298" s="64"/>
      <c r="P298" s="64"/>
      <c r="Q298" s="53"/>
      <c r="R298" s="64"/>
      <c r="S298" s="64"/>
      <c r="T298" s="53"/>
      <c r="U298" s="64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</row>
    <row r="299" spans="1:41" s="47" customFormat="1" ht="12" x14ac:dyDescent="0.2">
      <c r="A299" s="207">
        <v>512</v>
      </c>
      <c r="B299" s="64" t="s">
        <v>60</v>
      </c>
      <c r="C299" s="76"/>
      <c r="D299" s="53"/>
      <c r="E299" s="64"/>
      <c r="F299" s="64"/>
      <c r="G299" s="51"/>
      <c r="H299" s="64"/>
      <c r="I299" s="64"/>
      <c r="J299" s="134"/>
      <c r="K299" s="53"/>
      <c r="L299" s="51"/>
      <c r="M299" s="64"/>
      <c r="N299" s="64"/>
      <c r="O299" s="64"/>
      <c r="P299" s="64"/>
      <c r="Q299" s="53"/>
      <c r="R299" s="64"/>
      <c r="S299" s="64"/>
      <c r="T299" s="53"/>
      <c r="U299" s="64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</row>
    <row r="300" spans="1:41" s="47" customFormat="1" ht="12" x14ac:dyDescent="0.2">
      <c r="A300" s="82"/>
      <c r="B300" s="82"/>
      <c r="C300" s="83"/>
      <c r="D300" s="84"/>
      <c r="E300" s="84"/>
      <c r="F300" s="85"/>
      <c r="G300" s="85"/>
      <c r="H300" s="84"/>
      <c r="I300" s="84"/>
      <c r="J300" s="84"/>
      <c r="K300" s="84"/>
      <c r="L300" s="86"/>
      <c r="M300" s="86"/>
      <c r="N300" s="85"/>
      <c r="O300" s="85"/>
      <c r="P300" s="85"/>
      <c r="Q300" s="84"/>
      <c r="R300" s="85"/>
      <c r="S300" s="85"/>
      <c r="T300" s="84"/>
      <c r="U300" s="85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</row>
    <row r="301" spans="1:41" s="47" customFormat="1" ht="12" x14ac:dyDescent="0.2">
      <c r="A301" s="46"/>
      <c r="B301" s="46"/>
      <c r="C301" s="167" t="s">
        <v>97</v>
      </c>
      <c r="D301" s="168">
        <f>MIN(D294:D299)</f>
        <v>0.7</v>
      </c>
      <c r="E301" s="168">
        <f>MIN(E294:E299)</f>
        <v>3.2</v>
      </c>
      <c r="F301" s="169">
        <f>MIN(F294:F299)</f>
        <v>350</v>
      </c>
      <c r="G301" s="168">
        <f>MIN(G294:G299)</f>
        <v>0.49</v>
      </c>
      <c r="H301" s="168">
        <f>MIN(H294:H299)</f>
        <v>20</v>
      </c>
      <c r="I301" s="168"/>
      <c r="J301" s="168">
        <f>MIN(J294:J299)</f>
        <v>8.3699999999999992</v>
      </c>
      <c r="K301" s="168">
        <f>MIN(K294:K299)</f>
        <v>5.8</v>
      </c>
      <c r="L301" s="170">
        <f>MIN(L294:L299)</f>
        <v>9.1999999999999998E-2</v>
      </c>
      <c r="M301" s="170"/>
      <c r="N301" s="169">
        <f t="shared" ref="N301:U301" si="45">MIN(N294:N299)</f>
        <v>310</v>
      </c>
      <c r="O301" s="169">
        <f t="shared" si="45"/>
        <v>1100</v>
      </c>
      <c r="P301" s="169">
        <f t="shared" si="45"/>
        <v>17</v>
      </c>
      <c r="Q301" s="168">
        <f t="shared" si="45"/>
        <v>9.9</v>
      </c>
      <c r="R301" s="169">
        <f t="shared" si="45"/>
        <v>71</v>
      </c>
      <c r="S301" s="169">
        <f t="shared" si="45"/>
        <v>4.9000000000000004</v>
      </c>
      <c r="T301" s="168">
        <f t="shared" si="45"/>
        <v>1.8</v>
      </c>
      <c r="U301" s="169">
        <f t="shared" si="45"/>
        <v>11</v>
      </c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</row>
    <row r="302" spans="1:41" s="47" customFormat="1" ht="12" x14ac:dyDescent="0.2">
      <c r="A302" s="46"/>
      <c r="B302" s="46"/>
      <c r="C302" s="167" t="s">
        <v>98</v>
      </c>
      <c r="D302" s="168">
        <f>AVERAGE(D294:D299)</f>
        <v>0.7</v>
      </c>
      <c r="E302" s="168">
        <f>AVERAGE(E294:E299)</f>
        <v>3.2</v>
      </c>
      <c r="F302" s="169">
        <f>AVERAGE(F294:F299)</f>
        <v>350</v>
      </c>
      <c r="G302" s="168">
        <f>AVERAGE(G294:G299)</f>
        <v>0.49</v>
      </c>
      <c r="H302" s="168">
        <f>AVERAGE(H294:H299)</f>
        <v>20</v>
      </c>
      <c r="I302" s="168"/>
      <c r="J302" s="168">
        <f>AVERAGE(J294:J299)</f>
        <v>8.3699999999999992</v>
      </c>
      <c r="K302" s="168">
        <f>AVERAGE(K294:K299)</f>
        <v>5.8</v>
      </c>
      <c r="L302" s="170">
        <f>AVERAGE(L294:L299)</f>
        <v>9.1999999999999998E-2</v>
      </c>
      <c r="M302" s="170"/>
      <c r="N302" s="169">
        <f t="shared" ref="N302:U302" si="46">AVERAGE(N294:N299)</f>
        <v>310</v>
      </c>
      <c r="O302" s="169">
        <f t="shared" si="46"/>
        <v>1100</v>
      </c>
      <c r="P302" s="169">
        <f t="shared" si="46"/>
        <v>17</v>
      </c>
      <c r="Q302" s="168">
        <f t="shared" si="46"/>
        <v>9.9</v>
      </c>
      <c r="R302" s="169">
        <f t="shared" si="46"/>
        <v>71</v>
      </c>
      <c r="S302" s="169">
        <f t="shared" si="46"/>
        <v>4.9000000000000004</v>
      </c>
      <c r="T302" s="168">
        <f t="shared" si="46"/>
        <v>1.8</v>
      </c>
      <c r="U302" s="169">
        <f t="shared" si="46"/>
        <v>11</v>
      </c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</row>
    <row r="303" spans="1:41" s="47" customFormat="1" ht="12" x14ac:dyDescent="0.2">
      <c r="A303" s="46"/>
      <c r="B303" s="46"/>
      <c r="C303" s="167" t="s">
        <v>99</v>
      </c>
      <c r="D303" s="168">
        <f>MAX(D294:D299)</f>
        <v>0.7</v>
      </c>
      <c r="E303" s="168">
        <f>MAX(E294:E299)</f>
        <v>3.2</v>
      </c>
      <c r="F303" s="169">
        <f>MAX(F294:F299)</f>
        <v>350</v>
      </c>
      <c r="G303" s="168">
        <f>MAX(G294:G299)</f>
        <v>0.49</v>
      </c>
      <c r="H303" s="168">
        <f>MAX(H294:H299)</f>
        <v>20</v>
      </c>
      <c r="I303" s="168"/>
      <c r="J303" s="168">
        <f>MAX(J294:J299)</f>
        <v>8.3699999999999992</v>
      </c>
      <c r="K303" s="168">
        <f>MAX(K294:K299)</f>
        <v>5.8</v>
      </c>
      <c r="L303" s="170">
        <f>MAX(L294:L299)</f>
        <v>9.1999999999999998E-2</v>
      </c>
      <c r="M303" s="170"/>
      <c r="N303" s="169">
        <f t="shared" ref="N303:U303" si="47">MAX(N294:N299)</f>
        <v>310</v>
      </c>
      <c r="O303" s="169">
        <f t="shared" si="47"/>
        <v>1100</v>
      </c>
      <c r="P303" s="169">
        <f t="shared" si="47"/>
        <v>17</v>
      </c>
      <c r="Q303" s="168">
        <f t="shared" si="47"/>
        <v>9.9</v>
      </c>
      <c r="R303" s="169">
        <f t="shared" si="47"/>
        <v>71</v>
      </c>
      <c r="S303" s="169">
        <f t="shared" si="47"/>
        <v>4.9000000000000004</v>
      </c>
      <c r="T303" s="168">
        <f t="shared" si="47"/>
        <v>1.8</v>
      </c>
      <c r="U303" s="169">
        <f t="shared" si="47"/>
        <v>11</v>
      </c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</row>
    <row r="304" spans="1:41" s="47" customFormat="1" ht="12" x14ac:dyDescent="0.2">
      <c r="A304" s="46"/>
      <c r="B304" s="46"/>
      <c r="C304" s="69"/>
      <c r="D304" s="69"/>
      <c r="E304" s="69"/>
      <c r="F304" s="87"/>
      <c r="G304" s="87"/>
      <c r="H304" s="69"/>
      <c r="I304" s="69"/>
      <c r="J304" s="88"/>
      <c r="K304" s="69"/>
      <c r="L304" s="69"/>
      <c r="M304" s="69"/>
      <c r="N304" s="87"/>
      <c r="O304" s="87"/>
      <c r="P304" s="87"/>
      <c r="Q304" s="88"/>
      <c r="R304" s="87"/>
      <c r="S304" s="87"/>
      <c r="T304" s="88"/>
      <c r="U304" s="87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</row>
    <row r="305" spans="1:41" s="47" customFormat="1" ht="12" x14ac:dyDescent="0.2">
      <c r="A305" s="63"/>
      <c r="B305" s="63"/>
      <c r="C305" s="79"/>
      <c r="D305" s="79"/>
      <c r="E305" s="79"/>
      <c r="F305" s="80"/>
      <c r="G305" s="80"/>
      <c r="H305" s="79"/>
      <c r="I305" s="79"/>
      <c r="J305" s="81"/>
      <c r="K305" s="79"/>
      <c r="L305" s="79"/>
      <c r="M305" s="79"/>
      <c r="N305" s="80"/>
      <c r="O305" s="80"/>
      <c r="P305" s="80"/>
      <c r="Q305" s="81"/>
      <c r="R305" s="80"/>
      <c r="S305" s="80"/>
      <c r="T305" s="81"/>
      <c r="U305" s="80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</row>
    <row r="306" spans="1:41" s="47" customFormat="1" ht="12" x14ac:dyDescent="0.2">
      <c r="A306" s="128">
        <v>518</v>
      </c>
      <c r="B306" s="50" t="s">
        <v>61</v>
      </c>
      <c r="C306" s="76">
        <v>45335</v>
      </c>
      <c r="D306" s="53">
        <v>2</v>
      </c>
      <c r="E306" s="53">
        <v>2.1</v>
      </c>
      <c r="F306" s="64">
        <v>350</v>
      </c>
      <c r="G306" s="51">
        <v>0.44</v>
      </c>
      <c r="H306" s="64">
        <v>16</v>
      </c>
      <c r="I306" s="191"/>
      <c r="J306" s="226">
        <v>6.36</v>
      </c>
      <c r="K306" s="53">
        <v>5.6</v>
      </c>
      <c r="L306" s="52">
        <v>3.5999999999999997E-2</v>
      </c>
      <c r="M306" s="64">
        <v>84</v>
      </c>
      <c r="N306" s="64">
        <v>170</v>
      </c>
      <c r="O306" s="64">
        <v>650</v>
      </c>
      <c r="P306" s="53">
        <v>9.1999999999999993</v>
      </c>
      <c r="Q306" s="64">
        <v>11.8</v>
      </c>
      <c r="R306" s="64">
        <v>88.2</v>
      </c>
      <c r="S306" s="53">
        <v>2.2000000000000002</v>
      </c>
      <c r="T306" s="53">
        <v>1.1000000000000001</v>
      </c>
      <c r="U306" s="64">
        <v>11</v>
      </c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</row>
    <row r="307" spans="1:41" s="47" customFormat="1" ht="12" x14ac:dyDescent="0.2">
      <c r="A307" s="207">
        <v>518</v>
      </c>
      <c r="B307" s="64" t="s">
        <v>61</v>
      </c>
      <c r="C307" s="76"/>
      <c r="D307" s="64"/>
      <c r="E307" s="53"/>
      <c r="F307" s="64"/>
      <c r="G307" s="51"/>
      <c r="H307" s="64"/>
      <c r="I307" s="191"/>
      <c r="J307" s="53"/>
      <c r="K307" s="53"/>
      <c r="L307" s="52"/>
      <c r="M307" s="64"/>
      <c r="N307" s="64"/>
      <c r="O307" s="64"/>
      <c r="P307" s="64"/>
      <c r="Q307" s="53"/>
      <c r="R307" s="64"/>
      <c r="S307" s="53"/>
      <c r="T307" s="53"/>
      <c r="U307" s="64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</row>
    <row r="308" spans="1:41" s="47" customFormat="1" ht="12" x14ac:dyDescent="0.2">
      <c r="A308" s="207">
        <v>518</v>
      </c>
      <c r="B308" s="64" t="s">
        <v>61</v>
      </c>
      <c r="C308" s="76"/>
      <c r="D308" s="64"/>
      <c r="E308" s="53"/>
      <c r="F308" s="64"/>
      <c r="G308" s="51"/>
      <c r="H308" s="64"/>
      <c r="I308" s="191"/>
      <c r="J308" s="53"/>
      <c r="K308" s="53"/>
      <c r="L308" s="51"/>
      <c r="M308" s="64"/>
      <c r="N308" s="64"/>
      <c r="O308" s="64"/>
      <c r="P308" s="64"/>
      <c r="Q308" s="53"/>
      <c r="R308" s="64"/>
      <c r="S308" s="53"/>
      <c r="T308" s="53"/>
      <c r="U308" s="64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</row>
    <row r="309" spans="1:41" s="47" customFormat="1" ht="12" x14ac:dyDescent="0.2">
      <c r="A309" s="206">
        <v>518</v>
      </c>
      <c r="B309" s="64" t="s">
        <v>61</v>
      </c>
      <c r="C309" s="76"/>
      <c r="D309" s="64"/>
      <c r="E309" s="64"/>
      <c r="F309" s="64"/>
      <c r="G309" s="51"/>
      <c r="H309" s="64"/>
      <c r="I309" s="191"/>
      <c r="J309" s="53"/>
      <c r="K309" s="53"/>
      <c r="L309" s="51"/>
      <c r="M309" s="64"/>
      <c r="N309" s="64"/>
      <c r="O309" s="64"/>
      <c r="P309" s="64"/>
      <c r="Q309" s="53"/>
      <c r="R309" s="64"/>
      <c r="S309" s="53"/>
      <c r="T309" s="53"/>
      <c r="U309" s="64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</row>
    <row r="310" spans="1:41" s="47" customFormat="1" ht="12" x14ac:dyDescent="0.2">
      <c r="A310" s="207">
        <v>518</v>
      </c>
      <c r="B310" s="64" t="s">
        <v>61</v>
      </c>
      <c r="C310" s="76"/>
      <c r="D310" s="53"/>
      <c r="E310" s="64"/>
      <c r="F310" s="64"/>
      <c r="G310" s="51"/>
      <c r="H310" s="64"/>
      <c r="I310" s="191"/>
      <c r="J310" s="53"/>
      <c r="K310" s="53"/>
      <c r="L310" s="51"/>
      <c r="M310" s="64"/>
      <c r="N310" s="64"/>
      <c r="O310" s="64"/>
      <c r="P310" s="64"/>
      <c r="Q310" s="53"/>
      <c r="R310" s="64"/>
      <c r="S310" s="53"/>
      <c r="T310" s="53"/>
      <c r="U310" s="64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</row>
    <row r="311" spans="1:41" s="47" customFormat="1" ht="12" x14ac:dyDescent="0.2">
      <c r="A311" s="207">
        <v>518</v>
      </c>
      <c r="B311" s="64" t="s">
        <v>61</v>
      </c>
      <c r="C311" s="76"/>
      <c r="D311" s="53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53"/>
      <c r="R311" s="64"/>
      <c r="S311" s="64"/>
      <c r="T311" s="64"/>
      <c r="U311" s="64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</row>
    <row r="312" spans="1:41" s="47" customFormat="1" ht="12" x14ac:dyDescent="0.2">
      <c r="A312" s="82"/>
      <c r="B312" s="82"/>
      <c r="C312" s="83"/>
      <c r="D312" s="84"/>
      <c r="E312" s="84"/>
      <c r="F312" s="85"/>
      <c r="G312" s="85"/>
      <c r="H312" s="84"/>
      <c r="I312" s="84"/>
      <c r="J312" s="84"/>
      <c r="K312" s="84"/>
      <c r="L312" s="86"/>
      <c r="M312" s="86"/>
      <c r="N312" s="85"/>
      <c r="O312" s="85"/>
      <c r="P312" s="85"/>
      <c r="Q312" s="84"/>
      <c r="R312" s="85"/>
      <c r="S312" s="85"/>
      <c r="T312" s="84"/>
      <c r="U312" s="85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</row>
    <row r="313" spans="1:41" s="47" customFormat="1" ht="12" x14ac:dyDescent="0.2">
      <c r="A313" s="46"/>
      <c r="B313" s="46"/>
      <c r="C313" s="167" t="s">
        <v>97</v>
      </c>
      <c r="D313" s="168">
        <f>MIN(D306:D311)</f>
        <v>2</v>
      </c>
      <c r="E313" s="168">
        <f>MIN(E306:E311)</f>
        <v>2.1</v>
      </c>
      <c r="F313" s="169">
        <f>MIN(F306:F311)</f>
        <v>350</v>
      </c>
      <c r="G313" s="168">
        <f>MIN(G306:G311)</f>
        <v>0.44</v>
      </c>
      <c r="H313" s="168">
        <f>MIN(H306:H311)</f>
        <v>16</v>
      </c>
      <c r="I313" s="168"/>
      <c r="J313" s="168">
        <f>MIN(J306:J311)</f>
        <v>6.36</v>
      </c>
      <c r="K313" s="168">
        <f>MIN(K306:K311)</f>
        <v>5.6</v>
      </c>
      <c r="L313" s="170">
        <f>MIN(L306:L311)</f>
        <v>3.5999999999999997E-2</v>
      </c>
      <c r="M313" s="170"/>
      <c r="N313" s="169">
        <f t="shared" ref="N313:U313" si="48">MIN(N306:N311)</f>
        <v>170</v>
      </c>
      <c r="O313" s="169">
        <f t="shared" si="48"/>
        <v>650</v>
      </c>
      <c r="P313" s="169">
        <f t="shared" si="48"/>
        <v>9.1999999999999993</v>
      </c>
      <c r="Q313" s="168">
        <f t="shared" si="48"/>
        <v>11.8</v>
      </c>
      <c r="R313" s="169">
        <f t="shared" si="48"/>
        <v>88.2</v>
      </c>
      <c r="S313" s="169">
        <f t="shared" si="48"/>
        <v>2.2000000000000002</v>
      </c>
      <c r="T313" s="168">
        <f t="shared" si="48"/>
        <v>1.1000000000000001</v>
      </c>
      <c r="U313" s="169">
        <f t="shared" si="48"/>
        <v>11</v>
      </c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</row>
    <row r="314" spans="1:41" s="47" customFormat="1" ht="12" x14ac:dyDescent="0.2">
      <c r="A314" s="46"/>
      <c r="B314" s="46"/>
      <c r="C314" s="167" t="s">
        <v>98</v>
      </c>
      <c r="D314" s="168">
        <f>AVERAGE(D306:D311)</f>
        <v>2</v>
      </c>
      <c r="E314" s="168">
        <f>AVERAGE(E306:E311)</f>
        <v>2.1</v>
      </c>
      <c r="F314" s="169">
        <f>AVERAGE(F306:F311)</f>
        <v>350</v>
      </c>
      <c r="G314" s="168">
        <f>AVERAGE(G306:G311)</f>
        <v>0.44</v>
      </c>
      <c r="H314" s="168">
        <f>AVERAGE(H306:H311)</f>
        <v>16</v>
      </c>
      <c r="I314" s="168"/>
      <c r="J314" s="168">
        <f>AVERAGE(J306:J311)</f>
        <v>6.36</v>
      </c>
      <c r="K314" s="168">
        <f>AVERAGE(K306:K311)</f>
        <v>5.6</v>
      </c>
      <c r="L314" s="170">
        <f>AVERAGE(L306:L311)</f>
        <v>3.5999999999999997E-2</v>
      </c>
      <c r="M314" s="170"/>
      <c r="N314" s="169">
        <f t="shared" ref="N314:U314" si="49">AVERAGE(N306:N311)</f>
        <v>170</v>
      </c>
      <c r="O314" s="169">
        <f t="shared" si="49"/>
        <v>650</v>
      </c>
      <c r="P314" s="169">
        <f t="shared" si="49"/>
        <v>9.1999999999999993</v>
      </c>
      <c r="Q314" s="168">
        <f t="shared" si="49"/>
        <v>11.8</v>
      </c>
      <c r="R314" s="169">
        <f t="shared" si="49"/>
        <v>88.2</v>
      </c>
      <c r="S314" s="169">
        <f t="shared" si="49"/>
        <v>2.2000000000000002</v>
      </c>
      <c r="T314" s="168">
        <f t="shared" si="49"/>
        <v>1.1000000000000001</v>
      </c>
      <c r="U314" s="169">
        <f t="shared" si="49"/>
        <v>11</v>
      </c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</row>
    <row r="315" spans="1:41" s="47" customFormat="1" ht="12" x14ac:dyDescent="0.2">
      <c r="A315" s="46"/>
      <c r="B315" s="46"/>
      <c r="C315" s="167" t="s">
        <v>99</v>
      </c>
      <c r="D315" s="168">
        <f>MAX(D306:D311)</f>
        <v>2</v>
      </c>
      <c r="E315" s="168">
        <f>MAX(E306:E311)</f>
        <v>2.1</v>
      </c>
      <c r="F315" s="169">
        <f>MAX(F306:F311)</f>
        <v>350</v>
      </c>
      <c r="G315" s="168">
        <f>MAX(G306:G311)</f>
        <v>0.44</v>
      </c>
      <c r="H315" s="168">
        <f>MAX(H306:H311)</f>
        <v>16</v>
      </c>
      <c r="I315" s="168"/>
      <c r="J315" s="168">
        <f>MAX(J306:J311)</f>
        <v>6.36</v>
      </c>
      <c r="K315" s="168">
        <f>MAX(K306:K311)</f>
        <v>5.6</v>
      </c>
      <c r="L315" s="170">
        <f>MAX(L306:L311)</f>
        <v>3.5999999999999997E-2</v>
      </c>
      <c r="M315" s="170"/>
      <c r="N315" s="169">
        <f t="shared" ref="N315:U315" si="50">MAX(N306:N311)</f>
        <v>170</v>
      </c>
      <c r="O315" s="169">
        <f t="shared" si="50"/>
        <v>650</v>
      </c>
      <c r="P315" s="169">
        <f t="shared" si="50"/>
        <v>9.1999999999999993</v>
      </c>
      <c r="Q315" s="168">
        <f t="shared" si="50"/>
        <v>11.8</v>
      </c>
      <c r="R315" s="169">
        <f t="shared" si="50"/>
        <v>88.2</v>
      </c>
      <c r="S315" s="169">
        <f t="shared" si="50"/>
        <v>2.2000000000000002</v>
      </c>
      <c r="T315" s="168">
        <f t="shared" si="50"/>
        <v>1.1000000000000001</v>
      </c>
      <c r="U315" s="169">
        <f t="shared" si="50"/>
        <v>11</v>
      </c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</row>
    <row r="316" spans="1:41" s="47" customFormat="1" ht="12" x14ac:dyDescent="0.2">
      <c r="A316" s="46"/>
      <c r="B316" s="46"/>
      <c r="C316" s="69"/>
      <c r="D316" s="69"/>
      <c r="E316" s="69"/>
      <c r="F316" s="87"/>
      <c r="G316" s="87"/>
      <c r="H316" s="69"/>
      <c r="I316" s="69"/>
      <c r="J316" s="88"/>
      <c r="K316" s="69"/>
      <c r="L316" s="69"/>
      <c r="M316" s="69"/>
      <c r="N316" s="87"/>
      <c r="O316" s="87"/>
      <c r="P316" s="87"/>
      <c r="Q316" s="88"/>
      <c r="R316" s="87"/>
      <c r="S316" s="87"/>
      <c r="T316" s="88"/>
      <c r="U316" s="87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</row>
    <row r="317" spans="1:41" s="47" customFormat="1" ht="12" x14ac:dyDescent="0.2">
      <c r="A317" s="63"/>
      <c r="B317" s="63"/>
      <c r="C317" s="79"/>
      <c r="D317" s="79"/>
      <c r="E317" s="79"/>
      <c r="F317" s="80"/>
      <c r="G317" s="80"/>
      <c r="H317" s="79"/>
      <c r="I317" s="79"/>
      <c r="J317" s="81"/>
      <c r="K317" s="79"/>
      <c r="L317" s="79"/>
      <c r="M317" s="79"/>
      <c r="N317" s="80"/>
      <c r="O317" s="80"/>
      <c r="P317" s="80"/>
      <c r="Q317" s="81"/>
      <c r="R317" s="80"/>
      <c r="S317" s="80"/>
      <c r="T317" s="81"/>
      <c r="U317" s="80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</row>
    <row r="318" spans="1:41" s="47" customFormat="1" ht="12" x14ac:dyDescent="0.2">
      <c r="A318" s="207">
        <v>520</v>
      </c>
      <c r="B318" s="64" t="s">
        <v>62</v>
      </c>
      <c r="C318" s="76">
        <v>45335</v>
      </c>
      <c r="D318" s="53">
        <v>1</v>
      </c>
      <c r="E318" s="53">
        <v>1.1000000000000001</v>
      </c>
      <c r="F318" s="64">
        <v>250</v>
      </c>
      <c r="G318" s="51">
        <v>0.39</v>
      </c>
      <c r="H318" s="64">
        <v>17</v>
      </c>
      <c r="I318" s="191"/>
      <c r="J318" s="226">
        <v>5.78</v>
      </c>
      <c r="K318" s="53">
        <v>6.4</v>
      </c>
      <c r="L318" s="52">
        <v>7.6999999999999999E-2</v>
      </c>
      <c r="M318" s="64">
        <v>17</v>
      </c>
      <c r="N318" s="64">
        <v>180</v>
      </c>
      <c r="O318" s="64">
        <v>660</v>
      </c>
      <c r="P318" s="64">
        <v>10</v>
      </c>
      <c r="Q318" s="64">
        <v>13.1</v>
      </c>
      <c r="R318" s="64">
        <v>94.5</v>
      </c>
      <c r="S318" s="53">
        <v>3.9</v>
      </c>
      <c r="T318" s="53">
        <v>1.1000000000000001</v>
      </c>
      <c r="U318" s="53">
        <v>7.8</v>
      </c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</row>
    <row r="319" spans="1:41" s="47" customFormat="1" ht="12" x14ac:dyDescent="0.2">
      <c r="A319" s="207">
        <v>520</v>
      </c>
      <c r="B319" s="64" t="s">
        <v>62</v>
      </c>
      <c r="C319" s="76"/>
      <c r="D319" s="64"/>
      <c r="E319" s="53"/>
      <c r="F319" s="64"/>
      <c r="G319" s="51"/>
      <c r="H319" s="64"/>
      <c r="I319" s="191"/>
      <c r="J319" s="53"/>
      <c r="K319" s="53"/>
      <c r="L319" s="52"/>
      <c r="M319" s="64"/>
      <c r="N319" s="64"/>
      <c r="O319" s="64"/>
      <c r="P319" s="64"/>
      <c r="Q319" s="53"/>
      <c r="R319" s="64"/>
      <c r="S319" s="53"/>
      <c r="T319" s="51"/>
      <c r="U319" s="53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</row>
    <row r="320" spans="1:41" s="47" customFormat="1" ht="12" x14ac:dyDescent="0.2">
      <c r="A320" s="207">
        <v>520</v>
      </c>
      <c r="B320" s="64" t="s">
        <v>62</v>
      </c>
      <c r="C320" s="76"/>
      <c r="D320" s="64"/>
      <c r="E320" s="53"/>
      <c r="F320" s="64"/>
      <c r="G320" s="51"/>
      <c r="H320" s="64"/>
      <c r="I320" s="191"/>
      <c r="J320" s="53"/>
      <c r="K320" s="53"/>
      <c r="L320" s="52"/>
      <c r="M320" s="64"/>
      <c r="N320" s="64"/>
      <c r="O320" s="64"/>
      <c r="P320" s="64"/>
      <c r="Q320" s="53"/>
      <c r="R320" s="64"/>
      <c r="S320" s="53"/>
      <c r="T320" s="51"/>
      <c r="U320" s="53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</row>
    <row r="321" spans="1:41" s="47" customFormat="1" ht="12" x14ac:dyDescent="0.2">
      <c r="A321" s="206">
        <v>520</v>
      </c>
      <c r="B321" s="64" t="s">
        <v>62</v>
      </c>
      <c r="C321" s="76"/>
      <c r="D321" s="53"/>
      <c r="E321" s="53"/>
      <c r="F321" s="64"/>
      <c r="G321" s="51"/>
      <c r="H321" s="64"/>
      <c r="I321" s="191"/>
      <c r="J321" s="226"/>
      <c r="K321" s="53"/>
      <c r="L321" s="51"/>
      <c r="M321" s="64"/>
      <c r="N321" s="64"/>
      <c r="O321" s="64"/>
      <c r="P321" s="64"/>
      <c r="Q321" s="53"/>
      <c r="R321" s="64"/>
      <c r="S321" s="53"/>
      <c r="T321" s="53"/>
      <c r="U321" s="53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</row>
    <row r="322" spans="1:41" s="47" customFormat="1" ht="12" x14ac:dyDescent="0.2">
      <c r="A322" s="207">
        <v>520</v>
      </c>
      <c r="B322" s="64" t="s">
        <v>62</v>
      </c>
      <c r="C322" s="76"/>
      <c r="D322" s="53"/>
      <c r="E322" s="53"/>
      <c r="F322" s="64"/>
      <c r="G322" s="51"/>
      <c r="H322" s="53"/>
      <c r="I322" s="191"/>
      <c r="J322" s="226"/>
      <c r="K322" s="53"/>
      <c r="L322" s="51"/>
      <c r="M322" s="293"/>
      <c r="N322" s="64"/>
      <c r="O322" s="64"/>
      <c r="P322" s="64"/>
      <c r="Q322" s="53"/>
      <c r="R322" s="64"/>
      <c r="S322" s="53"/>
      <c r="T322" s="53"/>
      <c r="U322" s="53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</row>
    <row r="323" spans="1:41" s="47" customFormat="1" ht="12" x14ac:dyDescent="0.2">
      <c r="A323" s="207">
        <v>520</v>
      </c>
      <c r="B323" s="64" t="s">
        <v>62</v>
      </c>
      <c r="C323" s="76"/>
      <c r="D323" s="53"/>
      <c r="E323" s="51"/>
      <c r="F323" s="64"/>
      <c r="G323" s="51"/>
      <c r="H323" s="64"/>
      <c r="I323" s="64"/>
      <c r="J323" s="226"/>
      <c r="K323" s="53"/>
      <c r="L323" s="51"/>
      <c r="M323" s="293"/>
      <c r="N323" s="64"/>
      <c r="O323" s="64"/>
      <c r="P323" s="53"/>
      <c r="Q323" s="53"/>
      <c r="R323" s="64"/>
      <c r="S323" s="53"/>
      <c r="T323" s="53"/>
      <c r="U323" s="53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</row>
    <row r="324" spans="1:41" s="47" customFormat="1" ht="12" x14ac:dyDescent="0.2">
      <c r="A324" s="82"/>
      <c r="B324" s="82"/>
      <c r="C324" s="83"/>
      <c r="D324" s="84"/>
      <c r="E324" s="84"/>
      <c r="F324" s="85"/>
      <c r="G324" s="85"/>
      <c r="H324" s="84"/>
      <c r="I324" s="84"/>
      <c r="J324" s="84"/>
      <c r="K324" s="84"/>
      <c r="L324" s="86"/>
      <c r="M324" s="86"/>
      <c r="N324" s="85"/>
      <c r="O324" s="85"/>
      <c r="P324" s="85"/>
      <c r="Q324" s="84"/>
      <c r="R324" s="85"/>
      <c r="S324" s="85"/>
      <c r="T324" s="84"/>
      <c r="U324" s="85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</row>
    <row r="325" spans="1:41" s="47" customFormat="1" ht="12" x14ac:dyDescent="0.2">
      <c r="A325" s="46"/>
      <c r="B325" s="46"/>
      <c r="C325" s="167" t="s">
        <v>97</v>
      </c>
      <c r="D325" s="168">
        <f>MIN(D318:D323)</f>
        <v>1</v>
      </c>
      <c r="E325" s="168">
        <f>MIN(E318:E323)</f>
        <v>1.1000000000000001</v>
      </c>
      <c r="F325" s="169">
        <f>MIN(F318:F323)</f>
        <v>250</v>
      </c>
      <c r="G325" s="168">
        <f>MIN(G318:G323)</f>
        <v>0.39</v>
      </c>
      <c r="H325" s="168">
        <f>MIN(H318:H323)</f>
        <v>17</v>
      </c>
      <c r="I325" s="168"/>
      <c r="J325" s="168">
        <f>MIN(J318:J323)</f>
        <v>5.78</v>
      </c>
      <c r="K325" s="168">
        <f>MIN(K318:K323)</f>
        <v>6.4</v>
      </c>
      <c r="L325" s="170">
        <f>MIN(L318:L323)</f>
        <v>7.6999999999999999E-2</v>
      </c>
      <c r="M325" s="170"/>
      <c r="N325" s="169">
        <f t="shared" ref="N325:U325" si="51">MIN(N318:N323)</f>
        <v>180</v>
      </c>
      <c r="O325" s="169">
        <f t="shared" si="51"/>
        <v>660</v>
      </c>
      <c r="P325" s="169">
        <f t="shared" si="51"/>
        <v>10</v>
      </c>
      <c r="Q325" s="168">
        <f t="shared" si="51"/>
        <v>13.1</v>
      </c>
      <c r="R325" s="169">
        <f t="shared" si="51"/>
        <v>94.5</v>
      </c>
      <c r="S325" s="169">
        <f t="shared" si="51"/>
        <v>3.9</v>
      </c>
      <c r="T325" s="168">
        <f t="shared" si="51"/>
        <v>1.1000000000000001</v>
      </c>
      <c r="U325" s="169">
        <f t="shared" si="51"/>
        <v>7.8</v>
      </c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</row>
    <row r="326" spans="1:41" s="47" customFormat="1" ht="12" x14ac:dyDescent="0.2">
      <c r="A326" s="46"/>
      <c r="B326" s="46"/>
      <c r="C326" s="167" t="s">
        <v>98</v>
      </c>
      <c r="D326" s="168">
        <f>AVERAGE(D318:D323)</f>
        <v>1</v>
      </c>
      <c r="E326" s="168">
        <f>AVERAGE(E318:E323)</f>
        <v>1.1000000000000001</v>
      </c>
      <c r="F326" s="169">
        <f>AVERAGE(F318:F323)</f>
        <v>250</v>
      </c>
      <c r="G326" s="168">
        <f>AVERAGE(G318:G323)</f>
        <v>0.39</v>
      </c>
      <c r="H326" s="168">
        <f>AVERAGE(H318:H323)</f>
        <v>17</v>
      </c>
      <c r="I326" s="168"/>
      <c r="J326" s="168">
        <f>AVERAGE(J318:J323)</f>
        <v>5.78</v>
      </c>
      <c r="K326" s="168">
        <f>AVERAGE(K318:K323)</f>
        <v>6.4</v>
      </c>
      <c r="L326" s="170">
        <f>AVERAGE(L318:L323)</f>
        <v>7.6999999999999999E-2</v>
      </c>
      <c r="M326" s="170"/>
      <c r="N326" s="169">
        <f t="shared" ref="N326:U326" si="52">AVERAGE(N318:N323)</f>
        <v>180</v>
      </c>
      <c r="O326" s="169">
        <f t="shared" si="52"/>
        <v>660</v>
      </c>
      <c r="P326" s="169">
        <f t="shared" si="52"/>
        <v>10</v>
      </c>
      <c r="Q326" s="168">
        <f t="shared" si="52"/>
        <v>13.1</v>
      </c>
      <c r="R326" s="169">
        <f t="shared" si="52"/>
        <v>94.5</v>
      </c>
      <c r="S326" s="169">
        <f t="shared" si="52"/>
        <v>3.9</v>
      </c>
      <c r="T326" s="168">
        <f t="shared" si="52"/>
        <v>1.1000000000000001</v>
      </c>
      <c r="U326" s="169">
        <f t="shared" si="52"/>
        <v>7.8</v>
      </c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</row>
    <row r="327" spans="1:41" s="47" customFormat="1" ht="12" x14ac:dyDescent="0.2">
      <c r="A327" s="46"/>
      <c r="B327" s="46"/>
      <c r="C327" s="167" t="s">
        <v>99</v>
      </c>
      <c r="D327" s="168">
        <f>MAX(D318:D323)</f>
        <v>1</v>
      </c>
      <c r="E327" s="168">
        <f>MAX(E318:E323)</f>
        <v>1.1000000000000001</v>
      </c>
      <c r="F327" s="169">
        <f>MAX(F318:F323)</f>
        <v>250</v>
      </c>
      <c r="G327" s="168">
        <f>MAX(G318:G323)</f>
        <v>0.39</v>
      </c>
      <c r="H327" s="168">
        <f>MAX(H318:H323)</f>
        <v>17</v>
      </c>
      <c r="I327" s="168"/>
      <c r="J327" s="168">
        <f>MAX(J318:J323)</f>
        <v>5.78</v>
      </c>
      <c r="K327" s="168">
        <f>MAX(K318:K323)</f>
        <v>6.4</v>
      </c>
      <c r="L327" s="170">
        <f>MAX(L318:L323)</f>
        <v>7.6999999999999999E-2</v>
      </c>
      <c r="M327" s="170"/>
      <c r="N327" s="169">
        <f t="shared" ref="N327:U327" si="53">MAX(N318:N323)</f>
        <v>180</v>
      </c>
      <c r="O327" s="169">
        <f t="shared" si="53"/>
        <v>660</v>
      </c>
      <c r="P327" s="169">
        <f t="shared" si="53"/>
        <v>10</v>
      </c>
      <c r="Q327" s="168">
        <f t="shared" si="53"/>
        <v>13.1</v>
      </c>
      <c r="R327" s="169">
        <f t="shared" si="53"/>
        <v>94.5</v>
      </c>
      <c r="S327" s="169">
        <f t="shared" si="53"/>
        <v>3.9</v>
      </c>
      <c r="T327" s="168">
        <f t="shared" si="53"/>
        <v>1.1000000000000001</v>
      </c>
      <c r="U327" s="169">
        <f t="shared" si="53"/>
        <v>7.8</v>
      </c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</row>
    <row r="328" spans="1:41" s="47" customFormat="1" ht="12" x14ac:dyDescent="0.2">
      <c r="A328" s="46"/>
      <c r="B328" s="46"/>
      <c r="C328" s="69"/>
      <c r="D328" s="69"/>
      <c r="E328" s="69"/>
      <c r="F328" s="87"/>
      <c r="G328" s="87"/>
      <c r="H328" s="69"/>
      <c r="I328" s="69"/>
      <c r="J328" s="88"/>
      <c r="K328" s="69"/>
      <c r="L328" s="69"/>
      <c r="M328" s="69"/>
      <c r="N328" s="87"/>
      <c r="O328" s="87"/>
      <c r="P328" s="87"/>
      <c r="Q328" s="88"/>
      <c r="R328" s="87"/>
      <c r="S328" s="87"/>
      <c r="T328" s="88"/>
      <c r="U328" s="87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</row>
    <row r="329" spans="1:41" s="47" customFormat="1" ht="12" x14ac:dyDescent="0.2">
      <c r="A329" s="63"/>
      <c r="B329" s="63"/>
      <c r="C329" s="79"/>
      <c r="D329" s="79"/>
      <c r="E329" s="79"/>
      <c r="F329" s="80"/>
      <c r="G329" s="80"/>
      <c r="H329" s="79"/>
      <c r="I329" s="79"/>
      <c r="J329" s="81"/>
      <c r="K329" s="79"/>
      <c r="L329" s="79"/>
      <c r="M329" s="79"/>
      <c r="N329" s="80"/>
      <c r="O329" s="80"/>
      <c r="P329" s="80"/>
      <c r="Q329" s="81"/>
      <c r="R329" s="80"/>
      <c r="S329" s="80"/>
      <c r="T329" s="81"/>
      <c r="U329" s="80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</row>
    <row r="330" spans="1:41" s="47" customFormat="1" x14ac:dyDescent="0.2">
      <c r="A330" s="290">
        <v>540</v>
      </c>
      <c r="B330" s="291" t="s">
        <v>63</v>
      </c>
      <c r="C330" s="76">
        <v>45337</v>
      </c>
      <c r="D330" s="53">
        <v>0.9</v>
      </c>
      <c r="E330" s="53">
        <v>3.3</v>
      </c>
      <c r="F330" s="64">
        <v>250</v>
      </c>
      <c r="G330" s="51">
        <v>0.45</v>
      </c>
      <c r="H330" s="64">
        <v>18</v>
      </c>
      <c r="I330" s="191"/>
      <c r="J330" s="226">
        <v>7.62</v>
      </c>
      <c r="K330" s="53">
        <v>6.4</v>
      </c>
      <c r="L330" s="51">
        <v>0.16</v>
      </c>
      <c r="M330" s="64">
        <v>77</v>
      </c>
      <c r="N330" s="64">
        <v>590</v>
      </c>
      <c r="O330" s="64">
        <v>1200</v>
      </c>
      <c r="P330" s="64">
        <v>22</v>
      </c>
      <c r="Q330" s="64">
        <v>11.5</v>
      </c>
      <c r="R330" s="64">
        <v>82.9</v>
      </c>
      <c r="S330" s="53">
        <v>6.2</v>
      </c>
      <c r="T330" s="53">
        <v>1.7</v>
      </c>
      <c r="U330" s="53">
        <v>8.5</v>
      </c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</row>
    <row r="331" spans="1:41" s="47" customFormat="1" ht="12" x14ac:dyDescent="0.2">
      <c r="A331" s="207">
        <v>540</v>
      </c>
      <c r="B331" s="64" t="s">
        <v>63</v>
      </c>
      <c r="C331" s="76"/>
      <c r="D331" s="64"/>
      <c r="E331" s="53"/>
      <c r="F331" s="64"/>
      <c r="G331" s="51"/>
      <c r="H331" s="64"/>
      <c r="I331" s="191"/>
      <c r="J331" s="53"/>
      <c r="K331" s="53"/>
      <c r="L331" s="51"/>
      <c r="M331" s="64"/>
      <c r="N331" s="64"/>
      <c r="O331" s="64"/>
      <c r="P331" s="64"/>
      <c r="Q331" s="53"/>
      <c r="R331" s="64"/>
      <c r="S331" s="53"/>
      <c r="T331" s="53"/>
      <c r="U331" s="53"/>
      <c r="V331" s="73"/>
      <c r="W331" s="73"/>
      <c r="X331" s="73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</row>
    <row r="332" spans="1:41" s="47" customFormat="1" ht="12" x14ac:dyDescent="0.2">
      <c r="A332" s="207">
        <v>540</v>
      </c>
      <c r="B332" s="64" t="s">
        <v>63</v>
      </c>
      <c r="C332" s="76"/>
      <c r="D332" s="53"/>
      <c r="E332" s="53"/>
      <c r="F332" s="64"/>
      <c r="G332" s="51"/>
      <c r="H332" s="64"/>
      <c r="I332" s="191"/>
      <c r="J332" s="53"/>
      <c r="K332" s="53"/>
      <c r="L332" s="51"/>
      <c r="M332" s="64"/>
      <c r="N332" s="64"/>
      <c r="O332" s="64"/>
      <c r="P332" s="64"/>
      <c r="Q332" s="53"/>
      <c r="R332" s="64"/>
      <c r="S332" s="53"/>
      <c r="T332" s="53"/>
      <c r="U332" s="53"/>
      <c r="V332" s="73"/>
      <c r="W332" s="73"/>
      <c r="X332" s="73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</row>
    <row r="333" spans="1:41" s="47" customFormat="1" ht="12" x14ac:dyDescent="0.2">
      <c r="A333" s="207">
        <v>540</v>
      </c>
      <c r="B333" s="64" t="s">
        <v>63</v>
      </c>
      <c r="C333" s="76"/>
      <c r="D333" s="64"/>
      <c r="E333" s="53"/>
      <c r="F333" s="64"/>
      <c r="G333" s="51"/>
      <c r="H333" s="64"/>
      <c r="I333" s="191"/>
      <c r="J333" s="53"/>
      <c r="K333" s="53"/>
      <c r="L333" s="51"/>
      <c r="M333" s="64"/>
      <c r="N333" s="64"/>
      <c r="O333" s="64"/>
      <c r="P333" s="64"/>
      <c r="Q333" s="53"/>
      <c r="R333" s="64"/>
      <c r="S333" s="53"/>
      <c r="T333" s="53"/>
      <c r="U333" s="53"/>
      <c r="V333" s="73"/>
      <c r="W333" s="73"/>
      <c r="X333" s="73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</row>
    <row r="334" spans="1:41" s="47" customFormat="1" ht="12" x14ac:dyDescent="0.2">
      <c r="A334" s="207">
        <v>540</v>
      </c>
      <c r="B334" s="64" t="s">
        <v>63</v>
      </c>
      <c r="C334" s="76"/>
      <c r="D334" s="64"/>
      <c r="E334" s="53"/>
      <c r="F334" s="64"/>
      <c r="G334" s="51"/>
      <c r="H334" s="64"/>
      <c r="I334" s="191"/>
      <c r="J334" s="64"/>
      <c r="K334" s="53"/>
      <c r="L334" s="51"/>
      <c r="M334" s="64"/>
      <c r="N334" s="64"/>
      <c r="O334" s="64"/>
      <c r="P334" s="64"/>
      <c r="Q334" s="53"/>
      <c r="R334" s="64"/>
      <c r="S334" s="53"/>
      <c r="T334" s="53"/>
      <c r="U334" s="64"/>
      <c r="V334" s="73"/>
      <c r="W334" s="73"/>
      <c r="X334" s="73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</row>
    <row r="335" spans="1:41" s="47" customFormat="1" ht="12" x14ac:dyDescent="0.2">
      <c r="A335" s="206">
        <v>540</v>
      </c>
      <c r="B335" s="64" t="s">
        <v>63</v>
      </c>
      <c r="C335" s="76"/>
      <c r="D335" s="53"/>
      <c r="E335" s="53"/>
      <c r="F335" s="64"/>
      <c r="G335" s="51"/>
      <c r="H335" s="64"/>
      <c r="I335" s="191"/>
      <c r="J335" s="134"/>
      <c r="K335" s="53"/>
      <c r="L335" s="51"/>
      <c r="M335" s="64"/>
      <c r="N335" s="64"/>
      <c r="O335" s="64"/>
      <c r="P335" s="64"/>
      <c r="Q335" s="53"/>
      <c r="R335" s="64"/>
      <c r="S335" s="64"/>
      <c r="T335" s="53"/>
      <c r="U335" s="64"/>
      <c r="V335" s="73"/>
      <c r="W335" s="73"/>
      <c r="X335" s="73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</row>
    <row r="336" spans="1:41" s="47" customFormat="1" ht="12" x14ac:dyDescent="0.2">
      <c r="A336" s="207">
        <v>540</v>
      </c>
      <c r="B336" s="64" t="s">
        <v>63</v>
      </c>
      <c r="C336" s="76"/>
      <c r="D336" s="53"/>
      <c r="E336" s="53"/>
      <c r="F336" s="64"/>
      <c r="G336" s="51"/>
      <c r="H336" s="64"/>
      <c r="I336" s="191"/>
      <c r="J336" s="134"/>
      <c r="K336" s="53"/>
      <c r="L336" s="51"/>
      <c r="M336" s="64"/>
      <c r="N336" s="64"/>
      <c r="O336" s="64"/>
      <c r="P336" s="64"/>
      <c r="Q336" s="53"/>
      <c r="R336" s="64"/>
      <c r="S336" s="64"/>
      <c r="T336" s="53"/>
      <c r="U336" s="64"/>
      <c r="V336" s="73"/>
      <c r="W336" s="73"/>
      <c r="X336" s="73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</row>
    <row r="337" spans="1:41" s="47" customFormat="1" ht="12" x14ac:dyDescent="0.2">
      <c r="A337" s="207">
        <v>540</v>
      </c>
      <c r="B337" s="64" t="s">
        <v>63</v>
      </c>
      <c r="C337" s="76"/>
      <c r="D337" s="53"/>
      <c r="E337" s="64"/>
      <c r="F337" s="64"/>
      <c r="G337" s="51"/>
      <c r="H337" s="64"/>
      <c r="I337" s="64"/>
      <c r="J337" s="134"/>
      <c r="K337" s="53"/>
      <c r="L337" s="51"/>
      <c r="M337" s="64"/>
      <c r="N337" s="64"/>
      <c r="O337" s="64"/>
      <c r="P337" s="64"/>
      <c r="Q337" s="64"/>
      <c r="R337" s="64"/>
      <c r="S337" s="64"/>
      <c r="T337" s="53"/>
      <c r="U337" s="64"/>
      <c r="V337" s="73"/>
      <c r="W337" s="73"/>
      <c r="X337" s="73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</row>
    <row r="338" spans="1:41" s="47" customFormat="1" ht="12" x14ac:dyDescent="0.2">
      <c r="A338" s="82"/>
      <c r="B338" s="82"/>
      <c r="C338" s="83"/>
      <c r="D338" s="84"/>
      <c r="E338" s="84"/>
      <c r="F338" s="85"/>
      <c r="G338" s="85"/>
      <c r="H338" s="84"/>
      <c r="I338" s="84"/>
      <c r="J338" s="84"/>
      <c r="K338" s="84"/>
      <c r="L338" s="86"/>
      <c r="M338" s="86"/>
      <c r="N338" s="85"/>
      <c r="O338" s="85"/>
      <c r="P338" s="85"/>
      <c r="Q338" s="84"/>
      <c r="R338" s="85"/>
      <c r="S338" s="85"/>
      <c r="T338" s="84"/>
      <c r="U338" s="85"/>
      <c r="V338" s="73"/>
      <c r="W338" s="73"/>
      <c r="X338" s="73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</row>
    <row r="339" spans="1:41" s="47" customFormat="1" ht="12" x14ac:dyDescent="0.2">
      <c r="A339" s="46"/>
      <c r="B339" s="46"/>
      <c r="C339" s="167" t="s">
        <v>97</v>
      </c>
      <c r="D339" s="168">
        <f>MIN(D330:D337)</f>
        <v>0.9</v>
      </c>
      <c r="E339" s="168">
        <f>MIN(E330:E337)</f>
        <v>3.3</v>
      </c>
      <c r="F339" s="169">
        <f>MIN(F330:F337)</f>
        <v>250</v>
      </c>
      <c r="G339" s="168">
        <f>MIN(G330:G337)</f>
        <v>0.45</v>
      </c>
      <c r="H339" s="168">
        <f>MIN(H330:H337)</f>
        <v>18</v>
      </c>
      <c r="I339" s="168"/>
      <c r="J339" s="168">
        <f>MIN(J330:J337)</f>
        <v>7.62</v>
      </c>
      <c r="K339" s="168">
        <f>MIN(K330:K337)</f>
        <v>6.4</v>
      </c>
      <c r="L339" s="170">
        <f>MIN(L330:L337)</f>
        <v>0.16</v>
      </c>
      <c r="M339" s="170"/>
      <c r="N339" s="169">
        <f t="shared" ref="N339:U339" si="54">MIN(N330:N337)</f>
        <v>590</v>
      </c>
      <c r="O339" s="169">
        <f t="shared" si="54"/>
        <v>1200</v>
      </c>
      <c r="P339" s="169">
        <f t="shared" si="54"/>
        <v>22</v>
      </c>
      <c r="Q339" s="168">
        <f t="shared" si="54"/>
        <v>11.5</v>
      </c>
      <c r="R339" s="169">
        <f t="shared" si="54"/>
        <v>82.9</v>
      </c>
      <c r="S339" s="169">
        <f t="shared" si="54"/>
        <v>6.2</v>
      </c>
      <c r="T339" s="168">
        <f t="shared" si="54"/>
        <v>1.7</v>
      </c>
      <c r="U339" s="169">
        <f t="shared" si="54"/>
        <v>8.5</v>
      </c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</row>
    <row r="340" spans="1:41" s="47" customFormat="1" ht="12" x14ac:dyDescent="0.2">
      <c r="A340" s="46"/>
      <c r="B340" s="46"/>
      <c r="C340" s="167" t="s">
        <v>98</v>
      </c>
      <c r="D340" s="168">
        <f>AVERAGE(D330:D337)</f>
        <v>0.9</v>
      </c>
      <c r="E340" s="168">
        <f>AVERAGE(E330:E337)</f>
        <v>3.3</v>
      </c>
      <c r="F340" s="169">
        <f>AVERAGE(F330:F337)</f>
        <v>250</v>
      </c>
      <c r="G340" s="168">
        <f>AVERAGE(G330:G337)</f>
        <v>0.45</v>
      </c>
      <c r="H340" s="168">
        <f>AVERAGE(H330:H337)</f>
        <v>18</v>
      </c>
      <c r="I340" s="168"/>
      <c r="J340" s="168">
        <f>AVERAGE(J330:J337)</f>
        <v>7.62</v>
      </c>
      <c r="K340" s="168">
        <f>AVERAGE(K330:K337)</f>
        <v>6.4</v>
      </c>
      <c r="L340" s="170">
        <f>AVERAGE(L330:L337)</f>
        <v>0.16</v>
      </c>
      <c r="M340" s="170"/>
      <c r="N340" s="169">
        <f t="shared" ref="N340:U340" si="55">AVERAGE(N330:N337)</f>
        <v>590</v>
      </c>
      <c r="O340" s="169">
        <f t="shared" si="55"/>
        <v>1200</v>
      </c>
      <c r="P340" s="169">
        <f t="shared" si="55"/>
        <v>22</v>
      </c>
      <c r="Q340" s="168">
        <f t="shared" si="55"/>
        <v>11.5</v>
      </c>
      <c r="R340" s="169">
        <f t="shared" si="55"/>
        <v>82.9</v>
      </c>
      <c r="S340" s="169">
        <f t="shared" si="55"/>
        <v>6.2</v>
      </c>
      <c r="T340" s="168">
        <f t="shared" si="55"/>
        <v>1.7</v>
      </c>
      <c r="U340" s="169">
        <f t="shared" si="55"/>
        <v>8.5</v>
      </c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</row>
    <row r="341" spans="1:41" s="47" customFormat="1" ht="12" x14ac:dyDescent="0.2">
      <c r="A341" s="46"/>
      <c r="B341" s="46"/>
      <c r="C341" s="167" t="s">
        <v>99</v>
      </c>
      <c r="D341" s="168">
        <f>MAX(D330:D337)</f>
        <v>0.9</v>
      </c>
      <c r="E341" s="168">
        <f>MAX(E330:E337)</f>
        <v>3.3</v>
      </c>
      <c r="F341" s="169">
        <f>MAX(F330:F337)</f>
        <v>250</v>
      </c>
      <c r="G341" s="168">
        <f>MAX(G330:G337)</f>
        <v>0.45</v>
      </c>
      <c r="H341" s="168">
        <f>MAX(H330:H337)</f>
        <v>18</v>
      </c>
      <c r="I341" s="168"/>
      <c r="J341" s="168">
        <f>MAX(J330:J337)</f>
        <v>7.62</v>
      </c>
      <c r="K341" s="168">
        <f>MAX(K330:K337)</f>
        <v>6.4</v>
      </c>
      <c r="L341" s="170">
        <f>MAX(L330:L337)</f>
        <v>0.16</v>
      </c>
      <c r="M341" s="170"/>
      <c r="N341" s="169">
        <f t="shared" ref="N341:U341" si="56">MAX(N330:N337)</f>
        <v>590</v>
      </c>
      <c r="O341" s="169">
        <f t="shared" si="56"/>
        <v>1200</v>
      </c>
      <c r="P341" s="169">
        <f t="shared" si="56"/>
        <v>22</v>
      </c>
      <c r="Q341" s="168">
        <f t="shared" si="56"/>
        <v>11.5</v>
      </c>
      <c r="R341" s="169">
        <f t="shared" si="56"/>
        <v>82.9</v>
      </c>
      <c r="S341" s="169">
        <f t="shared" si="56"/>
        <v>6.2</v>
      </c>
      <c r="T341" s="168">
        <f t="shared" si="56"/>
        <v>1.7</v>
      </c>
      <c r="U341" s="169">
        <f t="shared" si="56"/>
        <v>8.5</v>
      </c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</row>
    <row r="342" spans="1:41" s="47" customFormat="1" ht="12" x14ac:dyDescent="0.2">
      <c r="A342" s="46"/>
      <c r="B342" s="46"/>
      <c r="C342" s="66"/>
      <c r="D342" s="46"/>
      <c r="E342" s="46"/>
      <c r="F342" s="74"/>
      <c r="G342" s="74"/>
      <c r="H342" s="46"/>
      <c r="I342" s="46"/>
      <c r="J342" s="68"/>
      <c r="K342" s="46"/>
      <c r="L342" s="46"/>
      <c r="M342" s="46"/>
      <c r="N342" s="74"/>
      <c r="O342" s="74"/>
      <c r="P342" s="74"/>
      <c r="Q342" s="68"/>
      <c r="R342" s="74"/>
      <c r="S342" s="74"/>
      <c r="T342" s="68"/>
      <c r="U342" s="74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</row>
    <row r="343" spans="1:41" s="47" customFormat="1" ht="12" x14ac:dyDescent="0.2">
      <c r="A343" s="63"/>
      <c r="B343" s="63"/>
      <c r="C343" s="79"/>
      <c r="D343" s="79"/>
      <c r="E343" s="79"/>
      <c r="F343" s="80"/>
      <c r="G343" s="80"/>
      <c r="H343" s="79"/>
      <c r="I343" s="79"/>
      <c r="J343" s="81"/>
      <c r="K343" s="79"/>
      <c r="L343" s="79"/>
      <c r="M343" s="79"/>
      <c r="N343" s="80"/>
      <c r="O343" s="80"/>
      <c r="P343" s="80"/>
      <c r="Q343" s="81"/>
      <c r="R343" s="80"/>
      <c r="S343" s="80"/>
      <c r="T343" s="81"/>
      <c r="U343" s="80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</row>
    <row r="344" spans="1:41" s="47" customFormat="1" x14ac:dyDescent="0.2">
      <c r="A344" s="290">
        <v>541</v>
      </c>
      <c r="B344" s="291" t="s">
        <v>64</v>
      </c>
      <c r="C344" s="76">
        <v>45309</v>
      </c>
      <c r="D344" s="53">
        <v>0.1</v>
      </c>
      <c r="E344" s="53">
        <v>3.2</v>
      </c>
      <c r="F344" s="64">
        <v>250</v>
      </c>
      <c r="G344" s="51">
        <v>0.47</v>
      </c>
      <c r="H344" s="64">
        <v>20</v>
      </c>
      <c r="I344" s="191"/>
      <c r="J344" s="226">
        <v>7.1</v>
      </c>
      <c r="K344" s="53">
        <v>6</v>
      </c>
      <c r="L344" s="51">
        <v>0.11</v>
      </c>
      <c r="M344" s="64">
        <v>51</v>
      </c>
      <c r="N344" s="64">
        <v>220</v>
      </c>
      <c r="O344" s="64">
        <v>900</v>
      </c>
      <c r="P344" s="64">
        <v>20</v>
      </c>
      <c r="Q344" s="64">
        <v>10.9</v>
      </c>
      <c r="R344" s="64">
        <v>77</v>
      </c>
      <c r="S344" s="53">
        <v>4.8</v>
      </c>
      <c r="T344" s="53">
        <v>1.4</v>
      </c>
      <c r="U344" s="53">
        <v>9.6999999999999993</v>
      </c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</row>
    <row r="345" spans="1:41" s="47" customFormat="1" ht="12" x14ac:dyDescent="0.2">
      <c r="A345" s="207">
        <v>541</v>
      </c>
      <c r="B345" s="64" t="s">
        <v>64</v>
      </c>
      <c r="C345" s="76">
        <v>45337</v>
      </c>
      <c r="D345" s="53">
        <v>0.6</v>
      </c>
      <c r="E345" s="53">
        <v>3.4</v>
      </c>
      <c r="F345" s="64">
        <v>220</v>
      </c>
      <c r="G345" s="51">
        <v>0.4</v>
      </c>
      <c r="H345" s="64">
        <v>16</v>
      </c>
      <c r="I345" s="191"/>
      <c r="J345" s="226">
        <v>7.12</v>
      </c>
      <c r="K345" s="53">
        <v>6.1</v>
      </c>
      <c r="L345" s="51">
        <v>0.12</v>
      </c>
      <c r="M345" s="64">
        <v>35</v>
      </c>
      <c r="N345" s="64">
        <v>350</v>
      </c>
      <c r="O345" s="64">
        <v>980</v>
      </c>
      <c r="P345" s="64">
        <v>22</v>
      </c>
      <c r="Q345" s="64">
        <v>10.9</v>
      </c>
      <c r="R345" s="64">
        <v>77.5</v>
      </c>
      <c r="S345" s="53">
        <v>4.7</v>
      </c>
      <c r="T345" s="53">
        <v>1.4</v>
      </c>
      <c r="U345" s="64">
        <v>10</v>
      </c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</row>
    <row r="346" spans="1:41" s="47" customFormat="1" ht="12" x14ac:dyDescent="0.2">
      <c r="A346" s="206">
        <v>541</v>
      </c>
      <c r="B346" s="64" t="s">
        <v>64</v>
      </c>
      <c r="C346" s="76"/>
      <c r="D346" s="53"/>
      <c r="E346" s="53"/>
      <c r="F346" s="64"/>
      <c r="G346" s="51"/>
      <c r="H346" s="64"/>
      <c r="I346" s="191"/>
      <c r="J346" s="53"/>
      <c r="K346" s="53"/>
      <c r="L346" s="52"/>
      <c r="M346" s="293"/>
      <c r="N346" s="64"/>
      <c r="O346" s="64"/>
      <c r="P346" s="64"/>
      <c r="Q346" s="53"/>
      <c r="R346" s="64"/>
      <c r="S346" s="53"/>
      <c r="T346" s="53"/>
      <c r="U346" s="53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</row>
    <row r="347" spans="1:41" s="47" customFormat="1" ht="12" x14ac:dyDescent="0.2">
      <c r="A347" s="206">
        <v>541</v>
      </c>
      <c r="B347" s="64" t="s">
        <v>64</v>
      </c>
      <c r="C347" s="76"/>
      <c r="D347" s="64"/>
      <c r="E347" s="53"/>
      <c r="F347" s="64"/>
      <c r="G347" s="51"/>
      <c r="H347" s="64"/>
      <c r="I347" s="191"/>
      <c r="J347" s="53"/>
      <c r="K347" s="53"/>
      <c r="L347" s="51"/>
      <c r="M347" s="293"/>
      <c r="N347" s="64"/>
      <c r="O347" s="64"/>
      <c r="P347" s="64"/>
      <c r="Q347" s="53"/>
      <c r="R347" s="64"/>
      <c r="S347" s="53"/>
      <c r="T347" s="53"/>
      <c r="U347" s="53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</row>
    <row r="348" spans="1:41" s="47" customFormat="1" x14ac:dyDescent="0.2">
      <c r="A348" s="250">
        <v>541</v>
      </c>
      <c r="B348" s="1" t="s">
        <v>64</v>
      </c>
      <c r="C348" s="76"/>
      <c r="D348" s="53"/>
      <c r="E348" s="53"/>
      <c r="F348" s="64"/>
      <c r="G348" s="51"/>
      <c r="H348" s="64"/>
      <c r="I348" s="191"/>
      <c r="J348" s="53"/>
      <c r="K348" s="53"/>
      <c r="L348" s="51"/>
      <c r="M348" s="293"/>
      <c r="N348" s="293"/>
      <c r="O348" s="64"/>
      <c r="P348" s="64"/>
      <c r="Q348" s="53"/>
      <c r="R348" s="64"/>
      <c r="S348" s="53"/>
      <c r="T348" s="53"/>
      <c r="U348" s="53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</row>
    <row r="349" spans="1:41" s="47" customFormat="1" ht="12" x14ac:dyDescent="0.2">
      <c r="A349" s="206">
        <v>541</v>
      </c>
      <c r="B349" s="64" t="s">
        <v>64</v>
      </c>
      <c r="C349" s="76"/>
      <c r="D349" s="64"/>
      <c r="E349" s="53"/>
      <c r="F349" s="64"/>
      <c r="G349" s="51"/>
      <c r="H349" s="64"/>
      <c r="I349" s="191"/>
      <c r="J349" s="53"/>
      <c r="K349" s="53"/>
      <c r="L349" s="51"/>
      <c r="M349" s="64"/>
      <c r="N349" s="293"/>
      <c r="O349" s="64"/>
      <c r="P349" s="64"/>
      <c r="Q349" s="53"/>
      <c r="R349" s="64"/>
      <c r="S349" s="53"/>
      <c r="T349" s="53"/>
      <c r="U349" s="64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</row>
    <row r="350" spans="1:41" s="47" customFormat="1" ht="12" x14ac:dyDescent="0.2">
      <c r="A350" s="206">
        <v>541</v>
      </c>
      <c r="B350" s="64" t="s">
        <v>64</v>
      </c>
      <c r="C350" s="76"/>
      <c r="D350" s="53"/>
      <c r="E350" s="64"/>
      <c r="F350" s="64"/>
      <c r="G350" s="51"/>
      <c r="H350" s="64"/>
      <c r="I350" s="191"/>
      <c r="J350" s="53"/>
      <c r="K350" s="53"/>
      <c r="L350" s="51"/>
      <c r="M350" s="64"/>
      <c r="N350" s="293"/>
      <c r="O350" s="64"/>
      <c r="P350" s="64"/>
      <c r="Q350" s="53"/>
      <c r="R350" s="64"/>
      <c r="S350" s="53"/>
      <c r="T350" s="53"/>
      <c r="U350" s="64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</row>
    <row r="351" spans="1:41" s="47" customFormat="1" x14ac:dyDescent="0.2">
      <c r="A351" s="250">
        <v>541</v>
      </c>
      <c r="B351" s="1" t="s">
        <v>64</v>
      </c>
      <c r="C351" s="76"/>
      <c r="D351" s="53"/>
      <c r="E351" s="53"/>
      <c r="F351" s="64"/>
      <c r="G351" s="51"/>
      <c r="H351" s="64"/>
      <c r="I351" s="191"/>
      <c r="J351" s="226"/>
      <c r="K351" s="53"/>
      <c r="L351" s="51"/>
      <c r="M351" s="293"/>
      <c r="N351" s="293"/>
      <c r="O351" s="64"/>
      <c r="P351" s="64"/>
      <c r="Q351" s="53"/>
      <c r="R351" s="64"/>
      <c r="S351" s="53"/>
      <c r="T351" s="53"/>
      <c r="U351" s="64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</row>
    <row r="352" spans="1:41" s="47" customFormat="1" ht="12" x14ac:dyDescent="0.2">
      <c r="A352" s="206">
        <v>541</v>
      </c>
      <c r="B352" s="64" t="s">
        <v>64</v>
      </c>
      <c r="C352" s="76"/>
      <c r="D352" s="53"/>
      <c r="E352" s="53"/>
      <c r="F352" s="64"/>
      <c r="G352" s="51"/>
      <c r="H352" s="64"/>
      <c r="I352" s="64"/>
      <c r="J352" s="226"/>
      <c r="K352" s="53"/>
      <c r="L352" s="51"/>
      <c r="M352" s="293"/>
      <c r="N352" s="293"/>
      <c r="O352" s="64"/>
      <c r="P352" s="64"/>
      <c r="Q352" s="53"/>
      <c r="R352" s="64"/>
      <c r="S352" s="53"/>
      <c r="T352" s="53"/>
      <c r="U352" s="64"/>
      <c r="V352" s="73"/>
      <c r="W352" s="73"/>
      <c r="X352" s="73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</row>
    <row r="353" spans="1:41" s="47" customFormat="1" ht="12" x14ac:dyDescent="0.2">
      <c r="A353" s="207">
        <v>541</v>
      </c>
      <c r="B353" s="64" t="s">
        <v>64</v>
      </c>
      <c r="C353" s="76"/>
      <c r="D353" s="53"/>
      <c r="E353" s="53"/>
      <c r="F353" s="64"/>
      <c r="G353" s="51"/>
      <c r="H353" s="64"/>
      <c r="I353" s="191"/>
      <c r="J353" s="134"/>
      <c r="K353" s="53"/>
      <c r="L353" s="51"/>
      <c r="M353" s="64"/>
      <c r="N353" s="64"/>
      <c r="O353" s="64"/>
      <c r="P353" s="64"/>
      <c r="Q353" s="53"/>
      <c r="R353" s="64"/>
      <c r="S353" s="53"/>
      <c r="T353" s="53"/>
      <c r="U353" s="64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</row>
    <row r="354" spans="1:41" s="47" customFormat="1" x14ac:dyDescent="0.2">
      <c r="A354" s="250">
        <v>541</v>
      </c>
      <c r="B354" s="1" t="s">
        <v>64</v>
      </c>
      <c r="C354" s="76"/>
      <c r="D354" s="53"/>
      <c r="E354" s="53"/>
      <c r="F354" s="64"/>
      <c r="G354" s="51"/>
      <c r="H354" s="64"/>
      <c r="I354" s="64"/>
      <c r="J354" s="226"/>
      <c r="K354" s="53"/>
      <c r="L354" s="51"/>
      <c r="M354" s="64"/>
      <c r="N354" s="64"/>
      <c r="O354" s="64"/>
      <c r="P354" s="64"/>
      <c r="Q354" s="64"/>
      <c r="R354" s="64"/>
      <c r="S354" s="53"/>
      <c r="T354" s="53"/>
      <c r="U354" s="64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</row>
    <row r="355" spans="1:41" s="47" customFormat="1" ht="12" x14ac:dyDescent="0.2">
      <c r="A355" s="207">
        <v>541</v>
      </c>
      <c r="B355" s="64" t="s">
        <v>64</v>
      </c>
      <c r="C355" s="76"/>
      <c r="D355" s="53"/>
      <c r="E355" s="64"/>
      <c r="F355" s="64"/>
      <c r="G355" s="51"/>
      <c r="H355" s="64"/>
      <c r="I355" s="64"/>
      <c r="J355" s="134"/>
      <c r="K355" s="53"/>
      <c r="L355" s="51"/>
      <c r="M355" s="64"/>
      <c r="N355" s="64"/>
      <c r="O355" s="64"/>
      <c r="P355" s="64"/>
      <c r="Q355" s="53"/>
      <c r="R355" s="64"/>
      <c r="S355" s="53"/>
      <c r="T355" s="53"/>
      <c r="U355" s="64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</row>
    <row r="356" spans="1:41" s="47" customFormat="1" ht="12" x14ac:dyDescent="0.2">
      <c r="A356" s="82"/>
      <c r="B356" s="82"/>
      <c r="C356" s="83"/>
      <c r="D356" s="84"/>
      <c r="E356" s="84"/>
      <c r="F356" s="85"/>
      <c r="G356" s="85"/>
      <c r="H356" s="84"/>
      <c r="I356" s="84"/>
      <c r="J356" s="84"/>
      <c r="K356" s="84"/>
      <c r="L356" s="86"/>
      <c r="M356" s="86"/>
      <c r="N356" s="85"/>
      <c r="O356" s="85"/>
      <c r="P356" s="85"/>
      <c r="Q356" s="84"/>
      <c r="R356" s="85"/>
      <c r="S356" s="85"/>
      <c r="T356" s="84"/>
      <c r="U356" s="85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</row>
    <row r="357" spans="1:41" s="47" customFormat="1" ht="12" x14ac:dyDescent="0.2">
      <c r="A357" s="46"/>
      <c r="B357" s="46"/>
      <c r="C357" s="167" t="s">
        <v>97</v>
      </c>
      <c r="D357" s="168">
        <f>MIN(D344:D355)</f>
        <v>0.1</v>
      </c>
      <c r="E357" s="168">
        <f>MIN(E344:E355)</f>
        <v>3.2</v>
      </c>
      <c r="F357" s="169">
        <f>MIN(F344:F355)</f>
        <v>220</v>
      </c>
      <c r="G357" s="168">
        <f>MIN(G344:G355)</f>
        <v>0.4</v>
      </c>
      <c r="H357" s="168">
        <f>MIN(H344:H355)</f>
        <v>16</v>
      </c>
      <c r="I357" s="168"/>
      <c r="J357" s="168">
        <f>MIN(J344:J355)</f>
        <v>7.1</v>
      </c>
      <c r="K357" s="168">
        <f>MIN(K344:K355)</f>
        <v>6</v>
      </c>
      <c r="L357" s="170">
        <f>MIN(L344:L355)</f>
        <v>0.11</v>
      </c>
      <c r="M357" s="170"/>
      <c r="N357" s="169">
        <f t="shared" ref="N357:U357" si="57">MIN(N344:N355)</f>
        <v>220</v>
      </c>
      <c r="O357" s="169">
        <f t="shared" si="57"/>
        <v>900</v>
      </c>
      <c r="P357" s="169">
        <f t="shared" si="57"/>
        <v>20</v>
      </c>
      <c r="Q357" s="168">
        <f t="shared" si="57"/>
        <v>10.9</v>
      </c>
      <c r="R357" s="169">
        <f t="shared" si="57"/>
        <v>77</v>
      </c>
      <c r="S357" s="169">
        <f t="shared" si="57"/>
        <v>4.7</v>
      </c>
      <c r="T357" s="168">
        <f t="shared" si="57"/>
        <v>1.4</v>
      </c>
      <c r="U357" s="169">
        <f t="shared" si="57"/>
        <v>9.6999999999999993</v>
      </c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</row>
    <row r="358" spans="1:41" s="47" customFormat="1" ht="12" x14ac:dyDescent="0.2">
      <c r="A358" s="46"/>
      <c r="B358" s="46"/>
      <c r="C358" s="167" t="s">
        <v>98</v>
      </c>
      <c r="D358" s="168">
        <f>AVERAGE(D344:D355)</f>
        <v>0.35</v>
      </c>
      <c r="E358" s="168">
        <f>AVERAGE(E344:E355)</f>
        <v>3.3</v>
      </c>
      <c r="F358" s="169">
        <f>AVERAGE(F344:F355)</f>
        <v>235</v>
      </c>
      <c r="G358" s="168">
        <f>AVERAGE(G344:G355)</f>
        <v>0.435</v>
      </c>
      <c r="H358" s="168">
        <f>AVERAGE(H344:H355)</f>
        <v>18</v>
      </c>
      <c r="I358" s="168"/>
      <c r="J358" s="168">
        <f>AVERAGE(J344:J355)</f>
        <v>7.1099999999999994</v>
      </c>
      <c r="K358" s="168">
        <f>AVERAGE(K344:K355)</f>
        <v>6.05</v>
      </c>
      <c r="L358" s="170">
        <f>AVERAGE(L344:L355)</f>
        <v>0.11499999999999999</v>
      </c>
      <c r="M358" s="170"/>
      <c r="N358" s="169">
        <f t="shared" ref="N358:U358" si="58">AVERAGE(N344:N355)</f>
        <v>285</v>
      </c>
      <c r="O358" s="169">
        <f t="shared" si="58"/>
        <v>940</v>
      </c>
      <c r="P358" s="169">
        <f t="shared" si="58"/>
        <v>21</v>
      </c>
      <c r="Q358" s="168">
        <f t="shared" si="58"/>
        <v>10.9</v>
      </c>
      <c r="R358" s="169">
        <f t="shared" si="58"/>
        <v>77.25</v>
      </c>
      <c r="S358" s="169">
        <f t="shared" si="58"/>
        <v>4.75</v>
      </c>
      <c r="T358" s="168">
        <f t="shared" si="58"/>
        <v>1.4</v>
      </c>
      <c r="U358" s="169">
        <f t="shared" si="58"/>
        <v>9.85</v>
      </c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</row>
    <row r="359" spans="1:41" s="47" customFormat="1" ht="12" x14ac:dyDescent="0.2">
      <c r="A359" s="46"/>
      <c r="B359" s="46"/>
      <c r="C359" s="167" t="s">
        <v>99</v>
      </c>
      <c r="D359" s="168">
        <f>MAX(D344:D355)</f>
        <v>0.6</v>
      </c>
      <c r="E359" s="168">
        <f>MAX(E344:E355)</f>
        <v>3.4</v>
      </c>
      <c r="F359" s="169">
        <f>MAX(F344:F355)</f>
        <v>250</v>
      </c>
      <c r="G359" s="168">
        <f>MAX(G344:G355)</f>
        <v>0.47</v>
      </c>
      <c r="H359" s="168">
        <f>MAX(H344:H355)</f>
        <v>20</v>
      </c>
      <c r="I359" s="168"/>
      <c r="J359" s="168">
        <f>MAX(J344:J355)</f>
        <v>7.12</v>
      </c>
      <c r="K359" s="168">
        <f>MAX(K344:K355)</f>
        <v>6.1</v>
      </c>
      <c r="L359" s="170">
        <f>MAX(L344:L355)</f>
        <v>0.12</v>
      </c>
      <c r="M359" s="170"/>
      <c r="N359" s="169">
        <f t="shared" ref="N359:U359" si="59">MAX(N344:N355)</f>
        <v>350</v>
      </c>
      <c r="O359" s="169">
        <f t="shared" si="59"/>
        <v>980</v>
      </c>
      <c r="P359" s="169">
        <f t="shared" si="59"/>
        <v>22</v>
      </c>
      <c r="Q359" s="168">
        <f t="shared" si="59"/>
        <v>10.9</v>
      </c>
      <c r="R359" s="169">
        <f t="shared" si="59"/>
        <v>77.5</v>
      </c>
      <c r="S359" s="169">
        <f t="shared" si="59"/>
        <v>4.8</v>
      </c>
      <c r="T359" s="168">
        <f t="shared" si="59"/>
        <v>1.4</v>
      </c>
      <c r="U359" s="169">
        <f t="shared" si="59"/>
        <v>10</v>
      </c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</row>
    <row r="360" spans="1:41" s="47" customFormat="1" ht="12" x14ac:dyDescent="0.2">
      <c r="A360" s="46"/>
      <c r="B360" s="46"/>
      <c r="C360" s="66"/>
      <c r="D360" s="46"/>
      <c r="E360" s="46"/>
      <c r="F360" s="74"/>
      <c r="G360" s="74"/>
      <c r="H360" s="46"/>
      <c r="I360" s="46"/>
      <c r="J360" s="68"/>
      <c r="K360" s="46"/>
      <c r="L360" s="46"/>
      <c r="M360" s="46"/>
      <c r="N360" s="74"/>
      <c r="O360" s="74"/>
      <c r="P360" s="74"/>
      <c r="Q360" s="68"/>
      <c r="R360" s="74"/>
      <c r="S360" s="74"/>
      <c r="T360" s="68"/>
      <c r="U360" s="74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</row>
    <row r="361" spans="1:41" s="47" customFormat="1" ht="12" x14ac:dyDescent="0.2">
      <c r="A361" s="63"/>
      <c r="B361" s="63"/>
      <c r="C361" s="79"/>
      <c r="D361" s="79"/>
      <c r="E361" s="79"/>
      <c r="F361" s="80"/>
      <c r="G361" s="80"/>
      <c r="H361" s="79"/>
      <c r="I361" s="79"/>
      <c r="J361" s="81"/>
      <c r="K361" s="79"/>
      <c r="L361" s="79"/>
      <c r="M361" s="79"/>
      <c r="N361" s="80"/>
      <c r="O361" s="80"/>
      <c r="P361" s="80"/>
      <c r="Q361" s="81"/>
      <c r="R361" s="80"/>
      <c r="S361" s="80"/>
      <c r="T361" s="81"/>
      <c r="U361" s="80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</row>
    <row r="362" spans="1:41" s="47" customFormat="1" x14ac:dyDescent="0.2">
      <c r="A362" s="290">
        <v>542</v>
      </c>
      <c r="B362" s="291" t="s">
        <v>65</v>
      </c>
      <c r="C362" s="76">
        <v>45337</v>
      </c>
      <c r="D362" s="53">
        <v>1.2</v>
      </c>
      <c r="E362" s="53">
        <v>5.0999999999999996</v>
      </c>
      <c r="F362" s="64">
        <v>250</v>
      </c>
      <c r="G362" s="51">
        <v>0.45</v>
      </c>
      <c r="H362" s="64">
        <v>20</v>
      </c>
      <c r="I362" s="191"/>
      <c r="J362" s="226">
        <v>7.16</v>
      </c>
      <c r="K362" s="53">
        <v>6.3</v>
      </c>
      <c r="L362" s="51">
        <v>0.12</v>
      </c>
      <c r="M362" s="64">
        <v>13</v>
      </c>
      <c r="N362" s="64">
        <v>410</v>
      </c>
      <c r="O362" s="64">
        <v>1100</v>
      </c>
      <c r="P362" s="64">
        <v>29</v>
      </c>
      <c r="Q362" s="64">
        <v>12.6</v>
      </c>
      <c r="R362" s="64">
        <v>90.6</v>
      </c>
      <c r="S362" s="53">
        <v>5.2</v>
      </c>
      <c r="T362" s="53">
        <v>1.4</v>
      </c>
      <c r="U362" s="53">
        <v>9.6999999999999993</v>
      </c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</row>
    <row r="363" spans="1:41" s="47" customFormat="1" ht="12" x14ac:dyDescent="0.2">
      <c r="A363" s="207">
        <v>542</v>
      </c>
      <c r="B363" s="64" t="s">
        <v>65</v>
      </c>
      <c r="C363" s="76"/>
      <c r="D363" s="64"/>
      <c r="E363" s="53"/>
      <c r="F363" s="64"/>
      <c r="G363" s="51"/>
      <c r="H363" s="64"/>
      <c r="I363" s="191"/>
      <c r="J363" s="53"/>
      <c r="K363" s="53"/>
      <c r="L363" s="51"/>
      <c r="M363" s="64"/>
      <c r="N363" s="64"/>
      <c r="O363" s="64"/>
      <c r="P363" s="64"/>
      <c r="Q363" s="53"/>
      <c r="R363" s="64"/>
      <c r="S363" s="53"/>
      <c r="T363" s="53"/>
      <c r="U363" s="53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</row>
    <row r="364" spans="1:41" s="47" customFormat="1" ht="12" x14ac:dyDescent="0.2">
      <c r="A364" s="207">
        <v>542</v>
      </c>
      <c r="B364" s="64" t="s">
        <v>65</v>
      </c>
      <c r="C364" s="76"/>
      <c r="D364" s="53"/>
      <c r="E364" s="53"/>
      <c r="F364" s="64"/>
      <c r="G364" s="51"/>
      <c r="H364" s="64"/>
      <c r="I364" s="191"/>
      <c r="J364" s="53"/>
      <c r="K364" s="53"/>
      <c r="L364" s="51"/>
      <c r="M364" s="64"/>
      <c r="N364" s="64"/>
      <c r="O364" s="64"/>
      <c r="P364" s="64"/>
      <c r="Q364" s="53"/>
      <c r="R364" s="64"/>
      <c r="S364" s="53"/>
      <c r="T364" s="53"/>
      <c r="U364" s="53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</row>
    <row r="365" spans="1:41" s="47" customFormat="1" ht="12" x14ac:dyDescent="0.2">
      <c r="A365" s="207">
        <v>542</v>
      </c>
      <c r="B365" s="64" t="s">
        <v>65</v>
      </c>
      <c r="C365" s="76"/>
      <c r="D365" s="64"/>
      <c r="E365" s="53"/>
      <c r="F365" s="64"/>
      <c r="G365" s="51"/>
      <c r="H365" s="64"/>
      <c r="I365" s="191"/>
      <c r="J365" s="53"/>
      <c r="K365" s="53"/>
      <c r="L365" s="51"/>
      <c r="M365" s="64"/>
      <c r="N365" s="64"/>
      <c r="O365" s="64"/>
      <c r="P365" s="64"/>
      <c r="Q365" s="53"/>
      <c r="R365" s="64"/>
      <c r="S365" s="53"/>
      <c r="T365" s="53"/>
      <c r="U365" s="53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</row>
    <row r="366" spans="1:41" s="47" customFormat="1" ht="12" x14ac:dyDescent="0.2">
      <c r="A366" s="207">
        <v>542</v>
      </c>
      <c r="B366" s="64" t="s">
        <v>65</v>
      </c>
      <c r="C366" s="76"/>
      <c r="D366" s="64"/>
      <c r="E366" s="64"/>
      <c r="F366" s="64"/>
      <c r="G366" s="51"/>
      <c r="H366" s="64"/>
      <c r="I366" s="191"/>
      <c r="J366" s="64"/>
      <c r="K366" s="53"/>
      <c r="L366" s="51"/>
      <c r="M366" s="64"/>
      <c r="N366" s="64"/>
      <c r="O366" s="64"/>
      <c r="P366" s="64"/>
      <c r="Q366" s="53"/>
      <c r="R366" s="64"/>
      <c r="S366" s="53"/>
      <c r="T366" s="53"/>
      <c r="U366" s="64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</row>
    <row r="367" spans="1:41" s="47" customFormat="1" ht="12" x14ac:dyDescent="0.2">
      <c r="A367" s="206">
        <v>542</v>
      </c>
      <c r="B367" s="64" t="s">
        <v>65</v>
      </c>
      <c r="C367" s="76"/>
      <c r="D367" s="64"/>
      <c r="E367" s="64"/>
      <c r="F367" s="64"/>
      <c r="G367" s="51"/>
      <c r="H367" s="64"/>
      <c r="I367" s="191"/>
      <c r="J367" s="134"/>
      <c r="K367" s="53"/>
      <c r="L367" s="51"/>
      <c r="M367" s="64"/>
      <c r="N367" s="64"/>
      <c r="O367" s="64"/>
      <c r="P367" s="64"/>
      <c r="Q367" s="53"/>
      <c r="R367" s="64"/>
      <c r="S367" s="64"/>
      <c r="T367" s="53"/>
      <c r="U367" s="64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</row>
    <row r="368" spans="1:41" s="47" customFormat="1" ht="12" x14ac:dyDescent="0.2">
      <c r="A368" s="207">
        <v>542</v>
      </c>
      <c r="B368" s="64" t="s">
        <v>65</v>
      </c>
      <c r="C368" s="76"/>
      <c r="D368" s="53"/>
      <c r="E368" s="53"/>
      <c r="F368" s="64"/>
      <c r="G368" s="51"/>
      <c r="H368" s="64"/>
      <c r="I368" s="191"/>
      <c r="J368" s="134"/>
      <c r="K368" s="53"/>
      <c r="L368" s="51"/>
      <c r="M368" s="64"/>
      <c r="N368" s="64"/>
      <c r="O368" s="64"/>
      <c r="P368" s="64"/>
      <c r="Q368" s="53"/>
      <c r="R368" s="64"/>
      <c r="S368" s="53"/>
      <c r="T368" s="53"/>
      <c r="U368" s="64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</row>
    <row r="369" spans="1:41" s="47" customFormat="1" ht="12" x14ac:dyDescent="0.2">
      <c r="A369" s="207">
        <v>542</v>
      </c>
      <c r="B369" s="64" t="s">
        <v>65</v>
      </c>
      <c r="C369" s="76"/>
      <c r="D369" s="53"/>
      <c r="E369" s="64"/>
      <c r="F369" s="64"/>
      <c r="G369" s="51"/>
      <c r="H369" s="64"/>
      <c r="I369" s="64"/>
      <c r="J369" s="134"/>
      <c r="K369" s="53"/>
      <c r="L369" s="51"/>
      <c r="M369" s="64"/>
      <c r="N369" s="64"/>
      <c r="O369" s="64"/>
      <c r="P369" s="64"/>
      <c r="Q369" s="53"/>
      <c r="R369" s="64"/>
      <c r="S369" s="64"/>
      <c r="T369" s="53"/>
      <c r="U369" s="64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</row>
    <row r="370" spans="1:41" s="47" customFormat="1" ht="12" x14ac:dyDescent="0.2">
      <c r="A370" s="82"/>
      <c r="B370" s="82"/>
      <c r="C370" s="83"/>
      <c r="D370" s="84"/>
      <c r="E370" s="84"/>
      <c r="F370" s="85"/>
      <c r="G370" s="85"/>
      <c r="H370" s="84"/>
      <c r="I370" s="84"/>
      <c r="J370" s="84"/>
      <c r="K370" s="84"/>
      <c r="L370" s="86"/>
      <c r="M370" s="86"/>
      <c r="N370" s="85"/>
      <c r="O370" s="85"/>
      <c r="P370" s="85"/>
      <c r="Q370" s="84"/>
      <c r="R370" s="85"/>
      <c r="S370" s="85"/>
      <c r="T370" s="84"/>
      <c r="U370" s="85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</row>
    <row r="371" spans="1:41" s="47" customFormat="1" ht="12" x14ac:dyDescent="0.2">
      <c r="A371" s="46"/>
      <c r="B371" s="46"/>
      <c r="C371" s="167" t="s">
        <v>97</v>
      </c>
      <c r="D371" s="168">
        <f>MIN(D362:D369)</f>
        <v>1.2</v>
      </c>
      <c r="E371" s="168">
        <f>MIN(E362:E369)</f>
        <v>5.0999999999999996</v>
      </c>
      <c r="F371" s="169">
        <f>MIN(F362:F369)</f>
        <v>250</v>
      </c>
      <c r="G371" s="168">
        <f>MIN(G362:G369)</f>
        <v>0.45</v>
      </c>
      <c r="H371" s="168">
        <f>MIN(H362:H369)</f>
        <v>20</v>
      </c>
      <c r="I371" s="168"/>
      <c r="J371" s="168">
        <f>MIN(J362:J369)</f>
        <v>7.16</v>
      </c>
      <c r="K371" s="168">
        <f>MIN(K362:K369)</f>
        <v>6.3</v>
      </c>
      <c r="L371" s="170">
        <f>MIN(L362:L369)</f>
        <v>0.12</v>
      </c>
      <c r="M371" s="170"/>
      <c r="N371" s="169">
        <f t="shared" ref="N371:U371" si="60">MIN(N362:N369)</f>
        <v>410</v>
      </c>
      <c r="O371" s="169">
        <f t="shared" si="60"/>
        <v>1100</v>
      </c>
      <c r="P371" s="169">
        <f t="shared" si="60"/>
        <v>29</v>
      </c>
      <c r="Q371" s="168">
        <f t="shared" si="60"/>
        <v>12.6</v>
      </c>
      <c r="R371" s="169">
        <f t="shared" si="60"/>
        <v>90.6</v>
      </c>
      <c r="S371" s="169">
        <f t="shared" si="60"/>
        <v>5.2</v>
      </c>
      <c r="T371" s="168">
        <f t="shared" si="60"/>
        <v>1.4</v>
      </c>
      <c r="U371" s="169">
        <f t="shared" si="60"/>
        <v>9.6999999999999993</v>
      </c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</row>
    <row r="372" spans="1:41" s="47" customFormat="1" ht="12" x14ac:dyDescent="0.2">
      <c r="A372" s="46"/>
      <c r="B372" s="46"/>
      <c r="C372" s="167" t="s">
        <v>98</v>
      </c>
      <c r="D372" s="168">
        <f>AVERAGE(D362:D369)</f>
        <v>1.2</v>
      </c>
      <c r="E372" s="168">
        <f>AVERAGE(E362:E369)</f>
        <v>5.0999999999999996</v>
      </c>
      <c r="F372" s="169">
        <f>AVERAGE(F362:F369)</f>
        <v>250</v>
      </c>
      <c r="G372" s="168">
        <f>AVERAGE(G362:G369)</f>
        <v>0.45</v>
      </c>
      <c r="H372" s="168">
        <f>AVERAGE(H362:H369)</f>
        <v>20</v>
      </c>
      <c r="I372" s="168"/>
      <c r="J372" s="168">
        <f>AVERAGE(J362:J369)</f>
        <v>7.16</v>
      </c>
      <c r="K372" s="168">
        <f>AVERAGE(K362:K369)</f>
        <v>6.3</v>
      </c>
      <c r="L372" s="170">
        <f>AVERAGE(L362:L369)</f>
        <v>0.12</v>
      </c>
      <c r="M372" s="170"/>
      <c r="N372" s="169">
        <f t="shared" ref="N372:U372" si="61">AVERAGE(N362:N369)</f>
        <v>410</v>
      </c>
      <c r="O372" s="169">
        <f t="shared" si="61"/>
        <v>1100</v>
      </c>
      <c r="P372" s="169">
        <f t="shared" si="61"/>
        <v>29</v>
      </c>
      <c r="Q372" s="168">
        <f t="shared" si="61"/>
        <v>12.6</v>
      </c>
      <c r="R372" s="169">
        <f t="shared" si="61"/>
        <v>90.6</v>
      </c>
      <c r="S372" s="169">
        <f t="shared" si="61"/>
        <v>5.2</v>
      </c>
      <c r="T372" s="168">
        <f t="shared" si="61"/>
        <v>1.4</v>
      </c>
      <c r="U372" s="169">
        <f t="shared" si="61"/>
        <v>9.6999999999999993</v>
      </c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</row>
    <row r="373" spans="1:41" s="47" customFormat="1" ht="12" x14ac:dyDescent="0.2">
      <c r="A373" s="46"/>
      <c r="B373" s="46"/>
      <c r="C373" s="167" t="s">
        <v>99</v>
      </c>
      <c r="D373" s="168">
        <f>MAX(D362:D369)</f>
        <v>1.2</v>
      </c>
      <c r="E373" s="168">
        <f>MAX(E362:E369)</f>
        <v>5.0999999999999996</v>
      </c>
      <c r="F373" s="169">
        <f>MAX(F362:F369)</f>
        <v>250</v>
      </c>
      <c r="G373" s="168">
        <f>MAX(G362:G369)</f>
        <v>0.45</v>
      </c>
      <c r="H373" s="168">
        <f>MAX(H362:H369)</f>
        <v>20</v>
      </c>
      <c r="I373" s="168"/>
      <c r="J373" s="168">
        <f>MAX(J362:J369)</f>
        <v>7.16</v>
      </c>
      <c r="K373" s="168">
        <f>MAX(K362:K369)</f>
        <v>6.3</v>
      </c>
      <c r="L373" s="170">
        <f>MAX(L362:L369)</f>
        <v>0.12</v>
      </c>
      <c r="M373" s="170"/>
      <c r="N373" s="169">
        <f t="shared" ref="N373:U373" si="62">MAX(N362:N369)</f>
        <v>410</v>
      </c>
      <c r="O373" s="169">
        <f t="shared" si="62"/>
        <v>1100</v>
      </c>
      <c r="P373" s="169">
        <f t="shared" si="62"/>
        <v>29</v>
      </c>
      <c r="Q373" s="168">
        <f t="shared" si="62"/>
        <v>12.6</v>
      </c>
      <c r="R373" s="169">
        <f t="shared" si="62"/>
        <v>90.6</v>
      </c>
      <c r="S373" s="169">
        <f t="shared" si="62"/>
        <v>5.2</v>
      </c>
      <c r="T373" s="168">
        <f t="shared" si="62"/>
        <v>1.4</v>
      </c>
      <c r="U373" s="169">
        <f t="shared" si="62"/>
        <v>9.6999999999999993</v>
      </c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</row>
    <row r="374" spans="1:41" s="47" customFormat="1" ht="12" x14ac:dyDescent="0.2">
      <c r="A374" s="46"/>
      <c r="B374" s="46"/>
      <c r="C374" s="66"/>
      <c r="D374" s="46"/>
      <c r="E374" s="46"/>
      <c r="F374" s="74"/>
      <c r="G374" s="74"/>
      <c r="H374" s="46"/>
      <c r="I374" s="46"/>
      <c r="J374" s="68"/>
      <c r="K374" s="46"/>
      <c r="L374" s="46"/>
      <c r="M374" s="46"/>
      <c r="N374" s="74"/>
      <c r="O374" s="74"/>
      <c r="P374" s="74"/>
      <c r="Q374" s="68"/>
      <c r="R374" s="74"/>
      <c r="S374" s="74"/>
      <c r="T374" s="68"/>
      <c r="U374" s="74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</row>
    <row r="375" spans="1:41" s="47" customFormat="1" ht="12" x14ac:dyDescent="0.2">
      <c r="A375" s="63"/>
      <c r="B375" s="63"/>
      <c r="C375" s="79"/>
      <c r="D375" s="79"/>
      <c r="E375" s="79"/>
      <c r="F375" s="80"/>
      <c r="G375" s="80"/>
      <c r="H375" s="79"/>
      <c r="I375" s="79"/>
      <c r="J375" s="81"/>
      <c r="K375" s="79"/>
      <c r="L375" s="79"/>
      <c r="M375" s="79"/>
      <c r="N375" s="80"/>
      <c r="O375" s="80"/>
      <c r="P375" s="80"/>
      <c r="Q375" s="81"/>
      <c r="R375" s="80"/>
      <c r="S375" s="80"/>
      <c r="T375" s="81"/>
      <c r="U375" s="80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</row>
    <row r="376" spans="1:41" s="47" customFormat="1" x14ac:dyDescent="0.2">
      <c r="A376" s="290">
        <v>543</v>
      </c>
      <c r="B376" s="291" t="s">
        <v>66</v>
      </c>
      <c r="C376" s="76">
        <v>45337</v>
      </c>
      <c r="D376" s="53">
        <v>1.3</v>
      </c>
      <c r="E376" s="53">
        <v>4.7</v>
      </c>
      <c r="F376" s="64">
        <v>220</v>
      </c>
      <c r="G376" s="51">
        <v>0.41</v>
      </c>
      <c r="H376" s="64">
        <v>17</v>
      </c>
      <c r="I376" s="191"/>
      <c r="J376" s="53">
        <v>5.52</v>
      </c>
      <c r="K376" s="53">
        <v>5.8</v>
      </c>
      <c r="L376" s="52">
        <v>4.9000000000000002E-2</v>
      </c>
      <c r="M376" s="64">
        <v>49</v>
      </c>
      <c r="N376" s="64">
        <v>210</v>
      </c>
      <c r="O376" s="64">
        <v>840</v>
      </c>
      <c r="P376" s="64">
        <v>21</v>
      </c>
      <c r="Q376" s="64">
        <v>12.2</v>
      </c>
      <c r="R376" s="64">
        <v>88.6</v>
      </c>
      <c r="S376" s="53">
        <v>3.4</v>
      </c>
      <c r="T376" s="53">
        <v>1.2</v>
      </c>
      <c r="U376" s="53">
        <v>7.5</v>
      </c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</row>
    <row r="377" spans="1:41" s="47" customFormat="1" ht="12" x14ac:dyDescent="0.2">
      <c r="A377" s="207">
        <v>543</v>
      </c>
      <c r="B377" s="64" t="s">
        <v>66</v>
      </c>
      <c r="C377" s="76"/>
      <c r="D377" s="53"/>
      <c r="E377" s="64"/>
      <c r="F377" s="64"/>
      <c r="G377" s="51"/>
      <c r="H377" s="64"/>
      <c r="I377" s="191"/>
      <c r="J377" s="53"/>
      <c r="K377" s="53"/>
      <c r="L377" s="52"/>
      <c r="M377" s="64"/>
      <c r="N377" s="64"/>
      <c r="O377" s="64"/>
      <c r="P377" s="64"/>
      <c r="Q377" s="53"/>
      <c r="R377" s="64"/>
      <c r="S377" s="53"/>
      <c r="T377" s="53"/>
      <c r="U377" s="53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</row>
    <row r="378" spans="1:41" s="47" customFormat="1" ht="12" x14ac:dyDescent="0.2">
      <c r="A378" s="207">
        <v>543</v>
      </c>
      <c r="B378" s="64" t="s">
        <v>66</v>
      </c>
      <c r="C378" s="76"/>
      <c r="D378" s="53"/>
      <c r="E378" s="53"/>
      <c r="F378" s="64"/>
      <c r="G378" s="51"/>
      <c r="H378" s="64"/>
      <c r="I378" s="191"/>
      <c r="J378" s="53"/>
      <c r="K378" s="53"/>
      <c r="L378" s="52"/>
      <c r="M378" s="64"/>
      <c r="N378" s="64"/>
      <c r="O378" s="64"/>
      <c r="P378" s="64"/>
      <c r="Q378" s="53"/>
      <c r="R378" s="64"/>
      <c r="S378" s="53"/>
      <c r="T378" s="53"/>
      <c r="U378" s="53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</row>
    <row r="379" spans="1:41" s="47" customFormat="1" ht="12" x14ac:dyDescent="0.2">
      <c r="A379" s="207">
        <v>543</v>
      </c>
      <c r="B379" s="64" t="s">
        <v>66</v>
      </c>
      <c r="C379" s="76"/>
      <c r="D379" s="53"/>
      <c r="E379" s="64"/>
      <c r="F379" s="64"/>
      <c r="G379" s="51"/>
      <c r="H379" s="64"/>
      <c r="I379" s="191"/>
      <c r="J379" s="53"/>
      <c r="K379" s="53"/>
      <c r="L379" s="52"/>
      <c r="M379" s="64"/>
      <c r="N379" s="64"/>
      <c r="O379" s="64"/>
      <c r="P379" s="64"/>
      <c r="Q379" s="53"/>
      <c r="R379" s="64"/>
      <c r="S379" s="53"/>
      <c r="T379" s="53"/>
      <c r="U379" s="53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</row>
    <row r="380" spans="1:41" s="47" customFormat="1" ht="12" x14ac:dyDescent="0.2">
      <c r="A380" s="207">
        <v>543</v>
      </c>
      <c r="B380" s="64" t="s">
        <v>66</v>
      </c>
      <c r="C380" s="76"/>
      <c r="D380" s="53"/>
      <c r="E380" s="53"/>
      <c r="F380" s="64"/>
      <c r="G380" s="51"/>
      <c r="H380" s="64"/>
      <c r="I380" s="191"/>
      <c r="J380" s="53"/>
      <c r="K380" s="53"/>
      <c r="L380" s="51"/>
      <c r="M380" s="64"/>
      <c r="N380" s="293"/>
      <c r="O380" s="64"/>
      <c r="P380" s="64"/>
      <c r="Q380" s="53"/>
      <c r="R380" s="64"/>
      <c r="S380" s="53"/>
      <c r="T380" s="53"/>
      <c r="U380" s="64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</row>
    <row r="381" spans="1:41" s="47" customFormat="1" ht="12" x14ac:dyDescent="0.2">
      <c r="A381" s="206">
        <v>543</v>
      </c>
      <c r="B381" s="64" t="s">
        <v>66</v>
      </c>
      <c r="C381" s="76"/>
      <c r="D381" s="53"/>
      <c r="E381" s="53"/>
      <c r="F381" s="64"/>
      <c r="G381" s="51"/>
      <c r="H381" s="64"/>
      <c r="I381" s="191"/>
      <c r="J381" s="134"/>
      <c r="K381" s="53"/>
      <c r="L381" s="51"/>
      <c r="M381" s="64"/>
      <c r="N381" s="64"/>
      <c r="O381" s="64"/>
      <c r="P381" s="64"/>
      <c r="Q381" s="53"/>
      <c r="R381" s="64"/>
      <c r="S381" s="64"/>
      <c r="T381" s="53"/>
      <c r="U381" s="64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</row>
    <row r="382" spans="1:41" s="47" customFormat="1" ht="12" x14ac:dyDescent="0.2">
      <c r="A382" s="207">
        <v>543</v>
      </c>
      <c r="B382" s="64" t="s">
        <v>66</v>
      </c>
      <c r="C382" s="76"/>
      <c r="D382" s="53"/>
      <c r="E382" s="53"/>
      <c r="F382" s="64"/>
      <c r="G382" s="51"/>
      <c r="H382" s="64"/>
      <c r="I382" s="191"/>
      <c r="J382" s="226"/>
      <c r="K382" s="53"/>
      <c r="L382" s="52"/>
      <c r="M382" s="64"/>
      <c r="N382" s="64"/>
      <c r="O382" s="64"/>
      <c r="P382" s="64"/>
      <c r="Q382" s="53"/>
      <c r="R382" s="64"/>
      <c r="S382" s="53"/>
      <c r="T382" s="53"/>
      <c r="U382" s="53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</row>
    <row r="383" spans="1:41" s="47" customFormat="1" ht="12" x14ac:dyDescent="0.2">
      <c r="A383" s="207">
        <v>543</v>
      </c>
      <c r="B383" s="64" t="s">
        <v>66</v>
      </c>
      <c r="C383" s="76"/>
      <c r="D383" s="53"/>
      <c r="E383" s="64"/>
      <c r="F383" s="64"/>
      <c r="G383" s="51"/>
      <c r="H383" s="64"/>
      <c r="I383" s="64"/>
      <c r="J383" s="134"/>
      <c r="K383" s="53"/>
      <c r="L383" s="51"/>
      <c r="M383" s="64"/>
      <c r="N383" s="64"/>
      <c r="O383" s="64"/>
      <c r="P383" s="64"/>
      <c r="Q383" s="53"/>
      <c r="R383" s="64"/>
      <c r="S383" s="64"/>
      <c r="T383" s="53"/>
      <c r="U383" s="53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</row>
    <row r="384" spans="1:41" s="47" customFormat="1" ht="12" x14ac:dyDescent="0.2">
      <c r="A384" s="82"/>
      <c r="B384" s="82"/>
      <c r="C384" s="83"/>
      <c r="D384" s="84"/>
      <c r="E384" s="84"/>
      <c r="F384" s="85"/>
      <c r="G384" s="85"/>
      <c r="H384" s="84"/>
      <c r="I384" s="84"/>
      <c r="J384" s="84"/>
      <c r="K384" s="84"/>
      <c r="L384" s="86"/>
      <c r="M384" s="86"/>
      <c r="N384" s="85"/>
      <c r="O384" s="85"/>
      <c r="P384" s="85"/>
      <c r="Q384" s="84"/>
      <c r="R384" s="85"/>
      <c r="S384" s="85"/>
      <c r="T384" s="84"/>
      <c r="U384" s="85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</row>
    <row r="385" spans="1:41" s="47" customFormat="1" ht="12" x14ac:dyDescent="0.2">
      <c r="A385" s="46"/>
      <c r="B385" s="46"/>
      <c r="C385" s="167" t="s">
        <v>97</v>
      </c>
      <c r="D385" s="168">
        <f>MIN(D376:D383)</f>
        <v>1.3</v>
      </c>
      <c r="E385" s="168">
        <f>MIN(E376:E383)</f>
        <v>4.7</v>
      </c>
      <c r="F385" s="169">
        <f>MIN(F376:F383)</f>
        <v>220</v>
      </c>
      <c r="G385" s="168">
        <f>MIN(G376:G383)</f>
        <v>0.41</v>
      </c>
      <c r="H385" s="168">
        <f>MIN(H376:H383)</f>
        <v>17</v>
      </c>
      <c r="I385" s="168"/>
      <c r="J385" s="168">
        <f>MIN(J376:J383)</f>
        <v>5.52</v>
      </c>
      <c r="K385" s="168">
        <f>MIN(K376:K383)</f>
        <v>5.8</v>
      </c>
      <c r="L385" s="170">
        <f>MIN(L376:L383)</f>
        <v>4.9000000000000002E-2</v>
      </c>
      <c r="M385" s="170"/>
      <c r="N385" s="169">
        <f t="shared" ref="N385:U385" si="63">MIN(N376:N383)</f>
        <v>210</v>
      </c>
      <c r="O385" s="169">
        <f t="shared" si="63"/>
        <v>840</v>
      </c>
      <c r="P385" s="169">
        <f t="shared" si="63"/>
        <v>21</v>
      </c>
      <c r="Q385" s="168">
        <f t="shared" si="63"/>
        <v>12.2</v>
      </c>
      <c r="R385" s="169">
        <f t="shared" si="63"/>
        <v>88.6</v>
      </c>
      <c r="S385" s="169">
        <f t="shared" si="63"/>
        <v>3.4</v>
      </c>
      <c r="T385" s="168">
        <f t="shared" si="63"/>
        <v>1.2</v>
      </c>
      <c r="U385" s="169">
        <f t="shared" si="63"/>
        <v>7.5</v>
      </c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</row>
    <row r="386" spans="1:41" s="47" customFormat="1" ht="12" x14ac:dyDescent="0.2">
      <c r="A386" s="46"/>
      <c r="B386" s="46"/>
      <c r="C386" s="167" t="s">
        <v>98</v>
      </c>
      <c r="D386" s="168">
        <f>AVERAGE(D376:D383)</f>
        <v>1.3</v>
      </c>
      <c r="E386" s="168">
        <f>AVERAGE(E376:E383)</f>
        <v>4.7</v>
      </c>
      <c r="F386" s="169">
        <f>AVERAGE(F376:F383)</f>
        <v>220</v>
      </c>
      <c r="G386" s="168">
        <f>AVERAGE(G376:G383)</f>
        <v>0.41</v>
      </c>
      <c r="H386" s="168">
        <f>AVERAGE(H376:H383)</f>
        <v>17</v>
      </c>
      <c r="I386" s="168"/>
      <c r="J386" s="168">
        <f>AVERAGE(J376:J383)</f>
        <v>5.52</v>
      </c>
      <c r="K386" s="168">
        <f>AVERAGE(K376:K383)</f>
        <v>5.8</v>
      </c>
      <c r="L386" s="170">
        <f>AVERAGE(L376:L383)</f>
        <v>4.9000000000000002E-2</v>
      </c>
      <c r="M386" s="170"/>
      <c r="N386" s="169">
        <f t="shared" ref="N386:U386" si="64">AVERAGE(N376:N383)</f>
        <v>210</v>
      </c>
      <c r="O386" s="169">
        <f t="shared" si="64"/>
        <v>840</v>
      </c>
      <c r="P386" s="169">
        <f t="shared" si="64"/>
        <v>21</v>
      </c>
      <c r="Q386" s="168">
        <f t="shared" si="64"/>
        <v>12.2</v>
      </c>
      <c r="R386" s="169">
        <f t="shared" si="64"/>
        <v>88.6</v>
      </c>
      <c r="S386" s="169">
        <f t="shared" si="64"/>
        <v>3.4</v>
      </c>
      <c r="T386" s="168">
        <f t="shared" si="64"/>
        <v>1.2</v>
      </c>
      <c r="U386" s="169">
        <f t="shared" si="64"/>
        <v>7.5</v>
      </c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</row>
    <row r="387" spans="1:41" s="47" customFormat="1" ht="12" x14ac:dyDescent="0.2">
      <c r="A387" s="46"/>
      <c r="B387" s="46"/>
      <c r="C387" s="167" t="s">
        <v>99</v>
      </c>
      <c r="D387" s="168">
        <f>MAX(D376:D383)</f>
        <v>1.3</v>
      </c>
      <c r="E387" s="168">
        <f>MAX(E376:E383)</f>
        <v>4.7</v>
      </c>
      <c r="F387" s="169">
        <f>MAX(F376:F383)</f>
        <v>220</v>
      </c>
      <c r="G387" s="168">
        <f>MAX(G376:G383)</f>
        <v>0.41</v>
      </c>
      <c r="H387" s="168">
        <f>MAX(H376:H383)</f>
        <v>17</v>
      </c>
      <c r="I387" s="168"/>
      <c r="J387" s="168">
        <f>MAX(J376:J383)</f>
        <v>5.52</v>
      </c>
      <c r="K387" s="168">
        <f>MAX(K376:K383)</f>
        <v>5.8</v>
      </c>
      <c r="L387" s="170">
        <f>MAX(L376:L383)</f>
        <v>4.9000000000000002E-2</v>
      </c>
      <c r="M387" s="170"/>
      <c r="N387" s="169">
        <f t="shared" ref="N387:U387" si="65">MAX(N376:N383)</f>
        <v>210</v>
      </c>
      <c r="O387" s="169">
        <f t="shared" si="65"/>
        <v>840</v>
      </c>
      <c r="P387" s="169">
        <f t="shared" si="65"/>
        <v>21</v>
      </c>
      <c r="Q387" s="168">
        <f t="shared" si="65"/>
        <v>12.2</v>
      </c>
      <c r="R387" s="169">
        <f t="shared" si="65"/>
        <v>88.6</v>
      </c>
      <c r="S387" s="169">
        <f t="shared" si="65"/>
        <v>3.4</v>
      </c>
      <c r="T387" s="168">
        <f t="shared" si="65"/>
        <v>1.2</v>
      </c>
      <c r="U387" s="169">
        <f t="shared" si="65"/>
        <v>7.5</v>
      </c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</row>
    <row r="388" spans="1:41" s="47" customFormat="1" ht="12" x14ac:dyDescent="0.2">
      <c r="A388" s="46"/>
      <c r="B388" s="46"/>
      <c r="C388" s="66"/>
      <c r="D388" s="46"/>
      <c r="E388" s="46"/>
      <c r="F388" s="74"/>
      <c r="G388" s="74"/>
      <c r="H388" s="46"/>
      <c r="I388" s="46"/>
      <c r="J388" s="68"/>
      <c r="K388" s="46"/>
      <c r="L388" s="46"/>
      <c r="M388" s="46"/>
      <c r="N388" s="74"/>
      <c r="O388" s="74"/>
      <c r="P388" s="74"/>
      <c r="Q388" s="68"/>
      <c r="R388" s="74"/>
      <c r="S388" s="74"/>
      <c r="T388" s="68"/>
      <c r="U388" s="74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</row>
    <row r="389" spans="1:41" s="47" customFormat="1" ht="12" x14ac:dyDescent="0.2">
      <c r="A389" s="63"/>
      <c r="B389" s="63"/>
      <c r="C389" s="79"/>
      <c r="D389" s="79"/>
      <c r="E389" s="79"/>
      <c r="F389" s="80"/>
      <c r="G389" s="80"/>
      <c r="H389" s="79"/>
      <c r="I389" s="79"/>
      <c r="J389" s="81"/>
      <c r="K389" s="79"/>
      <c r="L389" s="79"/>
      <c r="M389" s="79"/>
      <c r="N389" s="80"/>
      <c r="O389" s="80"/>
      <c r="P389" s="80"/>
      <c r="Q389" s="81"/>
      <c r="R389" s="80"/>
      <c r="S389" s="80"/>
      <c r="T389" s="81"/>
      <c r="U389" s="80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</row>
    <row r="390" spans="1:41" s="47" customFormat="1" x14ac:dyDescent="0.2">
      <c r="A390" s="290">
        <v>550</v>
      </c>
      <c r="B390" s="291" t="s">
        <v>67</v>
      </c>
      <c r="C390" s="76">
        <v>45309</v>
      </c>
      <c r="D390" s="53">
        <v>0.1</v>
      </c>
      <c r="E390" s="53">
        <v>2.9</v>
      </c>
      <c r="F390" s="64">
        <v>300</v>
      </c>
      <c r="G390" s="51">
        <v>0.47</v>
      </c>
      <c r="H390" s="64">
        <v>19</v>
      </c>
      <c r="I390" s="64">
        <v>19</v>
      </c>
      <c r="J390" s="53">
        <v>5.92</v>
      </c>
      <c r="K390" s="53">
        <v>6.3</v>
      </c>
      <c r="L390" s="51">
        <v>0.15</v>
      </c>
      <c r="M390" s="64">
        <v>74</v>
      </c>
      <c r="N390" s="64">
        <v>130</v>
      </c>
      <c r="O390" s="64">
        <v>770</v>
      </c>
      <c r="P390" s="64">
        <v>15</v>
      </c>
      <c r="Q390" s="64">
        <v>13.15</v>
      </c>
      <c r="R390" s="64">
        <v>93.7</v>
      </c>
      <c r="S390" s="53">
        <v>5.0999999999999996</v>
      </c>
      <c r="T390" s="53">
        <v>1</v>
      </c>
      <c r="U390" s="53">
        <v>6.4</v>
      </c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</row>
    <row r="391" spans="1:41" s="47" customFormat="1" ht="12" x14ac:dyDescent="0.2">
      <c r="A391" s="206">
        <v>550</v>
      </c>
      <c r="B391" s="64" t="s">
        <v>67</v>
      </c>
      <c r="C391" s="76">
        <v>45337</v>
      </c>
      <c r="D391" s="53">
        <v>1.2</v>
      </c>
      <c r="E391" s="53">
        <v>3.7</v>
      </c>
      <c r="F391" s="64">
        <v>250</v>
      </c>
      <c r="G391" s="51">
        <v>0.43</v>
      </c>
      <c r="H391" s="64">
        <v>17</v>
      </c>
      <c r="I391" s="64">
        <v>16</v>
      </c>
      <c r="J391" s="226">
        <v>5.41</v>
      </c>
      <c r="K391" s="53">
        <v>6.3</v>
      </c>
      <c r="L391" s="51">
        <v>0.11</v>
      </c>
      <c r="M391" s="64">
        <v>63</v>
      </c>
      <c r="N391" s="64">
        <v>170</v>
      </c>
      <c r="O391" s="64">
        <v>790</v>
      </c>
      <c r="P391" s="64">
        <v>17</v>
      </c>
      <c r="Q391" s="64">
        <v>13.2</v>
      </c>
      <c r="R391" s="64">
        <v>94.9</v>
      </c>
      <c r="S391" s="53">
        <v>4.4000000000000004</v>
      </c>
      <c r="T391" s="53">
        <v>1</v>
      </c>
      <c r="U391" s="53">
        <v>6.5</v>
      </c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</row>
    <row r="392" spans="1:41" s="47" customFormat="1" ht="12" x14ac:dyDescent="0.2">
      <c r="A392" s="206">
        <v>550</v>
      </c>
      <c r="B392" s="64" t="s">
        <v>67</v>
      </c>
      <c r="C392" s="76"/>
      <c r="D392" s="53"/>
      <c r="E392" s="53"/>
      <c r="F392" s="64"/>
      <c r="G392" s="51"/>
      <c r="H392" s="64"/>
      <c r="I392" s="64"/>
      <c r="J392" s="53"/>
      <c r="K392" s="53"/>
      <c r="L392" s="51"/>
      <c r="M392" s="64"/>
      <c r="N392" s="64"/>
      <c r="O392" s="64"/>
      <c r="P392" s="64"/>
      <c r="Q392" s="53"/>
      <c r="R392" s="64"/>
      <c r="S392" s="53"/>
      <c r="T392" s="53"/>
      <c r="U392" s="53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</row>
    <row r="393" spans="1:41" s="47" customFormat="1" ht="12" x14ac:dyDescent="0.2">
      <c r="A393" s="206">
        <v>550</v>
      </c>
      <c r="B393" s="64" t="s">
        <v>67</v>
      </c>
      <c r="C393" s="76"/>
      <c r="D393" s="53"/>
      <c r="E393" s="53"/>
      <c r="F393" s="64"/>
      <c r="G393" s="51"/>
      <c r="H393" s="64"/>
      <c r="I393" s="64"/>
      <c r="J393" s="53"/>
      <c r="K393" s="53"/>
      <c r="L393" s="51"/>
      <c r="M393" s="64"/>
      <c r="N393" s="64"/>
      <c r="O393" s="64"/>
      <c r="P393" s="64"/>
      <c r="Q393" s="53"/>
      <c r="R393" s="64"/>
      <c r="S393" s="53"/>
      <c r="T393" s="53"/>
      <c r="U393" s="53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</row>
    <row r="394" spans="1:41" s="47" customFormat="1" x14ac:dyDescent="0.2">
      <c r="A394" s="250">
        <v>550</v>
      </c>
      <c r="B394" s="1" t="s">
        <v>67</v>
      </c>
      <c r="C394" s="76"/>
      <c r="D394" s="53"/>
      <c r="E394" s="53"/>
      <c r="F394" s="64"/>
      <c r="G394" s="51"/>
      <c r="H394" s="64"/>
      <c r="I394" s="64"/>
      <c r="J394" s="53"/>
      <c r="K394" s="53"/>
      <c r="L394" s="51"/>
      <c r="M394" s="64"/>
      <c r="N394" s="64"/>
      <c r="O394" s="64"/>
      <c r="P394" s="64"/>
      <c r="Q394" s="53"/>
      <c r="R394" s="64"/>
      <c r="S394" s="53"/>
      <c r="T394" s="53"/>
      <c r="U394" s="53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</row>
    <row r="395" spans="1:41" s="47" customFormat="1" ht="12" x14ac:dyDescent="0.2">
      <c r="A395" s="206">
        <v>550</v>
      </c>
      <c r="B395" s="64" t="s">
        <v>67</v>
      </c>
      <c r="C395" s="76"/>
      <c r="D395" s="53"/>
      <c r="E395" s="53"/>
      <c r="F395" s="64"/>
      <c r="G395" s="51"/>
      <c r="H395" s="64"/>
      <c r="I395" s="64"/>
      <c r="J395" s="53"/>
      <c r="K395" s="53"/>
      <c r="L395" s="51"/>
      <c r="M395" s="64"/>
      <c r="N395" s="64"/>
      <c r="O395" s="64"/>
      <c r="P395" s="64"/>
      <c r="Q395" s="53"/>
      <c r="R395" s="64"/>
      <c r="S395" s="53"/>
      <c r="T395" s="53"/>
      <c r="U395" s="53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</row>
    <row r="396" spans="1:41" s="47" customFormat="1" ht="12" x14ac:dyDescent="0.2">
      <c r="A396" s="206">
        <v>550</v>
      </c>
      <c r="B396" s="64" t="s">
        <v>67</v>
      </c>
      <c r="C396" s="76"/>
      <c r="D396" s="53"/>
      <c r="E396" s="53"/>
      <c r="F396" s="64"/>
      <c r="G396" s="51"/>
      <c r="H396" s="64"/>
      <c r="I396" s="64"/>
      <c r="J396" s="64"/>
      <c r="K396" s="53"/>
      <c r="L396" s="51"/>
      <c r="M396" s="64"/>
      <c r="N396" s="64"/>
      <c r="O396" s="64"/>
      <c r="P396" s="64"/>
      <c r="Q396" s="53"/>
      <c r="R396" s="64"/>
      <c r="S396" s="53"/>
      <c r="T396" s="53"/>
      <c r="U396" s="64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</row>
    <row r="397" spans="1:41" s="47" customFormat="1" ht="12" x14ac:dyDescent="0.2">
      <c r="A397" s="206">
        <v>550</v>
      </c>
      <c r="B397" s="64" t="s">
        <v>67</v>
      </c>
      <c r="C397" s="76"/>
      <c r="D397" s="53"/>
      <c r="E397" s="53"/>
      <c r="F397" s="64"/>
      <c r="G397" s="51"/>
      <c r="H397" s="53"/>
      <c r="I397" s="53"/>
      <c r="J397" s="64"/>
      <c r="K397" s="53"/>
      <c r="L397" s="51"/>
      <c r="M397" s="64"/>
      <c r="N397" s="64"/>
      <c r="O397" s="64"/>
      <c r="P397" s="64"/>
      <c r="Q397" s="53"/>
      <c r="R397" s="64"/>
      <c r="S397" s="64"/>
      <c r="T397" s="53"/>
      <c r="U397" s="64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</row>
    <row r="398" spans="1:41" s="47" customFormat="1" ht="12" x14ac:dyDescent="0.2">
      <c r="A398" s="206">
        <v>550</v>
      </c>
      <c r="B398" s="64" t="s">
        <v>67</v>
      </c>
      <c r="C398" s="76"/>
      <c r="D398" s="53"/>
      <c r="E398" s="53"/>
      <c r="F398" s="64"/>
      <c r="G398" s="51"/>
      <c r="H398" s="53"/>
      <c r="I398" s="53"/>
      <c r="J398" s="134"/>
      <c r="K398" s="53"/>
      <c r="L398" s="51"/>
      <c r="M398" s="64"/>
      <c r="N398" s="64"/>
      <c r="O398" s="64"/>
      <c r="P398" s="64"/>
      <c r="Q398" s="53"/>
      <c r="R398" s="64"/>
      <c r="S398" s="53"/>
      <c r="T398" s="53"/>
      <c r="U398" s="64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</row>
    <row r="399" spans="1:41" s="47" customFormat="1" ht="12" x14ac:dyDescent="0.2">
      <c r="A399" s="207">
        <v>550</v>
      </c>
      <c r="B399" s="64" t="s">
        <v>67</v>
      </c>
      <c r="C399" s="76"/>
      <c r="D399" s="53"/>
      <c r="E399" s="53"/>
      <c r="F399" s="64"/>
      <c r="G399" s="51"/>
      <c r="H399" s="64"/>
      <c r="I399" s="64"/>
      <c r="J399" s="53"/>
      <c r="K399" s="53"/>
      <c r="L399" s="51"/>
      <c r="M399" s="64"/>
      <c r="N399" s="64"/>
      <c r="O399" s="64"/>
      <c r="P399" s="64"/>
      <c r="Q399" s="53"/>
      <c r="R399" s="64"/>
      <c r="S399" s="53"/>
      <c r="T399" s="53"/>
      <c r="U399" s="53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</row>
    <row r="400" spans="1:41" s="47" customFormat="1" ht="12" x14ac:dyDescent="0.2">
      <c r="A400" s="206">
        <v>550</v>
      </c>
      <c r="B400" s="64" t="s">
        <v>67</v>
      </c>
      <c r="C400" s="76"/>
      <c r="D400" s="53"/>
      <c r="E400" s="53"/>
      <c r="F400" s="64"/>
      <c r="G400" s="51"/>
      <c r="H400" s="64"/>
      <c r="I400" s="64"/>
      <c r="J400" s="226"/>
      <c r="K400" s="53"/>
      <c r="L400" s="51"/>
      <c r="M400" s="64"/>
      <c r="N400" s="64"/>
      <c r="O400" s="64"/>
      <c r="P400" s="64"/>
      <c r="Q400" s="53"/>
      <c r="R400" s="64"/>
      <c r="S400" s="53"/>
      <c r="T400" s="53"/>
      <c r="U400" s="53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</row>
    <row r="401" spans="1:41" s="47" customFormat="1" ht="12" x14ac:dyDescent="0.2">
      <c r="A401" s="207">
        <v>550</v>
      </c>
      <c r="B401" s="64" t="s">
        <v>67</v>
      </c>
      <c r="C401" s="76"/>
      <c r="D401" s="53"/>
      <c r="E401" s="53"/>
      <c r="F401" s="64"/>
      <c r="G401" s="51"/>
      <c r="H401" s="64"/>
      <c r="I401" s="64"/>
      <c r="J401" s="53"/>
      <c r="K401" s="53"/>
      <c r="L401" s="51"/>
      <c r="M401" s="64"/>
      <c r="N401" s="64"/>
      <c r="O401" s="64"/>
      <c r="P401" s="64"/>
      <c r="Q401" s="53"/>
      <c r="R401" s="64"/>
      <c r="S401" s="53"/>
      <c r="T401" s="53"/>
      <c r="U401" s="53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</row>
    <row r="402" spans="1:41" s="47" customFormat="1" ht="12" x14ac:dyDescent="0.2">
      <c r="A402" s="82"/>
      <c r="B402" s="82"/>
      <c r="C402" s="83"/>
      <c r="D402" s="84"/>
      <c r="E402" s="84"/>
      <c r="F402" s="85"/>
      <c r="G402" s="85"/>
      <c r="H402" s="84"/>
      <c r="I402" s="84"/>
      <c r="J402" s="84"/>
      <c r="K402" s="84"/>
      <c r="L402" s="86"/>
      <c r="M402" s="86"/>
      <c r="N402" s="85"/>
      <c r="O402" s="85"/>
      <c r="P402" s="85"/>
      <c r="Q402" s="84"/>
      <c r="R402" s="85"/>
      <c r="S402" s="85"/>
      <c r="T402" s="84"/>
      <c r="U402" s="85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</row>
    <row r="403" spans="1:41" s="47" customFormat="1" ht="12" x14ac:dyDescent="0.2">
      <c r="A403" s="46"/>
      <c r="B403" s="46"/>
      <c r="C403" s="167" t="s">
        <v>97</v>
      </c>
      <c r="D403" s="168">
        <f>MIN(D390:D401)</f>
        <v>0.1</v>
      </c>
      <c r="E403" s="168">
        <f>MIN(E390:E401)</f>
        <v>2.9</v>
      </c>
      <c r="F403" s="169">
        <f>MIN(F390:F401)</f>
        <v>250</v>
      </c>
      <c r="G403" s="168">
        <f>MIN(G390:G401)</f>
        <v>0.43</v>
      </c>
      <c r="H403" s="168">
        <f>MIN(H390:H401)</f>
        <v>17</v>
      </c>
      <c r="I403" s="168"/>
      <c r="J403" s="168">
        <f>MIN(J390:J401)</f>
        <v>5.41</v>
      </c>
      <c r="K403" s="168">
        <f>MIN(K390:K401)</f>
        <v>6.3</v>
      </c>
      <c r="L403" s="170">
        <f>MIN(L390:L401)</f>
        <v>0.11</v>
      </c>
      <c r="M403" s="170"/>
      <c r="N403" s="169">
        <f t="shared" ref="N403:U403" si="66">MIN(N390:N401)</f>
        <v>130</v>
      </c>
      <c r="O403" s="169">
        <f t="shared" si="66"/>
        <v>770</v>
      </c>
      <c r="P403" s="169">
        <f t="shared" si="66"/>
        <v>15</v>
      </c>
      <c r="Q403" s="168">
        <f t="shared" si="66"/>
        <v>13.15</v>
      </c>
      <c r="R403" s="169">
        <f t="shared" si="66"/>
        <v>93.7</v>
      </c>
      <c r="S403" s="169">
        <f t="shared" si="66"/>
        <v>4.4000000000000004</v>
      </c>
      <c r="T403" s="168">
        <f t="shared" si="66"/>
        <v>1</v>
      </c>
      <c r="U403" s="169">
        <f t="shared" si="66"/>
        <v>6.4</v>
      </c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</row>
    <row r="404" spans="1:41" s="47" customFormat="1" ht="12" x14ac:dyDescent="0.2">
      <c r="A404" s="46"/>
      <c r="B404" s="46"/>
      <c r="C404" s="167" t="s">
        <v>98</v>
      </c>
      <c r="D404" s="168">
        <f>AVERAGE(D390:D401)</f>
        <v>0.65</v>
      </c>
      <c r="E404" s="168">
        <f>AVERAGE(E390:E401)</f>
        <v>3.3</v>
      </c>
      <c r="F404" s="169">
        <f>AVERAGE(F390:F401)</f>
        <v>275</v>
      </c>
      <c r="G404" s="168">
        <f>AVERAGE(G390:G401)</f>
        <v>0.44999999999999996</v>
      </c>
      <c r="H404" s="168">
        <f>AVERAGE(H390:H401)</f>
        <v>18</v>
      </c>
      <c r="I404" s="168"/>
      <c r="J404" s="168">
        <f>AVERAGE(J390:J401)</f>
        <v>5.665</v>
      </c>
      <c r="K404" s="168">
        <f>AVERAGE(K390:K401)</f>
        <v>6.3</v>
      </c>
      <c r="L404" s="170">
        <f>AVERAGE(L390:L401)</f>
        <v>0.13</v>
      </c>
      <c r="M404" s="170"/>
      <c r="N404" s="169">
        <f t="shared" ref="N404:U404" si="67">AVERAGE(N390:N401)</f>
        <v>150</v>
      </c>
      <c r="O404" s="169">
        <f t="shared" si="67"/>
        <v>780</v>
      </c>
      <c r="P404" s="169">
        <f t="shared" si="67"/>
        <v>16</v>
      </c>
      <c r="Q404" s="168">
        <f t="shared" si="67"/>
        <v>13.175000000000001</v>
      </c>
      <c r="R404" s="169">
        <f t="shared" si="67"/>
        <v>94.300000000000011</v>
      </c>
      <c r="S404" s="169">
        <f t="shared" si="67"/>
        <v>4.75</v>
      </c>
      <c r="T404" s="168">
        <f t="shared" si="67"/>
        <v>1</v>
      </c>
      <c r="U404" s="169">
        <f t="shared" si="67"/>
        <v>6.45</v>
      </c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</row>
    <row r="405" spans="1:41" s="47" customFormat="1" ht="12" x14ac:dyDescent="0.2">
      <c r="A405" s="46"/>
      <c r="B405" s="46"/>
      <c r="C405" s="167" t="s">
        <v>99</v>
      </c>
      <c r="D405" s="168">
        <f>MAX(D390:D401)</f>
        <v>1.2</v>
      </c>
      <c r="E405" s="168">
        <f>MAX(E390:E401)</f>
        <v>3.7</v>
      </c>
      <c r="F405" s="169">
        <f>MAX(F390:F401)</f>
        <v>300</v>
      </c>
      <c r="G405" s="168">
        <f>MAX(G390:G401)</f>
        <v>0.47</v>
      </c>
      <c r="H405" s="168">
        <f>MAX(H390:H401)</f>
        <v>19</v>
      </c>
      <c r="I405" s="168"/>
      <c r="J405" s="168">
        <f>MAX(J390:J401)</f>
        <v>5.92</v>
      </c>
      <c r="K405" s="168">
        <f>MAX(K390:K401)</f>
        <v>6.3</v>
      </c>
      <c r="L405" s="170">
        <f>MAX(L390:L401)</f>
        <v>0.15</v>
      </c>
      <c r="M405" s="170"/>
      <c r="N405" s="169">
        <f t="shared" ref="N405:U405" si="68">MAX(N390:N401)</f>
        <v>170</v>
      </c>
      <c r="O405" s="169">
        <f t="shared" si="68"/>
        <v>790</v>
      </c>
      <c r="P405" s="169">
        <f t="shared" si="68"/>
        <v>17</v>
      </c>
      <c r="Q405" s="168">
        <f t="shared" si="68"/>
        <v>13.2</v>
      </c>
      <c r="R405" s="169">
        <f t="shared" si="68"/>
        <v>94.9</v>
      </c>
      <c r="S405" s="169">
        <f t="shared" si="68"/>
        <v>5.0999999999999996</v>
      </c>
      <c r="T405" s="168">
        <f t="shared" si="68"/>
        <v>1</v>
      </c>
      <c r="U405" s="169">
        <f t="shared" si="68"/>
        <v>6.5</v>
      </c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</row>
    <row r="406" spans="1:41" s="47" customFormat="1" ht="12" x14ac:dyDescent="0.2">
      <c r="A406" s="46"/>
      <c r="B406" s="46"/>
      <c r="C406" s="66"/>
      <c r="D406" s="46"/>
      <c r="E406" s="46"/>
      <c r="F406" s="74"/>
      <c r="G406" s="74"/>
      <c r="H406" s="46"/>
      <c r="I406" s="46"/>
      <c r="J406" s="68"/>
      <c r="K406" s="46"/>
      <c r="L406" s="46"/>
      <c r="M406" s="46"/>
      <c r="N406" s="74"/>
      <c r="O406" s="74"/>
      <c r="P406" s="74"/>
      <c r="Q406" s="68"/>
      <c r="R406" s="74"/>
      <c r="S406" s="74"/>
      <c r="T406" s="68"/>
      <c r="U406" s="74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</row>
    <row r="407" spans="1:41" s="47" customFormat="1" ht="12" x14ac:dyDescent="0.2">
      <c r="A407" s="63"/>
      <c r="B407" s="63"/>
      <c r="C407" s="79"/>
      <c r="D407" s="79"/>
      <c r="E407" s="79"/>
      <c r="F407" s="80"/>
      <c r="G407" s="80"/>
      <c r="H407" s="79"/>
      <c r="I407" s="79"/>
      <c r="J407" s="81"/>
      <c r="K407" s="79"/>
      <c r="L407" s="79"/>
      <c r="M407" s="79"/>
      <c r="N407" s="80"/>
      <c r="O407" s="80"/>
      <c r="P407" s="80"/>
      <c r="Q407" s="81"/>
      <c r="R407" s="80"/>
      <c r="S407" s="80"/>
      <c r="T407" s="81"/>
      <c r="U407" s="80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</row>
    <row r="408" spans="1:41" s="47" customFormat="1" ht="12" x14ac:dyDescent="0.2">
      <c r="A408" s="207" t="s">
        <v>68</v>
      </c>
      <c r="B408" s="64" t="s">
        <v>69</v>
      </c>
      <c r="C408" s="76">
        <v>45337</v>
      </c>
      <c r="D408" s="53">
        <v>1.3</v>
      </c>
      <c r="E408" s="191"/>
      <c r="F408" s="191"/>
      <c r="G408" s="191"/>
      <c r="H408" s="191"/>
      <c r="I408" s="64">
        <v>16</v>
      </c>
      <c r="J408" s="320"/>
      <c r="K408" s="53">
        <v>6.3</v>
      </c>
      <c r="L408" s="191"/>
      <c r="M408" s="191"/>
      <c r="N408" s="191"/>
      <c r="O408" s="191"/>
      <c r="P408" s="191"/>
      <c r="Q408" s="64">
        <v>13.2</v>
      </c>
      <c r="R408" s="64">
        <v>94.8</v>
      </c>
      <c r="S408" s="53">
        <v>4.3</v>
      </c>
      <c r="T408" s="191"/>
      <c r="U408" s="191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</row>
    <row r="409" spans="1:41" s="47" customFormat="1" ht="12" x14ac:dyDescent="0.2">
      <c r="A409" s="207" t="s">
        <v>68</v>
      </c>
      <c r="B409" s="64" t="s">
        <v>69</v>
      </c>
      <c r="C409" s="76"/>
      <c r="D409" s="53"/>
      <c r="E409" s="191"/>
      <c r="F409" s="191"/>
      <c r="G409" s="191"/>
      <c r="H409" s="191"/>
      <c r="I409" s="64"/>
      <c r="J409" s="191"/>
      <c r="K409" s="53"/>
      <c r="L409" s="191"/>
      <c r="M409" s="191"/>
      <c r="N409" s="191"/>
      <c r="O409" s="191"/>
      <c r="P409" s="191"/>
      <c r="Q409" s="64"/>
      <c r="R409" s="64"/>
      <c r="S409" s="53"/>
      <c r="T409" s="191"/>
      <c r="U409" s="191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</row>
    <row r="410" spans="1:41" s="47" customFormat="1" ht="12" x14ac:dyDescent="0.2">
      <c r="A410" s="207" t="s">
        <v>68</v>
      </c>
      <c r="B410" s="64" t="s">
        <v>69</v>
      </c>
      <c r="C410" s="76"/>
      <c r="D410" s="53"/>
      <c r="E410" s="191"/>
      <c r="F410" s="191"/>
      <c r="G410" s="191"/>
      <c r="H410" s="191"/>
      <c r="I410" s="64"/>
      <c r="J410" s="191"/>
      <c r="K410" s="53"/>
      <c r="L410" s="191"/>
      <c r="M410" s="191"/>
      <c r="N410" s="191"/>
      <c r="O410" s="191"/>
      <c r="P410" s="191"/>
      <c r="Q410" s="53"/>
      <c r="R410" s="64"/>
      <c r="S410" s="53"/>
      <c r="T410" s="191"/>
      <c r="U410" s="191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</row>
    <row r="411" spans="1:41" s="47" customFormat="1" ht="12" x14ac:dyDescent="0.2">
      <c r="A411" s="206" t="s">
        <v>68</v>
      </c>
      <c r="B411" s="64" t="s">
        <v>69</v>
      </c>
      <c r="C411" s="76"/>
      <c r="D411" s="53"/>
      <c r="E411" s="191"/>
      <c r="F411" s="191"/>
      <c r="G411" s="191"/>
      <c r="H411" s="191"/>
      <c r="I411" s="53"/>
      <c r="J411" s="320"/>
      <c r="K411" s="53"/>
      <c r="L411" s="191"/>
      <c r="M411" s="191"/>
      <c r="N411" s="191"/>
      <c r="O411" s="191"/>
      <c r="P411" s="191"/>
      <c r="Q411" s="53"/>
      <c r="R411" s="64"/>
      <c r="S411" s="53"/>
      <c r="T411" s="191"/>
      <c r="U411" s="191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</row>
    <row r="412" spans="1:41" s="47" customFormat="1" ht="12" x14ac:dyDescent="0.2">
      <c r="A412" s="207" t="s">
        <v>68</v>
      </c>
      <c r="B412" s="64" t="s">
        <v>69</v>
      </c>
      <c r="C412" s="76"/>
      <c r="D412" s="53"/>
      <c r="E412" s="191"/>
      <c r="F412" s="191"/>
      <c r="G412" s="191"/>
      <c r="H412" s="191"/>
      <c r="I412" s="64"/>
      <c r="J412" s="320"/>
      <c r="K412" s="53"/>
      <c r="L412" s="191"/>
      <c r="M412" s="191"/>
      <c r="N412" s="191"/>
      <c r="O412" s="191"/>
      <c r="P412" s="191"/>
      <c r="Q412" s="64"/>
      <c r="R412" s="64"/>
      <c r="S412" s="53"/>
      <c r="T412" s="191"/>
      <c r="U412" s="191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</row>
    <row r="413" spans="1:41" s="47" customFormat="1" ht="12" x14ac:dyDescent="0.2">
      <c r="A413" s="207" t="s">
        <v>68</v>
      </c>
      <c r="B413" s="64" t="s">
        <v>69</v>
      </c>
      <c r="C413" s="76"/>
      <c r="D413" s="53"/>
      <c r="E413" s="64"/>
      <c r="F413" s="64"/>
      <c r="G413" s="64"/>
      <c r="H413" s="64"/>
      <c r="I413" s="64"/>
      <c r="J413" s="134"/>
      <c r="K413" s="53"/>
      <c r="L413" s="64"/>
      <c r="M413" s="64"/>
      <c r="N413" s="64"/>
      <c r="O413" s="64"/>
      <c r="P413" s="64"/>
      <c r="Q413" s="64"/>
      <c r="R413" s="64"/>
      <c r="S413" s="53"/>
      <c r="T413" s="64"/>
      <c r="U413" s="64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</row>
    <row r="414" spans="1:41" s="47" customFormat="1" ht="12" x14ac:dyDescent="0.2">
      <c r="A414" s="82"/>
      <c r="B414" s="82"/>
      <c r="C414" s="83"/>
      <c r="D414" s="84"/>
      <c r="E414" s="84"/>
      <c r="F414" s="85"/>
      <c r="G414" s="85"/>
      <c r="H414" s="84"/>
      <c r="I414" s="84"/>
      <c r="J414" s="84"/>
      <c r="K414" s="84"/>
      <c r="L414" s="86"/>
      <c r="M414" s="86"/>
      <c r="N414" s="85"/>
      <c r="O414" s="85"/>
      <c r="P414" s="85"/>
      <c r="Q414" s="84"/>
      <c r="R414" s="85"/>
      <c r="S414" s="85"/>
      <c r="T414" s="84"/>
      <c r="U414" s="85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</row>
    <row r="415" spans="1:41" s="47" customFormat="1" ht="12" x14ac:dyDescent="0.2">
      <c r="A415" s="46"/>
      <c r="B415" s="46"/>
      <c r="C415" s="167" t="s">
        <v>97</v>
      </c>
      <c r="D415" s="168">
        <f>MIN(D408:D413)</f>
        <v>1.3</v>
      </c>
      <c r="E415" s="168"/>
      <c r="F415" s="169"/>
      <c r="G415" s="168"/>
      <c r="H415" s="168"/>
      <c r="I415" s="168">
        <f>MIN(I408:I413)</f>
        <v>16</v>
      </c>
      <c r="J415" s="168"/>
      <c r="K415" s="168">
        <f>MIN(K408:K413)</f>
        <v>6.3</v>
      </c>
      <c r="L415" s="170"/>
      <c r="M415" s="170"/>
      <c r="N415" s="169"/>
      <c r="O415" s="169"/>
      <c r="P415" s="169"/>
      <c r="Q415" s="168">
        <f t="shared" ref="Q415:R415" si="69">MIN(Q408:Q413)</f>
        <v>13.2</v>
      </c>
      <c r="R415" s="169">
        <f t="shared" si="69"/>
        <v>94.8</v>
      </c>
      <c r="S415" s="169">
        <f>MIN(S408:S413)</f>
        <v>4.3</v>
      </c>
      <c r="T415" s="168"/>
      <c r="U415" s="169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</row>
    <row r="416" spans="1:41" s="47" customFormat="1" ht="12" x14ac:dyDescent="0.2">
      <c r="A416" s="46"/>
      <c r="B416" s="46"/>
      <c r="C416" s="167" t="s">
        <v>98</v>
      </c>
      <c r="D416" s="168">
        <f>AVERAGE(D408:D413)</f>
        <v>1.3</v>
      </c>
      <c r="E416" s="168"/>
      <c r="F416" s="169"/>
      <c r="G416" s="168"/>
      <c r="H416" s="168"/>
      <c r="I416" s="168">
        <f>AVERAGE(I408:I413)</f>
        <v>16</v>
      </c>
      <c r="J416" s="168"/>
      <c r="K416" s="168">
        <f>AVERAGE(K408:K413)</f>
        <v>6.3</v>
      </c>
      <c r="L416" s="170"/>
      <c r="M416" s="170"/>
      <c r="N416" s="169"/>
      <c r="O416" s="169"/>
      <c r="P416" s="169"/>
      <c r="Q416" s="168">
        <f t="shared" ref="Q416:S416" si="70">AVERAGE(Q408:Q413)</f>
        <v>13.2</v>
      </c>
      <c r="R416" s="169">
        <f t="shared" si="70"/>
        <v>94.8</v>
      </c>
      <c r="S416" s="169">
        <f t="shared" si="70"/>
        <v>4.3</v>
      </c>
      <c r="T416" s="168"/>
      <c r="U416" s="169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</row>
    <row r="417" spans="1:41" s="47" customFormat="1" ht="12" x14ac:dyDescent="0.2">
      <c r="A417" s="46"/>
      <c r="B417" s="46"/>
      <c r="C417" s="167" t="s">
        <v>99</v>
      </c>
      <c r="D417" s="168">
        <f>MAX(D408:D413)</f>
        <v>1.3</v>
      </c>
      <c r="E417" s="168"/>
      <c r="F417" s="169"/>
      <c r="G417" s="168"/>
      <c r="H417" s="168"/>
      <c r="I417" s="168">
        <f>MAX(I408:I413)</f>
        <v>16</v>
      </c>
      <c r="J417" s="168"/>
      <c r="K417" s="168">
        <f>MAX(K408:K413)</f>
        <v>6.3</v>
      </c>
      <c r="L417" s="170"/>
      <c r="M417" s="170"/>
      <c r="N417" s="169"/>
      <c r="O417" s="169"/>
      <c r="P417" s="169"/>
      <c r="Q417" s="168">
        <f t="shared" ref="Q417:S417" si="71">MAX(Q408:Q413)</f>
        <v>13.2</v>
      </c>
      <c r="R417" s="169">
        <f t="shared" si="71"/>
        <v>94.8</v>
      </c>
      <c r="S417" s="169">
        <f t="shared" si="71"/>
        <v>4.3</v>
      </c>
      <c r="T417" s="168"/>
      <c r="U417" s="169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</row>
    <row r="418" spans="1:41" s="47" customFormat="1" ht="12" x14ac:dyDescent="0.2">
      <c r="A418" s="46"/>
      <c r="B418" s="46"/>
      <c r="C418" s="66"/>
      <c r="D418" s="46"/>
      <c r="E418" s="46"/>
      <c r="F418" s="74"/>
      <c r="G418" s="74"/>
      <c r="H418" s="46"/>
      <c r="I418" s="46"/>
      <c r="J418" s="68"/>
      <c r="K418" s="46"/>
      <c r="L418" s="46"/>
      <c r="M418" s="46"/>
      <c r="N418" s="74"/>
      <c r="O418" s="74"/>
      <c r="P418" s="74"/>
      <c r="Q418" s="68"/>
      <c r="R418" s="74"/>
      <c r="S418" s="74"/>
      <c r="T418" s="68"/>
      <c r="U418" s="74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</row>
    <row r="419" spans="1:41" s="47" customFormat="1" ht="12" x14ac:dyDescent="0.2">
      <c r="A419" s="63"/>
      <c r="B419" s="63"/>
      <c r="C419" s="79"/>
      <c r="D419" s="79"/>
      <c r="E419" s="79"/>
      <c r="F419" s="80"/>
      <c r="G419" s="80"/>
      <c r="H419" s="79"/>
      <c r="I419" s="79"/>
      <c r="J419" s="81"/>
      <c r="K419" s="79"/>
      <c r="L419" s="79"/>
      <c r="M419" s="79"/>
      <c r="N419" s="80"/>
      <c r="O419" s="80"/>
      <c r="P419" s="80"/>
      <c r="Q419" s="81"/>
      <c r="R419" s="80"/>
      <c r="S419" s="80"/>
      <c r="T419" s="81"/>
      <c r="U419" s="80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</row>
    <row r="420" spans="1:41" s="47" customFormat="1" ht="12" x14ac:dyDescent="0.2">
      <c r="A420" s="207">
        <v>554</v>
      </c>
      <c r="B420" s="64" t="s">
        <v>70</v>
      </c>
      <c r="C420" s="76">
        <v>45337</v>
      </c>
      <c r="D420" s="53">
        <v>1</v>
      </c>
      <c r="E420" s="53">
        <v>2.2000000000000002</v>
      </c>
      <c r="F420" s="64">
        <v>220</v>
      </c>
      <c r="G420" s="51">
        <v>0.4</v>
      </c>
      <c r="H420" s="64">
        <v>16</v>
      </c>
      <c r="I420" s="64">
        <v>15</v>
      </c>
      <c r="J420" s="226">
        <v>4.46</v>
      </c>
      <c r="K420" s="53">
        <v>6.2</v>
      </c>
      <c r="L420" s="52">
        <v>9.5000000000000001E-2</v>
      </c>
      <c r="M420" s="64">
        <v>53</v>
      </c>
      <c r="N420" s="64">
        <v>77</v>
      </c>
      <c r="O420" s="64">
        <v>600</v>
      </c>
      <c r="P420" s="64">
        <v>13</v>
      </c>
      <c r="Q420" s="64">
        <v>12.4</v>
      </c>
      <c r="R420" s="64">
        <v>89.2</v>
      </c>
      <c r="S420" s="53">
        <v>3.8</v>
      </c>
      <c r="T420" s="51">
        <v>0.73</v>
      </c>
      <c r="U420" s="53">
        <v>5.0999999999999996</v>
      </c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</row>
    <row r="421" spans="1:41" s="47" customFormat="1" ht="12" x14ac:dyDescent="0.2">
      <c r="A421" s="207">
        <v>554</v>
      </c>
      <c r="B421" s="64" t="s">
        <v>70</v>
      </c>
      <c r="C421" s="76"/>
      <c r="D421" s="53"/>
      <c r="E421" s="53"/>
      <c r="F421" s="64"/>
      <c r="G421" s="51"/>
      <c r="H421" s="64"/>
      <c r="I421" s="64"/>
      <c r="J421" s="53"/>
      <c r="K421" s="53"/>
      <c r="L421" s="52"/>
      <c r="M421" s="64"/>
      <c r="N421" s="64"/>
      <c r="O421" s="64"/>
      <c r="P421" s="64"/>
      <c r="Q421" s="64"/>
      <c r="R421" s="64"/>
      <c r="S421" s="53"/>
      <c r="T421" s="51"/>
      <c r="U421" s="53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</row>
    <row r="422" spans="1:41" s="47" customFormat="1" ht="12" x14ac:dyDescent="0.2">
      <c r="A422" s="207">
        <v>554</v>
      </c>
      <c r="B422" s="64" t="s">
        <v>70</v>
      </c>
      <c r="C422" s="76"/>
      <c r="D422" s="53"/>
      <c r="E422" s="53"/>
      <c r="F422" s="64"/>
      <c r="G422" s="51"/>
      <c r="H422" s="53"/>
      <c r="I422" s="64"/>
      <c r="J422" s="53"/>
      <c r="K422" s="53"/>
      <c r="L422" s="51"/>
      <c r="M422" s="64"/>
      <c r="N422" s="64"/>
      <c r="O422" s="64"/>
      <c r="P422" s="64"/>
      <c r="Q422" s="53"/>
      <c r="R422" s="64"/>
      <c r="S422" s="53"/>
      <c r="T422" s="53"/>
      <c r="U422" s="53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</row>
    <row r="423" spans="1:41" s="47" customFormat="1" x14ac:dyDescent="0.2">
      <c r="A423" s="250">
        <v>554</v>
      </c>
      <c r="B423" s="1" t="s">
        <v>70</v>
      </c>
      <c r="C423" s="76"/>
      <c r="D423" s="53"/>
      <c r="E423" s="53"/>
      <c r="F423" s="64"/>
      <c r="G423" s="51"/>
      <c r="H423" s="53"/>
      <c r="I423" s="53"/>
      <c r="J423" s="134"/>
      <c r="K423" s="53"/>
      <c r="L423" s="51"/>
      <c r="M423" s="64"/>
      <c r="N423" s="64"/>
      <c r="O423" s="64"/>
      <c r="P423" s="64"/>
      <c r="Q423" s="53"/>
      <c r="R423" s="64"/>
      <c r="S423" s="64"/>
      <c r="T423" s="53"/>
      <c r="U423" s="64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</row>
    <row r="424" spans="1:41" s="47" customFormat="1" ht="12" x14ac:dyDescent="0.2">
      <c r="A424" s="207">
        <v>554</v>
      </c>
      <c r="B424" s="64" t="s">
        <v>70</v>
      </c>
      <c r="C424" s="76"/>
      <c r="D424" s="53"/>
      <c r="E424" s="53"/>
      <c r="F424" s="64"/>
      <c r="G424" s="51"/>
      <c r="H424" s="64"/>
      <c r="I424" s="64"/>
      <c r="J424" s="226"/>
      <c r="K424" s="53"/>
      <c r="L424" s="51"/>
      <c r="M424" s="64"/>
      <c r="N424" s="64"/>
      <c r="O424" s="64"/>
      <c r="P424" s="64"/>
      <c r="Q424" s="53"/>
      <c r="R424" s="64"/>
      <c r="S424" s="53"/>
      <c r="T424" s="53"/>
      <c r="U424" s="53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</row>
    <row r="425" spans="1:41" s="47" customFormat="1" ht="12" x14ac:dyDescent="0.2">
      <c r="A425" s="207">
        <v>554</v>
      </c>
      <c r="B425" s="64" t="s">
        <v>70</v>
      </c>
      <c r="C425" s="76"/>
      <c r="D425" s="53"/>
      <c r="E425" s="53"/>
      <c r="F425" s="64"/>
      <c r="G425" s="51"/>
      <c r="H425" s="64"/>
      <c r="I425" s="64"/>
      <c r="J425" s="226"/>
      <c r="K425" s="53"/>
      <c r="L425" s="51"/>
      <c r="M425" s="64"/>
      <c r="N425" s="64"/>
      <c r="O425" s="64"/>
      <c r="P425" s="64"/>
      <c r="Q425" s="64"/>
      <c r="R425" s="64"/>
      <c r="S425" s="53"/>
      <c r="T425" s="53"/>
      <c r="U425" s="64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</row>
    <row r="426" spans="1:41" s="47" customFormat="1" ht="12" x14ac:dyDescent="0.2">
      <c r="A426" s="82"/>
      <c r="B426" s="82"/>
      <c r="C426" s="83"/>
      <c r="D426" s="84"/>
      <c r="E426" s="84"/>
      <c r="F426" s="85"/>
      <c r="G426" s="85"/>
      <c r="H426" s="84"/>
      <c r="I426" s="84"/>
      <c r="J426" s="84"/>
      <c r="K426" s="84"/>
      <c r="L426" s="86"/>
      <c r="M426" s="86"/>
      <c r="N426" s="85"/>
      <c r="O426" s="85"/>
      <c r="P426" s="85"/>
      <c r="Q426" s="84"/>
      <c r="R426" s="85"/>
      <c r="S426" s="85"/>
      <c r="T426" s="84"/>
      <c r="U426" s="85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</row>
    <row r="427" spans="1:41" s="47" customFormat="1" ht="12" x14ac:dyDescent="0.2">
      <c r="A427" s="46"/>
      <c r="B427" s="46"/>
      <c r="C427" s="167" t="s">
        <v>97</v>
      </c>
      <c r="D427" s="168">
        <f>MIN(D420:D425)</f>
        <v>1</v>
      </c>
      <c r="E427" s="168">
        <f>MIN(E420:E425)</f>
        <v>2.2000000000000002</v>
      </c>
      <c r="F427" s="169">
        <f>MIN(F420:F425)</f>
        <v>220</v>
      </c>
      <c r="G427" s="168">
        <f>MIN(G420:G425)</f>
        <v>0.4</v>
      </c>
      <c r="H427" s="168">
        <f>MIN(H420:H425)</f>
        <v>16</v>
      </c>
      <c r="I427" s="168"/>
      <c r="J427" s="168">
        <f>MIN(J420:J425)</f>
        <v>4.46</v>
      </c>
      <c r="K427" s="168">
        <f>MIN(K420:K425)</f>
        <v>6.2</v>
      </c>
      <c r="L427" s="170">
        <f>MIN(L420:L425)</f>
        <v>9.5000000000000001E-2</v>
      </c>
      <c r="M427" s="170"/>
      <c r="N427" s="169">
        <f t="shared" ref="N427:U427" si="72">MIN(N420:N425)</f>
        <v>77</v>
      </c>
      <c r="O427" s="169">
        <f t="shared" si="72"/>
        <v>600</v>
      </c>
      <c r="P427" s="169">
        <f t="shared" si="72"/>
        <v>13</v>
      </c>
      <c r="Q427" s="168">
        <f t="shared" si="72"/>
        <v>12.4</v>
      </c>
      <c r="R427" s="169">
        <f t="shared" si="72"/>
        <v>89.2</v>
      </c>
      <c r="S427" s="169">
        <f t="shared" si="72"/>
        <v>3.8</v>
      </c>
      <c r="T427" s="168">
        <f t="shared" si="72"/>
        <v>0.73</v>
      </c>
      <c r="U427" s="169">
        <f t="shared" si="72"/>
        <v>5.0999999999999996</v>
      </c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</row>
    <row r="428" spans="1:41" s="47" customFormat="1" ht="12" x14ac:dyDescent="0.2">
      <c r="A428" s="46"/>
      <c r="B428" s="46"/>
      <c r="C428" s="167" t="s">
        <v>98</v>
      </c>
      <c r="D428" s="168">
        <f>AVERAGE(D420:D425)</f>
        <v>1</v>
      </c>
      <c r="E428" s="168">
        <f>AVERAGE(E420:E425)</f>
        <v>2.2000000000000002</v>
      </c>
      <c r="F428" s="169">
        <f>AVERAGE(F420:F425)</f>
        <v>220</v>
      </c>
      <c r="G428" s="168">
        <f>AVERAGE(G420:G425)</f>
        <v>0.4</v>
      </c>
      <c r="H428" s="168">
        <f>AVERAGE(H420:H425)</f>
        <v>16</v>
      </c>
      <c r="I428" s="168"/>
      <c r="J428" s="168">
        <f>AVERAGE(J420:J425)</f>
        <v>4.46</v>
      </c>
      <c r="K428" s="168">
        <f>AVERAGE(K420:K425)</f>
        <v>6.2</v>
      </c>
      <c r="L428" s="170">
        <f>AVERAGE(L420:L425)</f>
        <v>9.5000000000000001E-2</v>
      </c>
      <c r="M428" s="170"/>
      <c r="N428" s="169">
        <f t="shared" ref="N428:U428" si="73">AVERAGE(N420:N425)</f>
        <v>77</v>
      </c>
      <c r="O428" s="169">
        <f t="shared" si="73"/>
        <v>600</v>
      </c>
      <c r="P428" s="169">
        <f t="shared" si="73"/>
        <v>13</v>
      </c>
      <c r="Q428" s="168">
        <f t="shared" si="73"/>
        <v>12.4</v>
      </c>
      <c r="R428" s="169">
        <f t="shared" si="73"/>
        <v>89.2</v>
      </c>
      <c r="S428" s="169">
        <f t="shared" si="73"/>
        <v>3.8</v>
      </c>
      <c r="T428" s="168">
        <f t="shared" si="73"/>
        <v>0.73</v>
      </c>
      <c r="U428" s="169">
        <f t="shared" si="73"/>
        <v>5.0999999999999996</v>
      </c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</row>
    <row r="429" spans="1:41" s="47" customFormat="1" ht="12" x14ac:dyDescent="0.2">
      <c r="A429" s="46"/>
      <c r="B429" s="46"/>
      <c r="C429" s="167" t="s">
        <v>99</v>
      </c>
      <c r="D429" s="168">
        <f>MAX(D420:D425)</f>
        <v>1</v>
      </c>
      <c r="E429" s="168">
        <f>MAX(E420:E425)</f>
        <v>2.2000000000000002</v>
      </c>
      <c r="F429" s="169">
        <f>MAX(F420:F425)</f>
        <v>220</v>
      </c>
      <c r="G429" s="168">
        <f>MAX(G420:G425)</f>
        <v>0.4</v>
      </c>
      <c r="H429" s="168">
        <f>MAX(H420:H425)</f>
        <v>16</v>
      </c>
      <c r="I429" s="168"/>
      <c r="J429" s="168">
        <f>MAX(J420:J425)</f>
        <v>4.46</v>
      </c>
      <c r="K429" s="168">
        <f>MAX(K420:K425)</f>
        <v>6.2</v>
      </c>
      <c r="L429" s="170">
        <f>MAX(L420:L425)</f>
        <v>9.5000000000000001E-2</v>
      </c>
      <c r="M429" s="170"/>
      <c r="N429" s="169">
        <f t="shared" ref="N429:U429" si="74">MAX(N420:N425)</f>
        <v>77</v>
      </c>
      <c r="O429" s="169">
        <f t="shared" si="74"/>
        <v>600</v>
      </c>
      <c r="P429" s="169">
        <f t="shared" si="74"/>
        <v>13</v>
      </c>
      <c r="Q429" s="168">
        <f t="shared" si="74"/>
        <v>12.4</v>
      </c>
      <c r="R429" s="169">
        <f t="shared" si="74"/>
        <v>89.2</v>
      </c>
      <c r="S429" s="169">
        <f t="shared" si="74"/>
        <v>3.8</v>
      </c>
      <c r="T429" s="168">
        <f t="shared" si="74"/>
        <v>0.73</v>
      </c>
      <c r="U429" s="169">
        <f t="shared" si="74"/>
        <v>5.0999999999999996</v>
      </c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</row>
    <row r="430" spans="1:41" s="47" customFormat="1" ht="12" x14ac:dyDescent="0.2">
      <c r="A430" s="46"/>
      <c r="B430" s="46"/>
      <c r="C430" s="66"/>
      <c r="D430" s="46"/>
      <c r="E430" s="46"/>
      <c r="F430" s="74"/>
      <c r="G430" s="74"/>
      <c r="H430" s="46"/>
      <c r="I430" s="46"/>
      <c r="J430" s="68"/>
      <c r="K430" s="46"/>
      <c r="L430" s="46"/>
      <c r="M430" s="46"/>
      <c r="N430" s="74"/>
      <c r="O430" s="74"/>
      <c r="P430" s="74"/>
      <c r="Q430" s="68"/>
      <c r="R430" s="74"/>
      <c r="S430" s="74"/>
      <c r="T430" s="68"/>
      <c r="U430" s="74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</row>
    <row r="431" spans="1:41" s="47" customFormat="1" ht="12" x14ac:dyDescent="0.2">
      <c r="A431" s="63"/>
      <c r="B431" s="63"/>
      <c r="C431" s="79"/>
      <c r="D431" s="79"/>
      <c r="E431" s="79"/>
      <c r="F431" s="80"/>
      <c r="G431" s="80"/>
      <c r="H431" s="79"/>
      <c r="I431" s="79"/>
      <c r="J431" s="81"/>
      <c r="K431" s="79"/>
      <c r="L431" s="79"/>
      <c r="M431" s="79"/>
      <c r="N431" s="80"/>
      <c r="O431" s="80"/>
      <c r="P431" s="80"/>
      <c r="Q431" s="81"/>
      <c r="R431" s="80"/>
      <c r="S431" s="80"/>
      <c r="T431" s="81"/>
      <c r="U431" s="80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</row>
    <row r="432" spans="1:41" s="47" customFormat="1" ht="12" x14ac:dyDescent="0.2">
      <c r="A432" s="207">
        <v>558</v>
      </c>
      <c r="B432" s="64" t="s">
        <v>71</v>
      </c>
      <c r="C432" s="76">
        <v>45337</v>
      </c>
      <c r="D432" s="53">
        <v>0.8</v>
      </c>
      <c r="E432" s="53">
        <v>1.4</v>
      </c>
      <c r="F432" s="64">
        <v>220</v>
      </c>
      <c r="G432" s="51">
        <v>0.36</v>
      </c>
      <c r="H432" s="64">
        <v>15</v>
      </c>
      <c r="I432" s="64">
        <v>15</v>
      </c>
      <c r="J432" s="226">
        <v>3.96</v>
      </c>
      <c r="K432" s="53">
        <v>6.1</v>
      </c>
      <c r="L432" s="52">
        <v>6.7000000000000004E-2</v>
      </c>
      <c r="M432" s="64">
        <v>33</v>
      </c>
      <c r="N432" s="64">
        <v>68</v>
      </c>
      <c r="O432" s="64">
        <v>530</v>
      </c>
      <c r="P432" s="64">
        <v>11</v>
      </c>
      <c r="Q432" s="64">
        <v>12.6</v>
      </c>
      <c r="R432" s="64">
        <v>90.1</v>
      </c>
      <c r="S432" s="53">
        <v>3.5</v>
      </c>
      <c r="T432" s="51">
        <v>0.67</v>
      </c>
      <c r="U432" s="53">
        <v>4.5</v>
      </c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</row>
    <row r="433" spans="1:41" s="47" customFormat="1" ht="12" x14ac:dyDescent="0.2">
      <c r="A433" s="207">
        <v>558</v>
      </c>
      <c r="B433" s="64" t="s">
        <v>71</v>
      </c>
      <c r="C433" s="76"/>
      <c r="D433" s="53"/>
      <c r="E433" s="53"/>
      <c r="F433" s="64"/>
      <c r="G433" s="51"/>
      <c r="H433" s="64"/>
      <c r="I433" s="64"/>
      <c r="J433" s="53"/>
      <c r="K433" s="53"/>
      <c r="L433" s="52"/>
      <c r="M433" s="293"/>
      <c r="N433" s="64"/>
      <c r="O433" s="64"/>
      <c r="P433" s="64"/>
      <c r="Q433" s="53"/>
      <c r="R433" s="64"/>
      <c r="S433" s="53"/>
      <c r="T433" s="51"/>
      <c r="U433" s="53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</row>
    <row r="434" spans="1:41" s="47" customFormat="1" ht="12" x14ac:dyDescent="0.2">
      <c r="A434" s="207">
        <v>558</v>
      </c>
      <c r="B434" s="64" t="s">
        <v>71</v>
      </c>
      <c r="C434" s="76"/>
      <c r="D434" s="53"/>
      <c r="E434" s="53"/>
      <c r="F434" s="64"/>
      <c r="G434" s="51"/>
      <c r="H434" s="53"/>
      <c r="I434" s="53"/>
      <c r="J434" s="53"/>
      <c r="K434" s="53"/>
      <c r="L434" s="51"/>
      <c r="M434" s="64"/>
      <c r="N434" s="64"/>
      <c r="O434" s="64"/>
      <c r="P434" s="64"/>
      <c r="Q434" s="53"/>
      <c r="R434" s="64"/>
      <c r="S434" s="53"/>
      <c r="T434" s="51"/>
      <c r="U434" s="53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</row>
    <row r="435" spans="1:41" s="47" customFormat="1" ht="12" x14ac:dyDescent="0.2">
      <c r="A435" s="206">
        <v>558</v>
      </c>
      <c r="B435" s="64" t="s">
        <v>71</v>
      </c>
      <c r="C435" s="76"/>
      <c r="D435" s="53"/>
      <c r="E435" s="53"/>
      <c r="F435" s="64"/>
      <c r="G435" s="51"/>
      <c r="H435" s="53"/>
      <c r="I435" s="53"/>
      <c r="J435" s="226"/>
      <c r="K435" s="53"/>
      <c r="L435" s="51"/>
      <c r="M435" s="64"/>
      <c r="N435" s="293"/>
      <c r="O435" s="64"/>
      <c r="P435" s="64"/>
      <c r="Q435" s="53"/>
      <c r="R435" s="64"/>
      <c r="S435" s="53"/>
      <c r="T435" s="53"/>
      <c r="U435" s="53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</row>
    <row r="436" spans="1:41" s="47" customFormat="1" ht="12" x14ac:dyDescent="0.2">
      <c r="A436" s="207">
        <v>558</v>
      </c>
      <c r="B436" s="64" t="s">
        <v>71</v>
      </c>
      <c r="C436" s="76"/>
      <c r="D436" s="53"/>
      <c r="E436" s="53"/>
      <c r="F436" s="64"/>
      <c r="G436" s="51"/>
      <c r="H436" s="53"/>
      <c r="I436" s="53"/>
      <c r="J436" s="226"/>
      <c r="K436" s="53"/>
      <c r="L436" s="51"/>
      <c r="M436" s="64"/>
      <c r="N436" s="64"/>
      <c r="O436" s="64"/>
      <c r="P436" s="64"/>
      <c r="Q436" s="53"/>
      <c r="R436" s="64"/>
      <c r="S436" s="53"/>
      <c r="T436" s="53"/>
      <c r="U436" s="53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</row>
    <row r="437" spans="1:41" s="47" customFormat="1" ht="12" x14ac:dyDescent="0.2">
      <c r="A437" s="207">
        <v>558</v>
      </c>
      <c r="B437" s="64" t="s">
        <v>71</v>
      </c>
      <c r="C437" s="76"/>
      <c r="D437" s="53"/>
      <c r="E437" s="53"/>
      <c r="F437" s="64"/>
      <c r="G437" s="51"/>
      <c r="H437" s="64"/>
      <c r="I437" s="64"/>
      <c r="J437" s="226"/>
      <c r="K437" s="53"/>
      <c r="L437" s="51"/>
      <c r="M437" s="64"/>
      <c r="N437" s="64"/>
      <c r="O437" s="64"/>
      <c r="P437" s="64"/>
      <c r="Q437" s="53"/>
      <c r="R437" s="64"/>
      <c r="S437" s="53"/>
      <c r="T437" s="53"/>
      <c r="U437" s="53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</row>
    <row r="438" spans="1:41" s="47" customFormat="1" ht="12" x14ac:dyDescent="0.2">
      <c r="A438" s="82"/>
      <c r="B438" s="82"/>
      <c r="C438" s="83"/>
      <c r="D438" s="84"/>
      <c r="E438" s="84"/>
      <c r="F438" s="85"/>
      <c r="G438" s="85"/>
      <c r="H438" s="84"/>
      <c r="I438" s="84"/>
      <c r="J438" s="84"/>
      <c r="K438" s="84"/>
      <c r="L438" s="86"/>
      <c r="M438" s="86"/>
      <c r="N438" s="85"/>
      <c r="O438" s="85"/>
      <c r="P438" s="85"/>
      <c r="Q438" s="84"/>
      <c r="R438" s="85"/>
      <c r="S438" s="85"/>
      <c r="T438" s="84"/>
      <c r="U438" s="85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</row>
    <row r="439" spans="1:41" s="47" customFormat="1" ht="12" x14ac:dyDescent="0.2">
      <c r="A439" s="46"/>
      <c r="B439" s="46"/>
      <c r="C439" s="167" t="s">
        <v>97</v>
      </c>
      <c r="D439" s="168">
        <f>MIN(D432:D437)</f>
        <v>0.8</v>
      </c>
      <c r="E439" s="168">
        <f>MIN(E432:E437)</f>
        <v>1.4</v>
      </c>
      <c r="F439" s="169">
        <f>MIN(F432:F437)</f>
        <v>220</v>
      </c>
      <c r="G439" s="168">
        <f>MIN(G432:G437)</f>
        <v>0.36</v>
      </c>
      <c r="H439" s="168">
        <f>MIN(H432:H437)</f>
        <v>15</v>
      </c>
      <c r="I439" s="168"/>
      <c r="J439" s="168">
        <f>MIN(J432:J437)</f>
        <v>3.96</v>
      </c>
      <c r="K439" s="168">
        <f>MIN(K432:K437)</f>
        <v>6.1</v>
      </c>
      <c r="L439" s="170">
        <f>MIN(L432:L437)</f>
        <v>6.7000000000000004E-2</v>
      </c>
      <c r="M439" s="170"/>
      <c r="N439" s="169">
        <f t="shared" ref="N439:U439" si="75">MIN(N432:N437)</f>
        <v>68</v>
      </c>
      <c r="O439" s="169">
        <f t="shared" si="75"/>
        <v>530</v>
      </c>
      <c r="P439" s="169">
        <f t="shared" si="75"/>
        <v>11</v>
      </c>
      <c r="Q439" s="168">
        <f t="shared" si="75"/>
        <v>12.6</v>
      </c>
      <c r="R439" s="169">
        <f t="shared" si="75"/>
        <v>90.1</v>
      </c>
      <c r="S439" s="169">
        <f t="shared" si="75"/>
        <v>3.5</v>
      </c>
      <c r="T439" s="168">
        <f t="shared" si="75"/>
        <v>0.67</v>
      </c>
      <c r="U439" s="169">
        <f t="shared" si="75"/>
        <v>4.5</v>
      </c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</row>
    <row r="440" spans="1:41" s="47" customFormat="1" ht="12" x14ac:dyDescent="0.2">
      <c r="A440" s="46"/>
      <c r="B440" s="46"/>
      <c r="C440" s="167" t="s">
        <v>98</v>
      </c>
      <c r="D440" s="168">
        <f>AVERAGE(D432:D437)</f>
        <v>0.8</v>
      </c>
      <c r="E440" s="168">
        <f>AVERAGE(E432:E437)</f>
        <v>1.4</v>
      </c>
      <c r="F440" s="169">
        <f>AVERAGE(F432:F437)</f>
        <v>220</v>
      </c>
      <c r="G440" s="168">
        <f>AVERAGE(G432:G437)</f>
        <v>0.36</v>
      </c>
      <c r="H440" s="168">
        <f>AVERAGE(H432:H437)</f>
        <v>15</v>
      </c>
      <c r="I440" s="168"/>
      <c r="J440" s="168">
        <f>AVERAGE(J432:J437)</f>
        <v>3.96</v>
      </c>
      <c r="K440" s="168">
        <f>AVERAGE(K432:K437)</f>
        <v>6.1</v>
      </c>
      <c r="L440" s="170">
        <f>AVERAGE(L432:L437)</f>
        <v>6.7000000000000004E-2</v>
      </c>
      <c r="M440" s="170"/>
      <c r="N440" s="169">
        <f t="shared" ref="N440:U440" si="76">AVERAGE(N432:N437)</f>
        <v>68</v>
      </c>
      <c r="O440" s="169">
        <f t="shared" si="76"/>
        <v>530</v>
      </c>
      <c r="P440" s="169">
        <f t="shared" si="76"/>
        <v>11</v>
      </c>
      <c r="Q440" s="168">
        <f t="shared" si="76"/>
        <v>12.6</v>
      </c>
      <c r="R440" s="169">
        <f t="shared" si="76"/>
        <v>90.1</v>
      </c>
      <c r="S440" s="169">
        <f t="shared" si="76"/>
        <v>3.5</v>
      </c>
      <c r="T440" s="168">
        <f t="shared" si="76"/>
        <v>0.67</v>
      </c>
      <c r="U440" s="169">
        <f t="shared" si="76"/>
        <v>4.5</v>
      </c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</row>
    <row r="441" spans="1:41" s="47" customFormat="1" ht="12" x14ac:dyDescent="0.2">
      <c r="A441" s="46"/>
      <c r="B441" s="46"/>
      <c r="C441" s="167" t="s">
        <v>99</v>
      </c>
      <c r="D441" s="168">
        <f>MAX(D432:D437)</f>
        <v>0.8</v>
      </c>
      <c r="E441" s="168">
        <f>MAX(E432:E437)</f>
        <v>1.4</v>
      </c>
      <c r="F441" s="169">
        <f>MAX(F432:F437)</f>
        <v>220</v>
      </c>
      <c r="G441" s="168">
        <f>MAX(G432:G437)</f>
        <v>0.36</v>
      </c>
      <c r="H441" s="168">
        <f>MAX(H432:H437)</f>
        <v>15</v>
      </c>
      <c r="I441" s="168"/>
      <c r="J441" s="168">
        <f>MAX(J432:J437)</f>
        <v>3.96</v>
      </c>
      <c r="K441" s="168">
        <f>MAX(K432:K437)</f>
        <v>6.1</v>
      </c>
      <c r="L441" s="170">
        <f>MAX(L432:L437)</f>
        <v>6.7000000000000004E-2</v>
      </c>
      <c r="M441" s="170"/>
      <c r="N441" s="169">
        <f t="shared" ref="N441:U441" si="77">MAX(N432:N437)</f>
        <v>68</v>
      </c>
      <c r="O441" s="169">
        <f t="shared" si="77"/>
        <v>530</v>
      </c>
      <c r="P441" s="169">
        <f t="shared" si="77"/>
        <v>11</v>
      </c>
      <c r="Q441" s="168">
        <f t="shared" si="77"/>
        <v>12.6</v>
      </c>
      <c r="R441" s="169">
        <f t="shared" si="77"/>
        <v>90.1</v>
      </c>
      <c r="S441" s="169">
        <f t="shared" si="77"/>
        <v>3.5</v>
      </c>
      <c r="T441" s="168">
        <f t="shared" si="77"/>
        <v>0.67</v>
      </c>
      <c r="U441" s="169">
        <f t="shared" si="77"/>
        <v>4.5</v>
      </c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</row>
    <row r="442" spans="1:41" s="47" customFormat="1" ht="12" x14ac:dyDescent="0.2">
      <c r="A442" s="46"/>
      <c r="B442" s="46"/>
      <c r="C442" s="66"/>
      <c r="D442" s="46"/>
      <c r="E442" s="46"/>
      <c r="F442" s="74"/>
      <c r="G442" s="74"/>
      <c r="H442" s="46"/>
      <c r="I442" s="46"/>
      <c r="J442" s="68"/>
      <c r="K442" s="46"/>
      <c r="L442" s="46"/>
      <c r="M442" s="46"/>
      <c r="N442" s="74"/>
      <c r="O442" s="74"/>
      <c r="P442" s="74"/>
      <c r="Q442" s="68"/>
      <c r="R442" s="74"/>
      <c r="S442" s="74"/>
      <c r="T442" s="68"/>
      <c r="U442" s="74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</row>
    <row r="443" spans="1:41" s="47" customFormat="1" ht="12" x14ac:dyDescent="0.2">
      <c r="A443" s="63"/>
      <c r="B443" s="63"/>
      <c r="C443" s="79"/>
      <c r="D443" s="79"/>
      <c r="E443" s="79"/>
      <c r="F443" s="80"/>
      <c r="G443" s="80"/>
      <c r="H443" s="79"/>
      <c r="I443" s="79"/>
      <c r="J443" s="81"/>
      <c r="K443" s="79"/>
      <c r="L443" s="79"/>
      <c r="M443" s="79"/>
      <c r="N443" s="80"/>
      <c r="O443" s="80"/>
      <c r="P443" s="80"/>
      <c r="Q443" s="81"/>
      <c r="R443" s="80"/>
      <c r="S443" s="80"/>
      <c r="T443" s="81"/>
      <c r="U443" s="80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</row>
    <row r="444" spans="1:41" s="47" customFormat="1" ht="12" x14ac:dyDescent="0.2">
      <c r="A444" s="207">
        <v>568</v>
      </c>
      <c r="B444" s="64" t="s">
        <v>72</v>
      </c>
      <c r="C444" s="76">
        <v>45336</v>
      </c>
      <c r="D444" s="53">
        <v>0.8</v>
      </c>
      <c r="E444" s="51">
        <v>0.81</v>
      </c>
      <c r="F444" s="64">
        <v>250</v>
      </c>
      <c r="G444" s="51">
        <v>0.28000000000000003</v>
      </c>
      <c r="H444" s="64">
        <v>12</v>
      </c>
      <c r="I444" s="64">
        <v>12</v>
      </c>
      <c r="J444" s="53">
        <v>3.77</v>
      </c>
      <c r="K444" s="53">
        <v>6.3</v>
      </c>
      <c r="L444" s="52">
        <v>6.2E-2</v>
      </c>
      <c r="M444" s="64">
        <v>27</v>
      </c>
      <c r="N444" s="64">
        <v>50</v>
      </c>
      <c r="O444" s="64">
        <v>370</v>
      </c>
      <c r="P444" s="53">
        <v>5.5</v>
      </c>
      <c r="Q444" s="64">
        <v>13.47</v>
      </c>
      <c r="R444" s="64">
        <v>95.9</v>
      </c>
      <c r="S444" s="53">
        <v>3.1</v>
      </c>
      <c r="T444" s="51">
        <v>0.6</v>
      </c>
      <c r="U444" s="53">
        <v>4.0999999999999996</v>
      </c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</row>
    <row r="445" spans="1:41" s="47" customFormat="1" ht="12" x14ac:dyDescent="0.2">
      <c r="A445" s="207">
        <v>568</v>
      </c>
      <c r="B445" s="64" t="s">
        <v>72</v>
      </c>
      <c r="C445" s="76"/>
      <c r="D445" s="53"/>
      <c r="E445" s="53"/>
      <c r="F445" s="64"/>
      <c r="G445" s="51"/>
      <c r="H445" s="64"/>
      <c r="I445" s="64"/>
      <c r="J445" s="53"/>
      <c r="K445" s="53"/>
      <c r="L445" s="52"/>
      <c r="M445" s="293"/>
      <c r="N445" s="64"/>
      <c r="O445" s="64"/>
      <c r="P445" s="53"/>
      <c r="Q445" s="53"/>
      <c r="R445" s="64"/>
      <c r="S445" s="53"/>
      <c r="T445" s="51"/>
      <c r="U445" s="53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</row>
    <row r="446" spans="1:41" s="47" customFormat="1" ht="12" x14ac:dyDescent="0.2">
      <c r="A446" s="207">
        <v>568</v>
      </c>
      <c r="B446" s="64" t="s">
        <v>72</v>
      </c>
      <c r="C446" s="76"/>
      <c r="D446" s="53"/>
      <c r="E446" s="51"/>
      <c r="F446" s="64"/>
      <c r="G446" s="51"/>
      <c r="H446" s="64"/>
      <c r="I446" s="64"/>
      <c r="J446" s="53"/>
      <c r="K446" s="53"/>
      <c r="L446" s="51"/>
      <c r="M446" s="64"/>
      <c r="N446" s="293"/>
      <c r="O446" s="64"/>
      <c r="P446" s="64"/>
      <c r="Q446" s="53"/>
      <c r="R446" s="64"/>
      <c r="S446" s="53"/>
      <c r="T446" s="51"/>
      <c r="U446" s="53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</row>
    <row r="447" spans="1:41" s="47" customFormat="1" ht="12" x14ac:dyDescent="0.2">
      <c r="A447" s="206">
        <v>568</v>
      </c>
      <c r="B447" s="64" t="s">
        <v>72</v>
      </c>
      <c r="C447" s="76"/>
      <c r="D447" s="53"/>
      <c r="E447" s="53"/>
      <c r="F447" s="64"/>
      <c r="G447" s="51"/>
      <c r="H447" s="53"/>
      <c r="I447" s="53"/>
      <c r="J447" s="226"/>
      <c r="K447" s="53"/>
      <c r="L447" s="51"/>
      <c r="M447" s="64"/>
      <c r="N447" s="64"/>
      <c r="O447" s="64"/>
      <c r="P447" s="64"/>
      <c r="Q447" s="53"/>
      <c r="R447" s="64"/>
      <c r="S447" s="53"/>
      <c r="T447" s="53"/>
      <c r="U447" s="53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</row>
    <row r="448" spans="1:41" s="47" customFormat="1" ht="12" x14ac:dyDescent="0.2">
      <c r="A448" s="207">
        <v>568</v>
      </c>
      <c r="B448" s="64" t="s">
        <v>72</v>
      </c>
      <c r="C448" s="76"/>
      <c r="D448" s="53"/>
      <c r="E448" s="53"/>
      <c r="F448" s="64"/>
      <c r="G448" s="51"/>
      <c r="H448" s="64"/>
      <c r="I448" s="64"/>
      <c r="J448" s="226"/>
      <c r="K448" s="53"/>
      <c r="L448" s="51"/>
      <c r="M448" s="293"/>
      <c r="N448" s="293"/>
      <c r="O448" s="64"/>
      <c r="P448" s="64"/>
      <c r="Q448" s="53"/>
      <c r="R448" s="64"/>
      <c r="S448" s="53"/>
      <c r="T448" s="53"/>
      <c r="U448" s="53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</row>
    <row r="449" spans="1:41" s="47" customFormat="1" ht="12" x14ac:dyDescent="0.2">
      <c r="A449" s="207">
        <v>568</v>
      </c>
      <c r="B449" s="64" t="s">
        <v>72</v>
      </c>
      <c r="C449" s="76"/>
      <c r="D449" s="53"/>
      <c r="E449" s="53"/>
      <c r="F449" s="64"/>
      <c r="G449" s="51"/>
      <c r="H449" s="64"/>
      <c r="I449" s="64"/>
      <c r="J449" s="226"/>
      <c r="K449" s="53"/>
      <c r="L449" s="51"/>
      <c r="M449" s="64"/>
      <c r="N449" s="64"/>
      <c r="O449" s="64"/>
      <c r="P449" s="53"/>
      <c r="Q449" s="53"/>
      <c r="R449" s="64"/>
      <c r="S449" s="53"/>
      <c r="T449" s="51"/>
      <c r="U449" s="53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</row>
    <row r="450" spans="1:41" s="47" customFormat="1" ht="12" x14ac:dyDescent="0.2">
      <c r="A450" s="82"/>
      <c r="B450" s="82"/>
      <c r="C450" s="83"/>
      <c r="D450" s="84"/>
      <c r="E450" s="84"/>
      <c r="F450" s="85"/>
      <c r="G450" s="85"/>
      <c r="H450" s="84"/>
      <c r="I450" s="84"/>
      <c r="J450" s="84"/>
      <c r="K450" s="84"/>
      <c r="L450" s="86"/>
      <c r="M450" s="86"/>
      <c r="N450" s="85"/>
      <c r="O450" s="85"/>
      <c r="P450" s="85"/>
      <c r="Q450" s="84"/>
      <c r="R450" s="85"/>
      <c r="S450" s="85"/>
      <c r="T450" s="84"/>
      <c r="U450" s="85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</row>
    <row r="451" spans="1:41" s="47" customFormat="1" ht="12" x14ac:dyDescent="0.2">
      <c r="A451" s="46"/>
      <c r="B451" s="46"/>
      <c r="C451" s="167" t="s">
        <v>97</v>
      </c>
      <c r="D451" s="168">
        <f>MIN(D444:D449)</f>
        <v>0.8</v>
      </c>
      <c r="E451" s="168">
        <f>MIN(E444:E449)</f>
        <v>0.81</v>
      </c>
      <c r="F451" s="169">
        <f>MIN(F444:F449)</f>
        <v>250</v>
      </c>
      <c r="G451" s="168">
        <f>MIN(G444:G449)</f>
        <v>0.28000000000000003</v>
      </c>
      <c r="H451" s="168">
        <f>MIN(H444:H449)</f>
        <v>12</v>
      </c>
      <c r="I451" s="168"/>
      <c r="J451" s="168">
        <f>MIN(J444:J449)</f>
        <v>3.77</v>
      </c>
      <c r="K451" s="168">
        <f>MIN(K444:K449)</f>
        <v>6.3</v>
      </c>
      <c r="L451" s="170">
        <f>MIN(L444:L449)</f>
        <v>6.2E-2</v>
      </c>
      <c r="M451" s="170"/>
      <c r="N451" s="169">
        <f t="shared" ref="N451:U451" si="78">MIN(N444:N449)</f>
        <v>50</v>
      </c>
      <c r="O451" s="169">
        <f t="shared" si="78"/>
        <v>370</v>
      </c>
      <c r="P451" s="169">
        <f t="shared" si="78"/>
        <v>5.5</v>
      </c>
      <c r="Q451" s="168">
        <f t="shared" si="78"/>
        <v>13.47</v>
      </c>
      <c r="R451" s="169">
        <f t="shared" si="78"/>
        <v>95.9</v>
      </c>
      <c r="S451" s="169">
        <f t="shared" si="78"/>
        <v>3.1</v>
      </c>
      <c r="T451" s="168">
        <f t="shared" si="78"/>
        <v>0.6</v>
      </c>
      <c r="U451" s="169">
        <f t="shared" si="78"/>
        <v>4.0999999999999996</v>
      </c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</row>
    <row r="452" spans="1:41" s="47" customFormat="1" ht="12" x14ac:dyDescent="0.2">
      <c r="A452" s="46"/>
      <c r="B452" s="46"/>
      <c r="C452" s="167" t="s">
        <v>98</v>
      </c>
      <c r="D452" s="168">
        <f>AVERAGE(D444:D449)</f>
        <v>0.8</v>
      </c>
      <c r="E452" s="168">
        <f>AVERAGE(E444:E449)</f>
        <v>0.81</v>
      </c>
      <c r="F452" s="169">
        <f>AVERAGE(F444:F449)</f>
        <v>250</v>
      </c>
      <c r="G452" s="168">
        <f>AVERAGE(G444:G449)</f>
        <v>0.28000000000000003</v>
      </c>
      <c r="H452" s="168">
        <f>AVERAGE(H444:H449)</f>
        <v>12</v>
      </c>
      <c r="I452" s="168"/>
      <c r="J452" s="168">
        <f>AVERAGE(J444:J449)</f>
        <v>3.77</v>
      </c>
      <c r="K452" s="168">
        <f>AVERAGE(K444:K449)</f>
        <v>6.3</v>
      </c>
      <c r="L452" s="170">
        <f>AVERAGE(L444:L449)</f>
        <v>6.2E-2</v>
      </c>
      <c r="M452" s="170"/>
      <c r="N452" s="169">
        <f t="shared" ref="N452:U452" si="79">AVERAGE(N444:N449)</f>
        <v>50</v>
      </c>
      <c r="O452" s="169">
        <f t="shared" si="79"/>
        <v>370</v>
      </c>
      <c r="P452" s="169">
        <f t="shared" si="79"/>
        <v>5.5</v>
      </c>
      <c r="Q452" s="168">
        <f t="shared" si="79"/>
        <v>13.47</v>
      </c>
      <c r="R452" s="169">
        <f t="shared" si="79"/>
        <v>95.9</v>
      </c>
      <c r="S452" s="169">
        <f t="shared" si="79"/>
        <v>3.1</v>
      </c>
      <c r="T452" s="168">
        <f t="shared" si="79"/>
        <v>0.6</v>
      </c>
      <c r="U452" s="169">
        <f t="shared" si="79"/>
        <v>4.0999999999999996</v>
      </c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</row>
    <row r="453" spans="1:41" s="47" customFormat="1" ht="12" x14ac:dyDescent="0.2">
      <c r="A453" s="46"/>
      <c r="B453" s="46"/>
      <c r="C453" s="167" t="s">
        <v>99</v>
      </c>
      <c r="D453" s="168">
        <f>MAX(D444:D449)</f>
        <v>0.8</v>
      </c>
      <c r="E453" s="168">
        <f>MAX(E444:E449)</f>
        <v>0.81</v>
      </c>
      <c r="F453" s="169">
        <f>MAX(F444:F449)</f>
        <v>250</v>
      </c>
      <c r="G453" s="168">
        <f>MAX(G444:G449)</f>
        <v>0.28000000000000003</v>
      </c>
      <c r="H453" s="168">
        <f>MAX(H444:H449)</f>
        <v>12</v>
      </c>
      <c r="I453" s="168"/>
      <c r="J453" s="168">
        <f>MAX(J444:J449)</f>
        <v>3.77</v>
      </c>
      <c r="K453" s="168">
        <f>MAX(K444:K449)</f>
        <v>6.3</v>
      </c>
      <c r="L453" s="170">
        <f>MAX(L444:L449)</f>
        <v>6.2E-2</v>
      </c>
      <c r="M453" s="170"/>
      <c r="N453" s="169">
        <f t="shared" ref="N453:U453" si="80">MAX(N444:N449)</f>
        <v>50</v>
      </c>
      <c r="O453" s="169">
        <f t="shared" si="80"/>
        <v>370</v>
      </c>
      <c r="P453" s="169">
        <f t="shared" si="80"/>
        <v>5.5</v>
      </c>
      <c r="Q453" s="168">
        <f t="shared" si="80"/>
        <v>13.47</v>
      </c>
      <c r="R453" s="169">
        <f t="shared" si="80"/>
        <v>95.9</v>
      </c>
      <c r="S453" s="169">
        <f t="shared" si="80"/>
        <v>3.1</v>
      </c>
      <c r="T453" s="168">
        <f t="shared" si="80"/>
        <v>0.6</v>
      </c>
      <c r="U453" s="169">
        <f t="shared" si="80"/>
        <v>4.0999999999999996</v>
      </c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</row>
    <row r="454" spans="1:41" s="47" customFormat="1" ht="12" x14ac:dyDescent="0.2">
      <c r="A454" s="46"/>
      <c r="B454" s="46"/>
      <c r="C454" s="66"/>
      <c r="D454" s="46"/>
      <c r="E454" s="46"/>
      <c r="F454" s="74"/>
      <c r="G454" s="74"/>
      <c r="H454" s="46"/>
      <c r="I454" s="46"/>
      <c r="J454" s="68"/>
      <c r="K454" s="46"/>
      <c r="L454" s="46"/>
      <c r="M454" s="46"/>
      <c r="N454" s="74"/>
      <c r="O454" s="74"/>
      <c r="P454" s="74"/>
      <c r="Q454" s="68"/>
      <c r="R454" s="74"/>
      <c r="S454" s="74"/>
      <c r="T454" s="68"/>
      <c r="U454" s="74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</row>
    <row r="455" spans="1:41" s="47" customFormat="1" ht="12" x14ac:dyDescent="0.2">
      <c r="A455" s="63"/>
      <c r="B455" s="63"/>
      <c r="C455" s="79"/>
      <c r="D455" s="79"/>
      <c r="E455" s="79"/>
      <c r="F455" s="80"/>
      <c r="G455" s="80"/>
      <c r="H455" s="79"/>
      <c r="I455" s="79"/>
      <c r="J455" s="81"/>
      <c r="K455" s="79"/>
      <c r="L455" s="79"/>
      <c r="M455" s="79"/>
      <c r="N455" s="80"/>
      <c r="O455" s="80"/>
      <c r="P455" s="80"/>
      <c r="Q455" s="81"/>
      <c r="R455" s="80"/>
      <c r="S455" s="80"/>
      <c r="T455" s="81"/>
      <c r="U455" s="80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</row>
    <row r="456" spans="1:41" s="47" customFormat="1" ht="12" x14ac:dyDescent="0.2">
      <c r="A456" s="207">
        <v>570</v>
      </c>
      <c r="B456" s="64" t="s">
        <v>73</v>
      </c>
      <c r="C456" s="76">
        <v>45337</v>
      </c>
      <c r="D456" s="53">
        <v>1.5</v>
      </c>
      <c r="E456" s="53">
        <v>4.5</v>
      </c>
      <c r="F456" s="64">
        <v>250</v>
      </c>
      <c r="G456" s="51">
        <v>0.5</v>
      </c>
      <c r="H456" s="64">
        <v>18</v>
      </c>
      <c r="I456" s="191"/>
      <c r="J456" s="226">
        <v>8.9700000000000006</v>
      </c>
      <c r="K456" s="53">
        <v>6.2</v>
      </c>
      <c r="L456" s="51">
        <v>0.14000000000000001</v>
      </c>
      <c r="M456" s="64">
        <v>190</v>
      </c>
      <c r="N456" s="64">
        <v>480</v>
      </c>
      <c r="O456" s="64">
        <v>1300</v>
      </c>
      <c r="P456" s="64">
        <v>21</v>
      </c>
      <c r="Q456" s="64">
        <v>12.6</v>
      </c>
      <c r="R456" s="64">
        <v>92</v>
      </c>
      <c r="S456" s="53">
        <v>5.0999999999999996</v>
      </c>
      <c r="T456" s="53">
        <v>1.7</v>
      </c>
      <c r="U456" s="64">
        <v>14</v>
      </c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</row>
    <row r="457" spans="1:41" s="47" customFormat="1" ht="12" x14ac:dyDescent="0.2">
      <c r="A457" s="207">
        <v>570</v>
      </c>
      <c r="B457" s="64" t="s">
        <v>73</v>
      </c>
      <c r="C457" s="76"/>
      <c r="D457" s="53"/>
      <c r="E457" s="53"/>
      <c r="F457" s="64"/>
      <c r="G457" s="51"/>
      <c r="H457" s="64"/>
      <c r="I457" s="191"/>
      <c r="J457" s="53"/>
      <c r="K457" s="53"/>
      <c r="L457" s="51"/>
      <c r="M457" s="64"/>
      <c r="N457" s="64"/>
      <c r="O457" s="64"/>
      <c r="P457" s="64"/>
      <c r="Q457" s="53"/>
      <c r="R457" s="64"/>
      <c r="S457" s="53"/>
      <c r="T457" s="53"/>
      <c r="U457" s="64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</row>
    <row r="458" spans="1:41" s="47" customFormat="1" ht="12" x14ac:dyDescent="0.2">
      <c r="A458" s="207">
        <v>570</v>
      </c>
      <c r="B458" s="64" t="s">
        <v>73</v>
      </c>
      <c r="C458" s="76"/>
      <c r="D458" s="53"/>
      <c r="E458" s="53"/>
      <c r="F458" s="64"/>
      <c r="G458" s="51"/>
      <c r="H458" s="64"/>
      <c r="I458" s="191"/>
      <c r="J458" s="64"/>
      <c r="K458" s="53"/>
      <c r="L458" s="51"/>
      <c r="M458" s="64"/>
      <c r="N458" s="64"/>
      <c r="O458" s="64"/>
      <c r="P458" s="64"/>
      <c r="Q458" s="53"/>
      <c r="R458" s="64"/>
      <c r="S458" s="64"/>
      <c r="T458" s="53"/>
      <c r="U458" s="64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</row>
    <row r="459" spans="1:41" s="47" customFormat="1" ht="12" x14ac:dyDescent="0.2">
      <c r="A459" s="206">
        <v>570</v>
      </c>
      <c r="B459" s="64" t="s">
        <v>73</v>
      </c>
      <c r="C459" s="76"/>
      <c r="D459" s="53"/>
      <c r="E459" s="64"/>
      <c r="F459" s="64"/>
      <c r="G459" s="51"/>
      <c r="H459" s="53"/>
      <c r="I459" s="191"/>
      <c r="J459" s="64"/>
      <c r="K459" s="53"/>
      <c r="L459" s="51"/>
      <c r="M459" s="64"/>
      <c r="N459" s="64"/>
      <c r="O459" s="64"/>
      <c r="P459" s="64"/>
      <c r="Q459" s="53"/>
      <c r="R459" s="64"/>
      <c r="S459" s="64"/>
      <c r="T459" s="53"/>
      <c r="U459" s="64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</row>
    <row r="460" spans="1:41" s="47" customFormat="1" ht="12" x14ac:dyDescent="0.2">
      <c r="A460" s="207">
        <v>570</v>
      </c>
      <c r="B460" s="64" t="s">
        <v>73</v>
      </c>
      <c r="C460" s="76"/>
      <c r="D460" s="53"/>
      <c r="E460" s="53"/>
      <c r="F460" s="64"/>
      <c r="G460" s="53"/>
      <c r="H460" s="64"/>
      <c r="I460" s="191"/>
      <c r="J460" s="53"/>
      <c r="K460" s="53"/>
      <c r="L460" s="52"/>
      <c r="M460" s="64"/>
      <c r="N460" s="64"/>
      <c r="O460" s="64"/>
      <c r="P460" s="64"/>
      <c r="Q460" s="53"/>
      <c r="R460" s="64"/>
      <c r="S460" s="53"/>
      <c r="T460" s="53"/>
      <c r="U460" s="53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</row>
    <row r="461" spans="1:41" s="47" customFormat="1" ht="12" x14ac:dyDescent="0.2">
      <c r="A461" s="207">
        <v>570</v>
      </c>
      <c r="B461" s="64" t="s">
        <v>73</v>
      </c>
      <c r="C461" s="76"/>
      <c r="D461" s="53"/>
      <c r="E461" s="53"/>
      <c r="F461" s="64"/>
      <c r="G461" s="51"/>
      <c r="H461" s="64"/>
      <c r="I461" s="64"/>
      <c r="J461" s="64"/>
      <c r="K461" s="53"/>
      <c r="L461" s="51"/>
      <c r="M461" s="64"/>
      <c r="N461" s="64"/>
      <c r="O461" s="64"/>
      <c r="P461" s="64"/>
      <c r="Q461" s="53"/>
      <c r="R461" s="64"/>
      <c r="S461" s="53"/>
      <c r="T461" s="53"/>
      <c r="U461" s="64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</row>
    <row r="462" spans="1:41" s="47" customFormat="1" ht="12" x14ac:dyDescent="0.2">
      <c r="A462" s="82"/>
      <c r="B462" s="82"/>
      <c r="C462" s="83"/>
      <c r="D462" s="84"/>
      <c r="E462" s="84"/>
      <c r="F462" s="85"/>
      <c r="G462" s="85"/>
      <c r="H462" s="84"/>
      <c r="I462" s="84"/>
      <c r="J462" s="84"/>
      <c r="K462" s="84"/>
      <c r="L462" s="86"/>
      <c r="M462" s="86"/>
      <c r="N462" s="85"/>
      <c r="O462" s="85"/>
      <c r="P462" s="85"/>
      <c r="Q462" s="84"/>
      <c r="R462" s="85"/>
      <c r="S462" s="85"/>
      <c r="T462" s="84"/>
      <c r="U462" s="85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</row>
    <row r="463" spans="1:41" s="47" customFormat="1" ht="12" x14ac:dyDescent="0.2">
      <c r="A463" s="46"/>
      <c r="B463" s="46"/>
      <c r="C463" s="167" t="s">
        <v>97</v>
      </c>
      <c r="D463" s="168">
        <f>MIN(D456:D461)</f>
        <v>1.5</v>
      </c>
      <c r="E463" s="168">
        <f>MIN(E456:E461)</f>
        <v>4.5</v>
      </c>
      <c r="F463" s="169">
        <f>MIN(F456:F461)</f>
        <v>250</v>
      </c>
      <c r="G463" s="168">
        <f>MIN(G456:G461)</f>
        <v>0.5</v>
      </c>
      <c r="H463" s="168">
        <f>MIN(H456:H461)</f>
        <v>18</v>
      </c>
      <c r="I463" s="168"/>
      <c r="J463" s="168">
        <f>MIN(J456:J461)</f>
        <v>8.9700000000000006</v>
      </c>
      <c r="K463" s="168">
        <f>MIN(K456:K461)</f>
        <v>6.2</v>
      </c>
      <c r="L463" s="170">
        <f>MIN(L456:L461)</f>
        <v>0.14000000000000001</v>
      </c>
      <c r="M463" s="170"/>
      <c r="N463" s="169">
        <f t="shared" ref="N463:U463" si="81">MIN(N456:N461)</f>
        <v>480</v>
      </c>
      <c r="O463" s="169">
        <f t="shared" si="81"/>
        <v>1300</v>
      </c>
      <c r="P463" s="169">
        <f t="shared" si="81"/>
        <v>21</v>
      </c>
      <c r="Q463" s="168">
        <f t="shared" si="81"/>
        <v>12.6</v>
      </c>
      <c r="R463" s="169">
        <f t="shared" si="81"/>
        <v>92</v>
      </c>
      <c r="S463" s="169">
        <f t="shared" si="81"/>
        <v>5.0999999999999996</v>
      </c>
      <c r="T463" s="168">
        <f t="shared" si="81"/>
        <v>1.7</v>
      </c>
      <c r="U463" s="169">
        <f t="shared" si="81"/>
        <v>14</v>
      </c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</row>
    <row r="464" spans="1:41" s="47" customFormat="1" ht="12" x14ac:dyDescent="0.2">
      <c r="A464" s="46"/>
      <c r="B464" s="46"/>
      <c r="C464" s="167" t="s">
        <v>98</v>
      </c>
      <c r="D464" s="168">
        <f>AVERAGE(D456:D461)</f>
        <v>1.5</v>
      </c>
      <c r="E464" s="168">
        <f>AVERAGE(E456:E461)</f>
        <v>4.5</v>
      </c>
      <c r="F464" s="169">
        <f>AVERAGE(F456:F461)</f>
        <v>250</v>
      </c>
      <c r="G464" s="168">
        <f>AVERAGE(G456:G461)</f>
        <v>0.5</v>
      </c>
      <c r="H464" s="168">
        <f>AVERAGE(H456:H461)</f>
        <v>18</v>
      </c>
      <c r="I464" s="168"/>
      <c r="J464" s="168">
        <f>AVERAGE(J456:J461)</f>
        <v>8.9700000000000006</v>
      </c>
      <c r="K464" s="168">
        <f>AVERAGE(K456:K461)</f>
        <v>6.2</v>
      </c>
      <c r="L464" s="170">
        <f>AVERAGE(L456:L461)</f>
        <v>0.14000000000000001</v>
      </c>
      <c r="M464" s="170"/>
      <c r="N464" s="169">
        <f t="shared" ref="N464:U464" si="82">AVERAGE(N456:N461)</f>
        <v>480</v>
      </c>
      <c r="O464" s="169">
        <f t="shared" si="82"/>
        <v>1300</v>
      </c>
      <c r="P464" s="169">
        <f t="shared" si="82"/>
        <v>21</v>
      </c>
      <c r="Q464" s="168">
        <f t="shared" si="82"/>
        <v>12.6</v>
      </c>
      <c r="R464" s="169">
        <f t="shared" si="82"/>
        <v>92</v>
      </c>
      <c r="S464" s="169">
        <f t="shared" si="82"/>
        <v>5.0999999999999996</v>
      </c>
      <c r="T464" s="168">
        <f t="shared" si="82"/>
        <v>1.7</v>
      </c>
      <c r="U464" s="169">
        <f t="shared" si="82"/>
        <v>14</v>
      </c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</row>
    <row r="465" spans="1:41" s="47" customFormat="1" ht="12" x14ac:dyDescent="0.2">
      <c r="A465" s="46"/>
      <c r="B465" s="46"/>
      <c r="C465" s="167" t="s">
        <v>99</v>
      </c>
      <c r="D465" s="168">
        <f>MAX(D456:D461)</f>
        <v>1.5</v>
      </c>
      <c r="E465" s="168">
        <f>MAX(E456:E461)</f>
        <v>4.5</v>
      </c>
      <c r="F465" s="169">
        <f>MAX(F456:F461)</f>
        <v>250</v>
      </c>
      <c r="G465" s="168">
        <f>MAX(G456:G461)</f>
        <v>0.5</v>
      </c>
      <c r="H465" s="168">
        <f>MAX(H456:H461)</f>
        <v>18</v>
      </c>
      <c r="I465" s="168"/>
      <c r="J465" s="168">
        <f>MAX(J456:J461)</f>
        <v>8.9700000000000006</v>
      </c>
      <c r="K465" s="168">
        <f>MAX(K456:K461)</f>
        <v>6.2</v>
      </c>
      <c r="L465" s="170">
        <f>MAX(L456:L461)</f>
        <v>0.14000000000000001</v>
      </c>
      <c r="M465" s="170"/>
      <c r="N465" s="169">
        <f t="shared" ref="N465:U465" si="83">MAX(N456:N461)</f>
        <v>480</v>
      </c>
      <c r="O465" s="169">
        <f t="shared" si="83"/>
        <v>1300</v>
      </c>
      <c r="P465" s="169">
        <f t="shared" si="83"/>
        <v>21</v>
      </c>
      <c r="Q465" s="168">
        <f t="shared" si="83"/>
        <v>12.6</v>
      </c>
      <c r="R465" s="169">
        <f t="shared" si="83"/>
        <v>92</v>
      </c>
      <c r="S465" s="169">
        <f t="shared" si="83"/>
        <v>5.0999999999999996</v>
      </c>
      <c r="T465" s="168">
        <f t="shared" si="83"/>
        <v>1.7</v>
      </c>
      <c r="U465" s="169">
        <f t="shared" si="83"/>
        <v>14</v>
      </c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</row>
    <row r="466" spans="1:41" s="47" customFormat="1" ht="12" x14ac:dyDescent="0.2">
      <c r="A466" s="46"/>
      <c r="B466" s="46"/>
      <c r="C466" s="66"/>
      <c r="D466" s="46"/>
      <c r="E466" s="46"/>
      <c r="F466" s="74"/>
      <c r="G466" s="74"/>
      <c r="H466" s="46"/>
      <c r="I466" s="46"/>
      <c r="J466" s="68"/>
      <c r="K466" s="46"/>
      <c r="L466" s="46"/>
      <c r="M466" s="46"/>
      <c r="N466" s="74"/>
      <c r="O466" s="74"/>
      <c r="P466" s="74"/>
      <c r="Q466" s="68"/>
      <c r="R466" s="74"/>
      <c r="S466" s="74"/>
      <c r="T466" s="68"/>
      <c r="U466" s="74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</row>
    <row r="467" spans="1:41" s="47" customFormat="1" ht="12" x14ac:dyDescent="0.2">
      <c r="A467" s="63"/>
      <c r="B467" s="63"/>
      <c r="C467" s="79"/>
      <c r="D467" s="79"/>
      <c r="E467" s="79"/>
      <c r="F467" s="80"/>
      <c r="G467" s="80"/>
      <c r="H467" s="79"/>
      <c r="I467" s="79"/>
      <c r="J467" s="81"/>
      <c r="K467" s="79"/>
      <c r="L467" s="79"/>
      <c r="M467" s="79"/>
      <c r="N467" s="80"/>
      <c r="O467" s="80"/>
      <c r="P467" s="80"/>
      <c r="Q467" s="81"/>
      <c r="R467" s="80"/>
      <c r="S467" s="80"/>
      <c r="T467" s="81"/>
      <c r="U467" s="80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</row>
    <row r="468" spans="1:41" s="47" customFormat="1" ht="12" x14ac:dyDescent="0.2">
      <c r="A468" s="207">
        <v>580</v>
      </c>
      <c r="B468" s="64" t="s">
        <v>74</v>
      </c>
      <c r="C468" s="76">
        <v>45337</v>
      </c>
      <c r="D468" s="53">
        <v>1.4</v>
      </c>
      <c r="E468" s="53">
        <v>1.1000000000000001</v>
      </c>
      <c r="F468" s="64">
        <v>220</v>
      </c>
      <c r="G468" s="51">
        <v>0.35</v>
      </c>
      <c r="H468" s="64">
        <v>14</v>
      </c>
      <c r="I468" s="191"/>
      <c r="J468" s="226">
        <v>5.14</v>
      </c>
      <c r="K468" s="53">
        <v>6.2</v>
      </c>
      <c r="L468" s="51">
        <v>0.1</v>
      </c>
      <c r="M468" s="64">
        <v>55</v>
      </c>
      <c r="N468" s="64">
        <v>170</v>
      </c>
      <c r="O468" s="64">
        <v>680</v>
      </c>
      <c r="P468" s="64">
        <v>11</v>
      </c>
      <c r="Q468" s="64">
        <v>12.5</v>
      </c>
      <c r="R468" s="64">
        <v>91.1</v>
      </c>
      <c r="S468" s="53">
        <v>4.0999999999999996</v>
      </c>
      <c r="T468" s="51">
        <v>0.9</v>
      </c>
      <c r="U468" s="53">
        <v>6</v>
      </c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</row>
    <row r="469" spans="1:41" s="47" customFormat="1" ht="12" x14ac:dyDescent="0.2">
      <c r="A469" s="207">
        <v>580</v>
      </c>
      <c r="B469" s="64" t="s">
        <v>74</v>
      </c>
      <c r="C469" s="76"/>
      <c r="D469" s="53"/>
      <c r="E469" s="53"/>
      <c r="F469" s="64"/>
      <c r="G469" s="51"/>
      <c r="H469" s="64"/>
      <c r="I469" s="191"/>
      <c r="J469" s="53"/>
      <c r="K469" s="53"/>
      <c r="L469" s="51"/>
      <c r="M469" s="64"/>
      <c r="N469" s="64"/>
      <c r="O469" s="64"/>
      <c r="P469" s="53"/>
      <c r="Q469" s="53"/>
      <c r="R469" s="64"/>
      <c r="S469" s="53"/>
      <c r="T469" s="53"/>
      <c r="U469" s="53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</row>
    <row r="470" spans="1:41" s="47" customFormat="1" ht="12" x14ac:dyDescent="0.2">
      <c r="A470" s="207">
        <v>580</v>
      </c>
      <c r="B470" s="64" t="s">
        <v>74</v>
      </c>
      <c r="C470" s="76"/>
      <c r="D470" s="53"/>
      <c r="E470" s="53"/>
      <c r="F470" s="64"/>
      <c r="G470" s="51"/>
      <c r="H470" s="53"/>
      <c r="I470" s="191"/>
      <c r="J470" s="53"/>
      <c r="K470" s="53"/>
      <c r="L470" s="51"/>
      <c r="M470" s="64"/>
      <c r="N470" s="64"/>
      <c r="O470" s="64"/>
      <c r="P470" s="64"/>
      <c r="Q470" s="53"/>
      <c r="R470" s="64"/>
      <c r="S470" s="53"/>
      <c r="T470" s="53"/>
      <c r="U470" s="53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</row>
    <row r="471" spans="1:41" s="47" customFormat="1" ht="12" x14ac:dyDescent="0.2">
      <c r="A471" s="206">
        <v>580</v>
      </c>
      <c r="B471" s="64" t="s">
        <v>74</v>
      </c>
      <c r="C471" s="76"/>
      <c r="D471" s="53"/>
      <c r="E471" s="64"/>
      <c r="F471" s="64"/>
      <c r="G471" s="51"/>
      <c r="H471" s="53"/>
      <c r="I471" s="191"/>
      <c r="J471" s="226"/>
      <c r="K471" s="53"/>
      <c r="L471" s="51"/>
      <c r="M471" s="64"/>
      <c r="N471" s="64"/>
      <c r="O471" s="64"/>
      <c r="P471" s="64"/>
      <c r="Q471" s="53"/>
      <c r="R471" s="64"/>
      <c r="S471" s="53"/>
      <c r="T471" s="53"/>
      <c r="U471" s="53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</row>
    <row r="472" spans="1:41" s="47" customFormat="1" ht="12" x14ac:dyDescent="0.2">
      <c r="A472" s="207">
        <v>580</v>
      </c>
      <c r="B472" s="64" t="s">
        <v>74</v>
      </c>
      <c r="C472" s="76"/>
      <c r="D472" s="53"/>
      <c r="E472" s="53"/>
      <c r="F472" s="64"/>
      <c r="G472" s="51"/>
      <c r="H472" s="64"/>
      <c r="I472" s="191"/>
      <c r="J472" s="226"/>
      <c r="K472" s="53"/>
      <c r="L472" s="52"/>
      <c r="M472" s="64"/>
      <c r="N472" s="64"/>
      <c r="O472" s="64"/>
      <c r="P472" s="64"/>
      <c r="Q472" s="53"/>
      <c r="R472" s="64"/>
      <c r="S472" s="53"/>
      <c r="T472" s="53"/>
      <c r="U472" s="53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</row>
    <row r="473" spans="1:41" s="47" customFormat="1" ht="12" x14ac:dyDescent="0.2">
      <c r="A473" s="207">
        <v>580</v>
      </c>
      <c r="B473" s="64" t="s">
        <v>74</v>
      </c>
      <c r="C473" s="76"/>
      <c r="D473" s="53"/>
      <c r="E473" s="53"/>
      <c r="F473" s="64"/>
      <c r="G473" s="51"/>
      <c r="H473" s="53"/>
      <c r="I473" s="64"/>
      <c r="J473" s="226"/>
      <c r="K473" s="53"/>
      <c r="L473" s="51"/>
      <c r="M473" s="64"/>
      <c r="N473" s="64"/>
      <c r="O473" s="64"/>
      <c r="P473" s="53"/>
      <c r="Q473" s="53"/>
      <c r="R473" s="64"/>
      <c r="S473" s="53"/>
      <c r="T473" s="53"/>
      <c r="U473" s="53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</row>
    <row r="474" spans="1:41" s="47" customFormat="1" ht="12" x14ac:dyDescent="0.2">
      <c r="A474" s="82"/>
      <c r="B474" s="82"/>
      <c r="C474" s="83"/>
      <c r="D474" s="84"/>
      <c r="E474" s="84"/>
      <c r="F474" s="85"/>
      <c r="G474" s="85"/>
      <c r="H474" s="84"/>
      <c r="I474" s="84"/>
      <c r="J474" s="84"/>
      <c r="K474" s="84"/>
      <c r="L474" s="86"/>
      <c r="M474" s="86"/>
      <c r="N474" s="85"/>
      <c r="O474" s="85"/>
      <c r="P474" s="85"/>
      <c r="Q474" s="84"/>
      <c r="R474" s="85"/>
      <c r="S474" s="85"/>
      <c r="T474" s="84"/>
      <c r="U474" s="85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</row>
    <row r="475" spans="1:41" s="47" customFormat="1" ht="12" x14ac:dyDescent="0.2">
      <c r="A475" s="46"/>
      <c r="B475" s="46"/>
      <c r="C475" s="167" t="s">
        <v>97</v>
      </c>
      <c r="D475" s="168">
        <f>MIN(D468:D473)</f>
        <v>1.4</v>
      </c>
      <c r="E475" s="168">
        <f>MIN(E468:E473)</f>
        <v>1.1000000000000001</v>
      </c>
      <c r="F475" s="169">
        <f>MIN(F468:F473)</f>
        <v>220</v>
      </c>
      <c r="G475" s="168">
        <f>MIN(G468:G473)</f>
        <v>0.35</v>
      </c>
      <c r="H475" s="168">
        <f>MIN(H468:H473)</f>
        <v>14</v>
      </c>
      <c r="I475" s="168"/>
      <c r="J475" s="168">
        <f>MIN(J468:J473)</f>
        <v>5.14</v>
      </c>
      <c r="K475" s="168">
        <f>MIN(K468:K473)</f>
        <v>6.2</v>
      </c>
      <c r="L475" s="170">
        <f>MIN(L468:L473)</f>
        <v>0.1</v>
      </c>
      <c r="M475" s="170"/>
      <c r="N475" s="169">
        <f t="shared" ref="N475:U475" si="84">MIN(N468:N473)</f>
        <v>170</v>
      </c>
      <c r="O475" s="169">
        <f t="shared" si="84"/>
        <v>680</v>
      </c>
      <c r="P475" s="169">
        <f t="shared" si="84"/>
        <v>11</v>
      </c>
      <c r="Q475" s="168">
        <f t="shared" si="84"/>
        <v>12.5</v>
      </c>
      <c r="R475" s="169">
        <f t="shared" si="84"/>
        <v>91.1</v>
      </c>
      <c r="S475" s="169">
        <f t="shared" si="84"/>
        <v>4.0999999999999996</v>
      </c>
      <c r="T475" s="168">
        <f t="shared" si="84"/>
        <v>0.9</v>
      </c>
      <c r="U475" s="169">
        <f t="shared" si="84"/>
        <v>6</v>
      </c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</row>
    <row r="476" spans="1:41" s="47" customFormat="1" ht="12" x14ac:dyDescent="0.2">
      <c r="A476" s="46"/>
      <c r="B476" s="46"/>
      <c r="C476" s="167" t="s">
        <v>98</v>
      </c>
      <c r="D476" s="168">
        <f>AVERAGE(D468:D473)</f>
        <v>1.4</v>
      </c>
      <c r="E476" s="168">
        <f>AVERAGE(E468:E473)</f>
        <v>1.1000000000000001</v>
      </c>
      <c r="F476" s="169">
        <f>AVERAGE(F468:F473)</f>
        <v>220</v>
      </c>
      <c r="G476" s="168">
        <f>AVERAGE(G468:G473)</f>
        <v>0.35</v>
      </c>
      <c r="H476" s="168">
        <f>AVERAGE(H468:H473)</f>
        <v>14</v>
      </c>
      <c r="I476" s="168"/>
      <c r="J476" s="168">
        <f>AVERAGE(J468:J473)</f>
        <v>5.14</v>
      </c>
      <c r="K476" s="168">
        <f>AVERAGE(K468:K473)</f>
        <v>6.2</v>
      </c>
      <c r="L476" s="170">
        <f>AVERAGE(L468:L473)</f>
        <v>0.1</v>
      </c>
      <c r="M476" s="170"/>
      <c r="N476" s="169">
        <f t="shared" ref="N476:U476" si="85">AVERAGE(N468:N473)</f>
        <v>170</v>
      </c>
      <c r="O476" s="169">
        <f t="shared" si="85"/>
        <v>680</v>
      </c>
      <c r="P476" s="169">
        <f t="shared" si="85"/>
        <v>11</v>
      </c>
      <c r="Q476" s="168">
        <f t="shared" si="85"/>
        <v>12.5</v>
      </c>
      <c r="R476" s="169">
        <f t="shared" si="85"/>
        <v>91.1</v>
      </c>
      <c r="S476" s="169">
        <f t="shared" si="85"/>
        <v>4.0999999999999996</v>
      </c>
      <c r="T476" s="168">
        <f t="shared" si="85"/>
        <v>0.9</v>
      </c>
      <c r="U476" s="169">
        <f t="shared" si="85"/>
        <v>6</v>
      </c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</row>
    <row r="477" spans="1:41" s="47" customFormat="1" ht="12" x14ac:dyDescent="0.2">
      <c r="A477" s="46"/>
      <c r="B477" s="46"/>
      <c r="C477" s="167" t="s">
        <v>99</v>
      </c>
      <c r="D477" s="168">
        <f>MAX(D468:D473)</f>
        <v>1.4</v>
      </c>
      <c r="E477" s="168">
        <f>MAX(E468:E473)</f>
        <v>1.1000000000000001</v>
      </c>
      <c r="F477" s="169">
        <f>MAX(F468:F473)</f>
        <v>220</v>
      </c>
      <c r="G477" s="168">
        <f>MAX(G468:G473)</f>
        <v>0.35</v>
      </c>
      <c r="H477" s="168">
        <f>MAX(H468:H473)</f>
        <v>14</v>
      </c>
      <c r="I477" s="168"/>
      <c r="J477" s="168">
        <f>MAX(J468:J473)</f>
        <v>5.14</v>
      </c>
      <c r="K477" s="168">
        <f>MAX(K468:K473)</f>
        <v>6.2</v>
      </c>
      <c r="L477" s="170">
        <f>MAX(L468:L473)</f>
        <v>0.1</v>
      </c>
      <c r="M477" s="170"/>
      <c r="N477" s="169">
        <f t="shared" ref="N477:U477" si="86">MAX(N468:N473)</f>
        <v>170</v>
      </c>
      <c r="O477" s="169">
        <f t="shared" si="86"/>
        <v>680</v>
      </c>
      <c r="P477" s="169">
        <f t="shared" si="86"/>
        <v>11</v>
      </c>
      <c r="Q477" s="168">
        <f t="shared" si="86"/>
        <v>12.5</v>
      </c>
      <c r="R477" s="169">
        <f t="shared" si="86"/>
        <v>91.1</v>
      </c>
      <c r="S477" s="169">
        <f t="shared" si="86"/>
        <v>4.0999999999999996</v>
      </c>
      <c r="T477" s="168">
        <f t="shared" si="86"/>
        <v>0.9</v>
      </c>
      <c r="U477" s="169">
        <f t="shared" si="86"/>
        <v>6</v>
      </c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</row>
    <row r="478" spans="1:41" s="47" customFormat="1" ht="12" x14ac:dyDescent="0.2">
      <c r="A478" s="46"/>
      <c r="B478" s="46"/>
      <c r="C478" s="66"/>
      <c r="D478" s="46"/>
      <c r="E478" s="46"/>
      <c r="F478" s="74"/>
      <c r="G478" s="74"/>
      <c r="H478" s="46"/>
      <c r="I478" s="46"/>
      <c r="J478" s="68"/>
      <c r="K478" s="46"/>
      <c r="L478" s="46"/>
      <c r="M478" s="46"/>
      <c r="N478" s="74"/>
      <c r="O478" s="74"/>
      <c r="P478" s="74"/>
      <c r="Q478" s="68"/>
      <c r="R478" s="74"/>
      <c r="S478" s="74"/>
      <c r="T478" s="68"/>
      <c r="U478" s="74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</row>
    <row r="479" spans="1:41" s="47" customFormat="1" ht="12" x14ac:dyDescent="0.2">
      <c r="A479" s="63"/>
      <c r="B479" s="63"/>
      <c r="C479" s="79"/>
      <c r="D479" s="79"/>
      <c r="E479" s="79"/>
      <c r="F479" s="80"/>
      <c r="G479" s="80"/>
      <c r="H479" s="79"/>
      <c r="I479" s="79"/>
      <c r="J479" s="81"/>
      <c r="K479" s="79"/>
      <c r="L479" s="79"/>
      <c r="M479" s="79"/>
      <c r="N479" s="80"/>
      <c r="O479" s="80"/>
      <c r="P479" s="80"/>
      <c r="Q479" s="81"/>
      <c r="R479" s="80"/>
      <c r="S479" s="80"/>
      <c r="T479" s="81"/>
      <c r="U479" s="80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</row>
    <row r="480" spans="1:41" s="47" customFormat="1" ht="12" x14ac:dyDescent="0.2">
      <c r="A480" s="207">
        <v>584</v>
      </c>
      <c r="B480" s="64" t="s">
        <v>75</v>
      </c>
      <c r="C480" s="76">
        <v>45337</v>
      </c>
      <c r="D480" s="53">
        <v>1</v>
      </c>
      <c r="E480" s="53">
        <v>1</v>
      </c>
      <c r="F480" s="64">
        <v>220</v>
      </c>
      <c r="G480" s="51">
        <v>0.25</v>
      </c>
      <c r="H480" s="64">
        <v>12</v>
      </c>
      <c r="I480" s="191"/>
      <c r="J480" s="226">
        <v>6.93</v>
      </c>
      <c r="K480" s="53">
        <v>6.7</v>
      </c>
      <c r="L480" s="51">
        <v>0.16</v>
      </c>
      <c r="M480" s="64">
        <v>74</v>
      </c>
      <c r="N480" s="64">
        <v>140</v>
      </c>
      <c r="O480" s="64">
        <v>600</v>
      </c>
      <c r="P480" s="64">
        <v>16</v>
      </c>
      <c r="Q480" s="64">
        <v>13.6</v>
      </c>
      <c r="R480" s="64">
        <v>98.1</v>
      </c>
      <c r="S480" s="53">
        <v>5.5</v>
      </c>
      <c r="T480" s="51">
        <v>0.95</v>
      </c>
      <c r="U480" s="53">
        <v>9</v>
      </c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</row>
    <row r="481" spans="1:41" s="47" customFormat="1" ht="12" x14ac:dyDescent="0.2">
      <c r="A481" s="207">
        <v>584</v>
      </c>
      <c r="B481" s="64" t="s">
        <v>75</v>
      </c>
      <c r="C481" s="76"/>
      <c r="D481" s="53"/>
      <c r="E481" s="53"/>
      <c r="F481" s="64"/>
      <c r="G481" s="51"/>
      <c r="H481" s="64"/>
      <c r="I481" s="191"/>
      <c r="J481" s="53"/>
      <c r="K481" s="53"/>
      <c r="L481" s="51"/>
      <c r="M481" s="64"/>
      <c r="N481" s="64"/>
      <c r="O481" s="64"/>
      <c r="P481" s="64"/>
      <c r="Q481" s="64"/>
      <c r="R481" s="64"/>
      <c r="S481" s="53"/>
      <c r="T481" s="53"/>
      <c r="U481" s="64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</row>
    <row r="482" spans="1:41" s="47" customFormat="1" ht="12" x14ac:dyDescent="0.2">
      <c r="A482" s="207">
        <v>584</v>
      </c>
      <c r="B482" s="64" t="s">
        <v>75</v>
      </c>
      <c r="C482" s="76"/>
      <c r="D482" s="53"/>
      <c r="E482" s="53"/>
      <c r="F482" s="64"/>
      <c r="G482" s="51"/>
      <c r="H482" s="53"/>
      <c r="I482" s="191"/>
      <c r="J482" s="64"/>
      <c r="K482" s="53"/>
      <c r="L482" s="51"/>
      <c r="M482" s="293"/>
      <c r="N482" s="64"/>
      <c r="O482" s="64"/>
      <c r="P482" s="64"/>
      <c r="Q482" s="53"/>
      <c r="R482" s="64"/>
      <c r="S482" s="64"/>
      <c r="T482" s="53"/>
      <c r="U482" s="64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</row>
    <row r="483" spans="1:41" s="47" customFormat="1" ht="12" x14ac:dyDescent="0.2">
      <c r="A483" s="206">
        <v>584</v>
      </c>
      <c r="B483" s="64" t="s">
        <v>75</v>
      </c>
      <c r="C483" s="76"/>
      <c r="D483" s="53"/>
      <c r="E483" s="53"/>
      <c r="F483" s="64"/>
      <c r="G483" s="51"/>
      <c r="H483" s="53"/>
      <c r="I483" s="191"/>
      <c r="J483" s="134"/>
      <c r="K483" s="53"/>
      <c r="L483" s="51"/>
      <c r="M483" s="293"/>
      <c r="N483" s="64"/>
      <c r="O483" s="64"/>
      <c r="P483" s="64"/>
      <c r="Q483" s="53"/>
      <c r="R483" s="64"/>
      <c r="S483" s="53"/>
      <c r="T483" s="53"/>
      <c r="U483" s="64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</row>
    <row r="484" spans="1:41" s="47" customFormat="1" ht="12" x14ac:dyDescent="0.2">
      <c r="A484" s="207">
        <v>584</v>
      </c>
      <c r="B484" s="64" t="s">
        <v>75</v>
      </c>
      <c r="C484" s="76"/>
      <c r="D484" s="53"/>
      <c r="E484" s="53"/>
      <c r="F484" s="64"/>
      <c r="G484" s="51"/>
      <c r="H484" s="64"/>
      <c r="I484" s="191"/>
      <c r="J484" s="134"/>
      <c r="K484" s="53"/>
      <c r="L484" s="51"/>
      <c r="M484" s="64"/>
      <c r="N484" s="64"/>
      <c r="O484" s="64"/>
      <c r="P484" s="64"/>
      <c r="Q484" s="64"/>
      <c r="R484" s="64"/>
      <c r="S484" s="64"/>
      <c r="T484" s="53"/>
      <c r="U484" s="53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</row>
    <row r="485" spans="1:41" s="47" customFormat="1" ht="12" x14ac:dyDescent="0.2">
      <c r="A485" s="207">
        <v>584</v>
      </c>
      <c r="B485" s="64" t="s">
        <v>75</v>
      </c>
      <c r="C485" s="76"/>
      <c r="D485" s="53"/>
      <c r="E485" s="53"/>
      <c r="F485" s="64"/>
      <c r="G485" s="51"/>
      <c r="H485" s="64"/>
      <c r="I485" s="64"/>
      <c r="J485" s="134"/>
      <c r="K485" s="53"/>
      <c r="L485" s="51"/>
      <c r="M485" s="64"/>
      <c r="N485" s="64"/>
      <c r="O485" s="64"/>
      <c r="P485" s="64"/>
      <c r="Q485" s="64"/>
      <c r="R485" s="64"/>
      <c r="S485" s="53"/>
      <c r="T485" s="53"/>
      <c r="U485" s="64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</row>
    <row r="486" spans="1:41" s="47" customFormat="1" ht="12" x14ac:dyDescent="0.2">
      <c r="A486" s="82"/>
      <c r="B486" s="82"/>
      <c r="C486" s="83"/>
      <c r="D486" s="84"/>
      <c r="E486" s="84"/>
      <c r="F486" s="85"/>
      <c r="G486" s="85"/>
      <c r="H486" s="84"/>
      <c r="I486" s="84"/>
      <c r="J486" s="84"/>
      <c r="K486" s="84"/>
      <c r="L486" s="86"/>
      <c r="M486" s="86"/>
      <c r="N486" s="85"/>
      <c r="O486" s="85"/>
      <c r="P486" s="85"/>
      <c r="Q486" s="84"/>
      <c r="R486" s="85"/>
      <c r="S486" s="85"/>
      <c r="T486" s="84"/>
      <c r="U486" s="85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</row>
    <row r="487" spans="1:41" s="47" customFormat="1" ht="12" x14ac:dyDescent="0.2">
      <c r="A487" s="46"/>
      <c r="B487" s="46"/>
      <c r="C487" s="167" t="s">
        <v>97</v>
      </c>
      <c r="D487" s="168">
        <f>MIN(D480:D485)</f>
        <v>1</v>
      </c>
      <c r="E487" s="168">
        <f>MIN(E480:E485)</f>
        <v>1</v>
      </c>
      <c r="F487" s="169">
        <f>MIN(F480:F485)</f>
        <v>220</v>
      </c>
      <c r="G487" s="168">
        <f>MIN(G480:G485)</f>
        <v>0.25</v>
      </c>
      <c r="H487" s="168">
        <f>MIN(H480:H485)</f>
        <v>12</v>
      </c>
      <c r="I487" s="168"/>
      <c r="J487" s="168">
        <f>MIN(J480:J485)</f>
        <v>6.93</v>
      </c>
      <c r="K487" s="168">
        <f>MIN(K480:K485)</f>
        <v>6.7</v>
      </c>
      <c r="L487" s="170">
        <f>MIN(L480:L485)</f>
        <v>0.16</v>
      </c>
      <c r="M487" s="170"/>
      <c r="N487" s="169">
        <f t="shared" ref="N487:U487" si="87">MIN(N480:N485)</f>
        <v>140</v>
      </c>
      <c r="O487" s="169">
        <f t="shared" si="87"/>
        <v>600</v>
      </c>
      <c r="P487" s="169">
        <f t="shared" si="87"/>
        <v>16</v>
      </c>
      <c r="Q487" s="168">
        <f t="shared" si="87"/>
        <v>13.6</v>
      </c>
      <c r="R487" s="169">
        <f t="shared" si="87"/>
        <v>98.1</v>
      </c>
      <c r="S487" s="169">
        <f t="shared" si="87"/>
        <v>5.5</v>
      </c>
      <c r="T487" s="168">
        <f t="shared" si="87"/>
        <v>0.95</v>
      </c>
      <c r="U487" s="169">
        <f t="shared" si="87"/>
        <v>9</v>
      </c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</row>
    <row r="488" spans="1:41" s="47" customFormat="1" ht="12" x14ac:dyDescent="0.2">
      <c r="A488" s="46"/>
      <c r="B488" s="46"/>
      <c r="C488" s="167" t="s">
        <v>98</v>
      </c>
      <c r="D488" s="168">
        <f>AVERAGE(D480:D485)</f>
        <v>1</v>
      </c>
      <c r="E488" s="168">
        <f>AVERAGE(E480:E485)</f>
        <v>1</v>
      </c>
      <c r="F488" s="169">
        <f>AVERAGE(F480:F485)</f>
        <v>220</v>
      </c>
      <c r="G488" s="168">
        <f>AVERAGE(G480:G485)</f>
        <v>0.25</v>
      </c>
      <c r="H488" s="168">
        <f>AVERAGE(H480:H485)</f>
        <v>12</v>
      </c>
      <c r="I488" s="168"/>
      <c r="J488" s="168">
        <f>AVERAGE(J480:J485)</f>
        <v>6.93</v>
      </c>
      <c r="K488" s="168">
        <f>AVERAGE(K480:K485)</f>
        <v>6.7</v>
      </c>
      <c r="L488" s="170">
        <f>AVERAGE(L480:L485)</f>
        <v>0.16</v>
      </c>
      <c r="M488" s="170"/>
      <c r="N488" s="169">
        <f t="shared" ref="N488:U488" si="88">AVERAGE(N480:N485)</f>
        <v>140</v>
      </c>
      <c r="O488" s="169">
        <f t="shared" si="88"/>
        <v>600</v>
      </c>
      <c r="P488" s="169">
        <f t="shared" si="88"/>
        <v>16</v>
      </c>
      <c r="Q488" s="168">
        <f t="shared" si="88"/>
        <v>13.6</v>
      </c>
      <c r="R488" s="169">
        <f t="shared" si="88"/>
        <v>98.1</v>
      </c>
      <c r="S488" s="169">
        <f t="shared" si="88"/>
        <v>5.5</v>
      </c>
      <c r="T488" s="168">
        <f t="shared" si="88"/>
        <v>0.95</v>
      </c>
      <c r="U488" s="169">
        <f t="shared" si="88"/>
        <v>9</v>
      </c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</row>
    <row r="489" spans="1:41" s="47" customFormat="1" ht="12" x14ac:dyDescent="0.2">
      <c r="A489" s="46"/>
      <c r="B489" s="46"/>
      <c r="C489" s="167" t="s">
        <v>99</v>
      </c>
      <c r="D489" s="168">
        <f>MAX(D480:D485)</f>
        <v>1</v>
      </c>
      <c r="E489" s="168">
        <f>MAX(E480:E485)</f>
        <v>1</v>
      </c>
      <c r="F489" s="169">
        <f>MAX(F480:F485)</f>
        <v>220</v>
      </c>
      <c r="G489" s="168">
        <f>MAX(G480:G485)</f>
        <v>0.25</v>
      </c>
      <c r="H489" s="168">
        <f>MAX(H480:H485)</f>
        <v>12</v>
      </c>
      <c r="I489" s="168"/>
      <c r="J489" s="168">
        <f>MAX(J480:J485)</f>
        <v>6.93</v>
      </c>
      <c r="K489" s="168">
        <f>MAX(K480:K485)</f>
        <v>6.7</v>
      </c>
      <c r="L489" s="170">
        <f>MAX(L480:L485)</f>
        <v>0.16</v>
      </c>
      <c r="M489" s="170"/>
      <c r="N489" s="169">
        <f t="shared" ref="N489:U489" si="89">MAX(N480:N485)</f>
        <v>140</v>
      </c>
      <c r="O489" s="169">
        <f t="shared" si="89"/>
        <v>600</v>
      </c>
      <c r="P489" s="169">
        <f t="shared" si="89"/>
        <v>16</v>
      </c>
      <c r="Q489" s="168">
        <f t="shared" si="89"/>
        <v>13.6</v>
      </c>
      <c r="R489" s="169">
        <f t="shared" si="89"/>
        <v>98.1</v>
      </c>
      <c r="S489" s="169">
        <f t="shared" si="89"/>
        <v>5.5</v>
      </c>
      <c r="T489" s="168">
        <f t="shared" si="89"/>
        <v>0.95</v>
      </c>
      <c r="U489" s="169">
        <f t="shared" si="89"/>
        <v>9</v>
      </c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</row>
    <row r="490" spans="1:41" s="47" customFormat="1" ht="12" x14ac:dyDescent="0.2">
      <c r="A490" s="46"/>
      <c r="B490" s="46"/>
      <c r="C490" s="66"/>
      <c r="D490" s="46"/>
      <c r="E490" s="46"/>
      <c r="F490" s="74"/>
      <c r="G490" s="74"/>
      <c r="H490" s="46"/>
      <c r="I490" s="46"/>
      <c r="J490" s="68"/>
      <c r="K490" s="46"/>
      <c r="L490" s="46"/>
      <c r="M490" s="46"/>
      <c r="N490" s="74"/>
      <c r="O490" s="74"/>
      <c r="P490" s="74"/>
      <c r="Q490" s="68"/>
      <c r="R490" s="74"/>
      <c r="S490" s="74"/>
      <c r="T490" s="68"/>
      <c r="U490" s="74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</row>
    <row r="491" spans="1:41" s="47" customFormat="1" ht="12" x14ac:dyDescent="0.2">
      <c r="A491" s="63"/>
      <c r="B491" s="63"/>
      <c r="C491" s="79"/>
      <c r="D491" s="79"/>
      <c r="E491" s="79"/>
      <c r="F491" s="80"/>
      <c r="G491" s="80"/>
      <c r="H491" s="79"/>
      <c r="I491" s="79"/>
      <c r="J491" s="81"/>
      <c r="K491" s="79"/>
      <c r="L491" s="79"/>
      <c r="M491" s="79"/>
      <c r="N491" s="80"/>
      <c r="O491" s="80"/>
      <c r="P491" s="80"/>
      <c r="Q491" s="81"/>
      <c r="R491" s="80"/>
      <c r="S491" s="80"/>
      <c r="T491" s="81"/>
      <c r="U491" s="80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</row>
    <row r="492" spans="1:41" s="47" customFormat="1" ht="12" x14ac:dyDescent="0.2">
      <c r="A492" s="207">
        <v>602</v>
      </c>
      <c r="B492" s="64" t="s">
        <v>76</v>
      </c>
      <c r="C492" s="76">
        <v>45335</v>
      </c>
      <c r="D492" s="53">
        <v>1.4</v>
      </c>
      <c r="E492" s="53">
        <v>1.4</v>
      </c>
      <c r="F492" s="64">
        <v>250</v>
      </c>
      <c r="G492" s="51">
        <v>0.36</v>
      </c>
      <c r="H492" s="64">
        <v>17</v>
      </c>
      <c r="I492" s="64">
        <v>16</v>
      </c>
      <c r="J492" s="226">
        <v>7.2</v>
      </c>
      <c r="K492" s="53">
        <v>6.6</v>
      </c>
      <c r="L492" s="51">
        <v>0.15</v>
      </c>
      <c r="M492" s="64">
        <v>33</v>
      </c>
      <c r="N492" s="64">
        <v>140</v>
      </c>
      <c r="O492" s="64">
        <v>680</v>
      </c>
      <c r="P492" s="64">
        <v>16</v>
      </c>
      <c r="Q492" s="64">
        <v>12.9</v>
      </c>
      <c r="R492" s="64">
        <v>93</v>
      </c>
      <c r="S492" s="53">
        <v>5.3</v>
      </c>
      <c r="T492" s="53">
        <v>1.7</v>
      </c>
      <c r="U492" s="53">
        <v>7.7</v>
      </c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</row>
    <row r="493" spans="1:41" s="47" customFormat="1" ht="12" x14ac:dyDescent="0.2">
      <c r="A493" s="207">
        <v>602</v>
      </c>
      <c r="B493" s="64" t="s">
        <v>76</v>
      </c>
      <c r="C493" s="76"/>
      <c r="D493" s="53"/>
      <c r="E493" s="51"/>
      <c r="F493" s="64"/>
      <c r="G493" s="51"/>
      <c r="H493" s="64"/>
      <c r="I493" s="64"/>
      <c r="J493" s="53"/>
      <c r="K493" s="53"/>
      <c r="L493" s="51"/>
      <c r="M493" s="293"/>
      <c r="N493" s="64"/>
      <c r="O493" s="64"/>
      <c r="P493" s="64"/>
      <c r="Q493" s="64"/>
      <c r="R493" s="64"/>
      <c r="S493" s="53"/>
      <c r="T493" s="53"/>
      <c r="U493" s="53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</row>
    <row r="494" spans="1:41" s="47" customFormat="1" ht="12" x14ac:dyDescent="0.2">
      <c r="A494" s="207">
        <v>602</v>
      </c>
      <c r="B494" s="64" t="s">
        <v>76</v>
      </c>
      <c r="C494" s="76"/>
      <c r="D494" s="53"/>
      <c r="E494" s="53"/>
      <c r="F494" s="64"/>
      <c r="G494" s="51"/>
      <c r="H494" s="64"/>
      <c r="I494" s="64"/>
      <c r="J494" s="53"/>
      <c r="K494" s="53"/>
      <c r="L494" s="51"/>
      <c r="M494" s="64"/>
      <c r="N494" s="293"/>
      <c r="O494" s="64"/>
      <c r="P494" s="64"/>
      <c r="Q494" s="53"/>
      <c r="R494" s="64"/>
      <c r="S494" s="53"/>
      <c r="T494" s="53"/>
      <c r="U494" s="53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</row>
    <row r="495" spans="1:41" s="47" customFormat="1" x14ac:dyDescent="0.2">
      <c r="A495" s="250">
        <v>602</v>
      </c>
      <c r="B495" s="1" t="s">
        <v>76</v>
      </c>
      <c r="C495" s="76"/>
      <c r="D495" s="53"/>
      <c r="E495" s="53"/>
      <c r="F495" s="64"/>
      <c r="G495" s="51"/>
      <c r="H495" s="64"/>
      <c r="I495" s="64"/>
      <c r="J495" s="226"/>
      <c r="K495" s="53"/>
      <c r="L495" s="51"/>
      <c r="M495" s="64"/>
      <c r="N495" s="293"/>
      <c r="O495" s="64"/>
      <c r="P495" s="64"/>
      <c r="Q495" s="53"/>
      <c r="R495" s="64"/>
      <c r="S495" s="53"/>
      <c r="T495" s="53"/>
      <c r="U495" s="53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</row>
    <row r="496" spans="1:41" s="47" customFormat="1" ht="12" x14ac:dyDescent="0.2">
      <c r="A496" s="207">
        <v>602</v>
      </c>
      <c r="B496" s="64" t="s">
        <v>76</v>
      </c>
      <c r="C496" s="76"/>
      <c r="D496" s="53"/>
      <c r="E496" s="53"/>
      <c r="F496" s="64"/>
      <c r="G496" s="52"/>
      <c r="H496" s="64"/>
      <c r="I496" s="64"/>
      <c r="J496" s="226"/>
      <c r="K496" s="53"/>
      <c r="L496" s="51"/>
      <c r="M496" s="64"/>
      <c r="N496" s="293"/>
      <c r="O496" s="64"/>
      <c r="P496" s="64"/>
      <c r="Q496" s="64"/>
      <c r="R496" s="64"/>
      <c r="S496" s="53"/>
      <c r="T496" s="53"/>
      <c r="U496" s="53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</row>
    <row r="497" spans="1:41" s="47" customFormat="1" ht="12" x14ac:dyDescent="0.2">
      <c r="A497" s="207">
        <v>602</v>
      </c>
      <c r="B497" s="64" t="s">
        <v>76</v>
      </c>
      <c r="C497" s="76"/>
      <c r="D497" s="53"/>
      <c r="E497" s="53"/>
      <c r="F497" s="64"/>
      <c r="G497" s="51"/>
      <c r="H497" s="64"/>
      <c r="I497" s="64"/>
      <c r="J497" s="226"/>
      <c r="K497" s="53"/>
      <c r="L497" s="51"/>
      <c r="M497" s="64"/>
      <c r="N497" s="64"/>
      <c r="O497" s="64"/>
      <c r="P497" s="64"/>
      <c r="Q497" s="64"/>
      <c r="R497" s="64"/>
      <c r="S497" s="53"/>
      <c r="T497" s="53"/>
      <c r="U497" s="53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</row>
    <row r="498" spans="1:41" s="47" customFormat="1" ht="12" x14ac:dyDescent="0.2">
      <c r="A498" s="82"/>
      <c r="B498" s="82"/>
      <c r="C498" s="83"/>
      <c r="D498" s="84"/>
      <c r="E498" s="84"/>
      <c r="F498" s="85"/>
      <c r="G498" s="85"/>
      <c r="H498" s="84"/>
      <c r="I498" s="84"/>
      <c r="J498" s="84"/>
      <c r="K498" s="84"/>
      <c r="L498" s="86"/>
      <c r="M498" s="86"/>
      <c r="N498" s="85"/>
      <c r="O498" s="85"/>
      <c r="P498" s="85"/>
      <c r="Q498" s="84"/>
      <c r="R498" s="85"/>
      <c r="S498" s="85"/>
      <c r="T498" s="84"/>
      <c r="U498" s="85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</row>
    <row r="499" spans="1:41" s="47" customFormat="1" ht="12" x14ac:dyDescent="0.2">
      <c r="A499" s="46"/>
      <c r="B499" s="46"/>
      <c r="C499" s="167" t="s">
        <v>97</v>
      </c>
      <c r="D499" s="168">
        <f>MIN(D492:D497)</f>
        <v>1.4</v>
      </c>
      <c r="E499" s="168">
        <f>MIN(E492:E497)</f>
        <v>1.4</v>
      </c>
      <c r="F499" s="169">
        <f>MIN(F492:F497)</f>
        <v>250</v>
      </c>
      <c r="G499" s="168">
        <f>MIN(G492:G497)</f>
        <v>0.36</v>
      </c>
      <c r="H499" s="168">
        <f>MIN(H492:H497)</f>
        <v>17</v>
      </c>
      <c r="I499" s="168"/>
      <c r="J499" s="168">
        <f>MIN(J492:J497)</f>
        <v>7.2</v>
      </c>
      <c r="K499" s="168">
        <f>MIN(K492:K497)</f>
        <v>6.6</v>
      </c>
      <c r="L499" s="170">
        <f>MIN(L492:L497)</f>
        <v>0.15</v>
      </c>
      <c r="M499" s="170"/>
      <c r="N499" s="169">
        <f t="shared" ref="N499:U499" si="90">MIN(N492:N497)</f>
        <v>140</v>
      </c>
      <c r="O499" s="169">
        <f t="shared" si="90"/>
        <v>680</v>
      </c>
      <c r="P499" s="169">
        <f t="shared" si="90"/>
        <v>16</v>
      </c>
      <c r="Q499" s="168">
        <f t="shared" si="90"/>
        <v>12.9</v>
      </c>
      <c r="R499" s="169">
        <f t="shared" si="90"/>
        <v>93</v>
      </c>
      <c r="S499" s="169">
        <f t="shared" si="90"/>
        <v>5.3</v>
      </c>
      <c r="T499" s="168">
        <f t="shared" si="90"/>
        <v>1.7</v>
      </c>
      <c r="U499" s="169">
        <f t="shared" si="90"/>
        <v>7.7</v>
      </c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</row>
    <row r="500" spans="1:41" s="47" customFormat="1" ht="12" x14ac:dyDescent="0.2">
      <c r="A500" s="46"/>
      <c r="B500" s="46"/>
      <c r="C500" s="167" t="s">
        <v>98</v>
      </c>
      <c r="D500" s="168">
        <f>AVERAGE(D492:D497)</f>
        <v>1.4</v>
      </c>
      <c r="E500" s="168">
        <f>AVERAGE(E492:E497)</f>
        <v>1.4</v>
      </c>
      <c r="F500" s="169">
        <f>AVERAGE(F492:F497)</f>
        <v>250</v>
      </c>
      <c r="G500" s="168">
        <f>AVERAGE(G492:G497)</f>
        <v>0.36</v>
      </c>
      <c r="H500" s="168">
        <f>AVERAGE(H492:H497)</f>
        <v>17</v>
      </c>
      <c r="I500" s="168"/>
      <c r="J500" s="168">
        <f>AVERAGE(J492:J497)</f>
        <v>7.2</v>
      </c>
      <c r="K500" s="168">
        <f>AVERAGE(K492:K497)</f>
        <v>6.6</v>
      </c>
      <c r="L500" s="170">
        <f>AVERAGE(L492:L497)</f>
        <v>0.15</v>
      </c>
      <c r="M500" s="170"/>
      <c r="N500" s="169">
        <f t="shared" ref="N500:U500" si="91">AVERAGE(N492:N497)</f>
        <v>140</v>
      </c>
      <c r="O500" s="169">
        <f t="shared" si="91"/>
        <v>680</v>
      </c>
      <c r="P500" s="169">
        <f t="shared" si="91"/>
        <v>16</v>
      </c>
      <c r="Q500" s="168">
        <f t="shared" si="91"/>
        <v>12.9</v>
      </c>
      <c r="R500" s="169">
        <f t="shared" si="91"/>
        <v>93</v>
      </c>
      <c r="S500" s="169">
        <f t="shared" si="91"/>
        <v>5.3</v>
      </c>
      <c r="T500" s="168">
        <f t="shared" si="91"/>
        <v>1.7</v>
      </c>
      <c r="U500" s="169">
        <f t="shared" si="91"/>
        <v>7.7</v>
      </c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</row>
    <row r="501" spans="1:41" s="47" customFormat="1" ht="12" x14ac:dyDescent="0.2">
      <c r="A501" s="46"/>
      <c r="B501" s="46"/>
      <c r="C501" s="167" t="s">
        <v>99</v>
      </c>
      <c r="D501" s="168">
        <f>MAX(D492:D497)</f>
        <v>1.4</v>
      </c>
      <c r="E501" s="168">
        <f>MAX(E492:E497)</f>
        <v>1.4</v>
      </c>
      <c r="F501" s="169">
        <f>MAX(F492:F497)</f>
        <v>250</v>
      </c>
      <c r="G501" s="168">
        <f>MAX(G492:G497)</f>
        <v>0.36</v>
      </c>
      <c r="H501" s="168">
        <f>MAX(H492:H497)</f>
        <v>17</v>
      </c>
      <c r="I501" s="168"/>
      <c r="J501" s="168">
        <f>MAX(J492:J497)</f>
        <v>7.2</v>
      </c>
      <c r="K501" s="168">
        <f>MAX(K492:K497)</f>
        <v>6.6</v>
      </c>
      <c r="L501" s="170">
        <f>MAX(L492:L497)</f>
        <v>0.15</v>
      </c>
      <c r="M501" s="170"/>
      <c r="N501" s="169">
        <f t="shared" ref="N501:U501" si="92">MAX(N492:N497)</f>
        <v>140</v>
      </c>
      <c r="O501" s="169">
        <f t="shared" si="92"/>
        <v>680</v>
      </c>
      <c r="P501" s="169">
        <f t="shared" si="92"/>
        <v>16</v>
      </c>
      <c r="Q501" s="168">
        <f t="shared" si="92"/>
        <v>12.9</v>
      </c>
      <c r="R501" s="169">
        <f t="shared" si="92"/>
        <v>93</v>
      </c>
      <c r="S501" s="169">
        <f t="shared" si="92"/>
        <v>5.3</v>
      </c>
      <c r="T501" s="168">
        <f t="shared" si="92"/>
        <v>1.7</v>
      </c>
      <c r="U501" s="169">
        <f t="shared" si="92"/>
        <v>7.7</v>
      </c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</row>
    <row r="502" spans="1:41" s="47" customFormat="1" ht="12" x14ac:dyDescent="0.2">
      <c r="A502" s="46"/>
      <c r="B502" s="46"/>
      <c r="C502" s="66"/>
      <c r="D502" s="68"/>
      <c r="E502" s="46"/>
      <c r="F502" s="74"/>
      <c r="G502" s="74"/>
      <c r="H502" s="46"/>
      <c r="I502" s="46"/>
      <c r="J502" s="68"/>
      <c r="K502" s="46"/>
      <c r="L502" s="46"/>
      <c r="M502" s="46"/>
      <c r="N502" s="74"/>
      <c r="O502" s="74"/>
      <c r="P502" s="74"/>
      <c r="Q502" s="68"/>
      <c r="R502" s="74"/>
      <c r="S502" s="74"/>
      <c r="T502" s="68"/>
      <c r="U502" s="74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</row>
    <row r="503" spans="1:41" s="47" customFormat="1" ht="12" x14ac:dyDescent="0.2">
      <c r="A503" s="63"/>
      <c r="B503" s="63"/>
      <c r="C503" s="79"/>
      <c r="D503" s="81"/>
      <c r="E503" s="79"/>
      <c r="F503" s="80"/>
      <c r="G503" s="80"/>
      <c r="H503" s="79"/>
      <c r="I503" s="79"/>
      <c r="J503" s="81"/>
      <c r="K503" s="79"/>
      <c r="L503" s="79"/>
      <c r="M503" s="79"/>
      <c r="N503" s="80"/>
      <c r="O503" s="80"/>
      <c r="P503" s="80"/>
      <c r="Q503" s="81"/>
      <c r="R503" s="80"/>
      <c r="S503" s="80"/>
      <c r="T503" s="81"/>
      <c r="U503" s="80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</row>
    <row r="504" spans="1:41" s="47" customFormat="1" ht="12" x14ac:dyDescent="0.2">
      <c r="A504" s="207">
        <v>632</v>
      </c>
      <c r="B504" s="64" t="s">
        <v>77</v>
      </c>
      <c r="C504" s="76">
        <v>45336</v>
      </c>
      <c r="D504" s="53">
        <v>1.3</v>
      </c>
      <c r="E504" s="53">
        <v>1.1000000000000001</v>
      </c>
      <c r="F504" s="64">
        <v>250</v>
      </c>
      <c r="G504" s="51">
        <v>0.28000000000000003</v>
      </c>
      <c r="H504" s="64">
        <v>14</v>
      </c>
      <c r="I504" s="191"/>
      <c r="J504" s="226">
        <v>7.35</v>
      </c>
      <c r="K504" s="53">
        <v>6.4</v>
      </c>
      <c r="L504" s="51">
        <v>0.1</v>
      </c>
      <c r="M504" s="64">
        <v>190</v>
      </c>
      <c r="N504" s="64">
        <v>130</v>
      </c>
      <c r="O504" s="64">
        <v>760</v>
      </c>
      <c r="P504" s="64">
        <v>12</v>
      </c>
      <c r="Q504" s="64">
        <v>13.2</v>
      </c>
      <c r="R504" s="64">
        <v>95.6</v>
      </c>
      <c r="S504" s="53">
        <v>4.4000000000000004</v>
      </c>
      <c r="T504" s="53">
        <v>1.3</v>
      </c>
      <c r="U504" s="64">
        <v>10</v>
      </c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</row>
    <row r="505" spans="1:41" s="47" customFormat="1" ht="12" x14ac:dyDescent="0.2">
      <c r="A505" s="207">
        <v>632</v>
      </c>
      <c r="B505" s="64" t="s">
        <v>77</v>
      </c>
      <c r="C505" s="76"/>
      <c r="D505" s="53"/>
      <c r="E505" s="51"/>
      <c r="F505" s="64"/>
      <c r="G505" s="51"/>
      <c r="H505" s="64"/>
      <c r="I505" s="191"/>
      <c r="J505" s="53"/>
      <c r="K505" s="53"/>
      <c r="L505" s="51"/>
      <c r="M505" s="64"/>
      <c r="N505" s="64"/>
      <c r="O505" s="64"/>
      <c r="P505" s="64"/>
      <c r="Q505" s="53"/>
      <c r="R505" s="64"/>
      <c r="S505" s="53"/>
      <c r="T505" s="53"/>
      <c r="U505" s="53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</row>
    <row r="506" spans="1:41" s="47" customFormat="1" ht="12" x14ac:dyDescent="0.2">
      <c r="A506" s="207">
        <v>632</v>
      </c>
      <c r="B506" s="64" t="s">
        <v>77</v>
      </c>
      <c r="C506" s="76"/>
      <c r="D506" s="53"/>
      <c r="E506" s="53"/>
      <c r="F506" s="64"/>
      <c r="G506" s="51"/>
      <c r="H506" s="64"/>
      <c r="I506" s="191"/>
      <c r="J506" s="53"/>
      <c r="K506" s="53"/>
      <c r="L506" s="51"/>
      <c r="M506" s="64"/>
      <c r="N506" s="64"/>
      <c r="O506" s="64"/>
      <c r="P506" s="64"/>
      <c r="Q506" s="53"/>
      <c r="R506" s="64"/>
      <c r="S506" s="53"/>
      <c r="T506" s="53"/>
      <c r="U506" s="64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</row>
    <row r="507" spans="1:41" s="47" customFormat="1" ht="12" x14ac:dyDescent="0.2">
      <c r="A507" s="206">
        <v>632</v>
      </c>
      <c r="B507" s="64" t="s">
        <v>77</v>
      </c>
      <c r="C507" s="76"/>
      <c r="D507" s="53"/>
      <c r="E507" s="51"/>
      <c r="F507" s="64"/>
      <c r="G507" s="51"/>
      <c r="H507" s="53"/>
      <c r="I507" s="191"/>
      <c r="J507" s="134"/>
      <c r="K507" s="53"/>
      <c r="L507" s="51"/>
      <c r="M507" s="64"/>
      <c r="N507" s="64"/>
      <c r="O507" s="64"/>
      <c r="P507" s="64"/>
      <c r="Q507" s="53"/>
      <c r="R507" s="64"/>
      <c r="S507" s="53"/>
      <c r="T507" s="53"/>
      <c r="U507" s="64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</row>
    <row r="508" spans="1:41" s="47" customFormat="1" ht="12" x14ac:dyDescent="0.2">
      <c r="A508" s="207">
        <v>632</v>
      </c>
      <c r="B508" s="64" t="s">
        <v>77</v>
      </c>
      <c r="C508" s="76"/>
      <c r="D508" s="53"/>
      <c r="E508" s="53"/>
      <c r="F508" s="64"/>
      <c r="G508" s="51"/>
      <c r="H508" s="64"/>
      <c r="I508" s="191"/>
      <c r="J508" s="134"/>
      <c r="K508" s="53"/>
      <c r="L508" s="51"/>
      <c r="M508" s="64"/>
      <c r="N508" s="64"/>
      <c r="O508" s="64"/>
      <c r="P508" s="64"/>
      <c r="Q508" s="53"/>
      <c r="R508" s="64"/>
      <c r="S508" s="53"/>
      <c r="T508" s="53"/>
      <c r="U508" s="64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</row>
    <row r="509" spans="1:41" s="47" customFormat="1" ht="12" x14ac:dyDescent="0.2">
      <c r="A509" s="207">
        <v>632</v>
      </c>
      <c r="B509" s="64" t="s">
        <v>77</v>
      </c>
      <c r="C509" s="76"/>
      <c r="D509" s="53"/>
      <c r="E509" s="53"/>
      <c r="F509" s="64"/>
      <c r="G509" s="51"/>
      <c r="H509" s="64"/>
      <c r="I509" s="64"/>
      <c r="J509" s="134"/>
      <c r="K509" s="53"/>
      <c r="L509" s="51"/>
      <c r="M509" s="64"/>
      <c r="N509" s="64"/>
      <c r="O509" s="64"/>
      <c r="P509" s="64"/>
      <c r="Q509" s="53"/>
      <c r="R509" s="64"/>
      <c r="S509" s="53"/>
      <c r="T509" s="53"/>
      <c r="U509" s="64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</row>
    <row r="510" spans="1:41" s="47" customFormat="1" ht="12" x14ac:dyDescent="0.2">
      <c r="A510" s="82"/>
      <c r="B510" s="82"/>
      <c r="C510" s="83"/>
      <c r="D510" s="84"/>
      <c r="E510" s="84"/>
      <c r="F510" s="85"/>
      <c r="G510" s="85"/>
      <c r="H510" s="84"/>
      <c r="I510" s="84"/>
      <c r="J510" s="84"/>
      <c r="K510" s="84"/>
      <c r="L510" s="86"/>
      <c r="M510" s="86"/>
      <c r="N510" s="85"/>
      <c r="O510" s="85"/>
      <c r="P510" s="85"/>
      <c r="Q510" s="84"/>
      <c r="R510" s="85"/>
      <c r="S510" s="85"/>
      <c r="T510" s="84"/>
      <c r="U510" s="85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</row>
    <row r="511" spans="1:41" s="47" customFormat="1" ht="12" x14ac:dyDescent="0.2">
      <c r="A511" s="46"/>
      <c r="B511" s="46"/>
      <c r="C511" s="167" t="s">
        <v>97</v>
      </c>
      <c r="D511" s="168">
        <f>MIN(D504:D509)</f>
        <v>1.3</v>
      </c>
      <c r="E511" s="168">
        <f>MIN(E504:E509)</f>
        <v>1.1000000000000001</v>
      </c>
      <c r="F511" s="169">
        <f>MIN(F504:F509)</f>
        <v>250</v>
      </c>
      <c r="G511" s="168">
        <f>MIN(G504:G509)</f>
        <v>0.28000000000000003</v>
      </c>
      <c r="H511" s="168">
        <f>MIN(H504:H509)</f>
        <v>14</v>
      </c>
      <c r="I511" s="168"/>
      <c r="J511" s="168">
        <f>MIN(J504:J509)</f>
        <v>7.35</v>
      </c>
      <c r="K511" s="168">
        <f>MIN(K504:K509)</f>
        <v>6.4</v>
      </c>
      <c r="L511" s="170">
        <f>MIN(L504:L509)</f>
        <v>0.1</v>
      </c>
      <c r="M511" s="170"/>
      <c r="N511" s="169">
        <f t="shared" ref="N511:U511" si="93">MIN(N504:N509)</f>
        <v>130</v>
      </c>
      <c r="O511" s="169">
        <f t="shared" si="93"/>
        <v>760</v>
      </c>
      <c r="P511" s="169">
        <f t="shared" si="93"/>
        <v>12</v>
      </c>
      <c r="Q511" s="168">
        <f t="shared" si="93"/>
        <v>13.2</v>
      </c>
      <c r="R511" s="169">
        <f t="shared" si="93"/>
        <v>95.6</v>
      </c>
      <c r="S511" s="169">
        <f t="shared" si="93"/>
        <v>4.4000000000000004</v>
      </c>
      <c r="T511" s="168">
        <f t="shared" si="93"/>
        <v>1.3</v>
      </c>
      <c r="U511" s="169">
        <f t="shared" si="93"/>
        <v>10</v>
      </c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</row>
    <row r="512" spans="1:41" s="47" customFormat="1" ht="12" x14ac:dyDescent="0.2">
      <c r="A512" s="46"/>
      <c r="B512" s="46"/>
      <c r="C512" s="167" t="s">
        <v>98</v>
      </c>
      <c r="D512" s="168">
        <f>AVERAGE(D504:D509)</f>
        <v>1.3</v>
      </c>
      <c r="E512" s="168">
        <f>AVERAGE(E504:E509)</f>
        <v>1.1000000000000001</v>
      </c>
      <c r="F512" s="169">
        <f>AVERAGE(F504:F509)</f>
        <v>250</v>
      </c>
      <c r="G512" s="168">
        <f>AVERAGE(G504:G509)</f>
        <v>0.28000000000000003</v>
      </c>
      <c r="H512" s="168">
        <f>AVERAGE(H504:H509)</f>
        <v>14</v>
      </c>
      <c r="I512" s="168"/>
      <c r="J512" s="168">
        <f>AVERAGE(J504:J509)</f>
        <v>7.35</v>
      </c>
      <c r="K512" s="168">
        <f>AVERAGE(K504:K509)</f>
        <v>6.4</v>
      </c>
      <c r="L512" s="170">
        <f>AVERAGE(L504:L509)</f>
        <v>0.1</v>
      </c>
      <c r="M512" s="170"/>
      <c r="N512" s="169">
        <f t="shared" ref="N512:U512" si="94">AVERAGE(N504:N509)</f>
        <v>130</v>
      </c>
      <c r="O512" s="169">
        <f t="shared" si="94"/>
        <v>760</v>
      </c>
      <c r="P512" s="169">
        <f t="shared" si="94"/>
        <v>12</v>
      </c>
      <c r="Q512" s="168">
        <f t="shared" si="94"/>
        <v>13.2</v>
      </c>
      <c r="R512" s="169">
        <f t="shared" si="94"/>
        <v>95.6</v>
      </c>
      <c r="S512" s="169">
        <f t="shared" si="94"/>
        <v>4.4000000000000004</v>
      </c>
      <c r="T512" s="168">
        <f t="shared" si="94"/>
        <v>1.3</v>
      </c>
      <c r="U512" s="169">
        <f t="shared" si="94"/>
        <v>10</v>
      </c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</row>
    <row r="513" spans="1:41" s="47" customFormat="1" ht="12" x14ac:dyDescent="0.2">
      <c r="A513" s="46"/>
      <c r="B513" s="46"/>
      <c r="C513" s="167" t="s">
        <v>99</v>
      </c>
      <c r="D513" s="168">
        <f>MAX(D504:D509)</f>
        <v>1.3</v>
      </c>
      <c r="E513" s="168">
        <f>MAX(E504:E509)</f>
        <v>1.1000000000000001</v>
      </c>
      <c r="F513" s="169">
        <f>MAX(F504:F509)</f>
        <v>250</v>
      </c>
      <c r="G513" s="168">
        <f>MAX(G504:G509)</f>
        <v>0.28000000000000003</v>
      </c>
      <c r="H513" s="168">
        <f>MAX(H504:H509)</f>
        <v>14</v>
      </c>
      <c r="I513" s="168"/>
      <c r="J513" s="168">
        <f>MAX(J504:J509)</f>
        <v>7.35</v>
      </c>
      <c r="K513" s="168">
        <f>MAX(K504:K509)</f>
        <v>6.4</v>
      </c>
      <c r="L513" s="170">
        <f>MAX(L504:L509)</f>
        <v>0.1</v>
      </c>
      <c r="M513" s="170"/>
      <c r="N513" s="169">
        <f t="shared" ref="N513:U513" si="95">MAX(N504:N509)</f>
        <v>130</v>
      </c>
      <c r="O513" s="169">
        <f t="shared" si="95"/>
        <v>760</v>
      </c>
      <c r="P513" s="169">
        <f t="shared" si="95"/>
        <v>12</v>
      </c>
      <c r="Q513" s="168">
        <f t="shared" si="95"/>
        <v>13.2</v>
      </c>
      <c r="R513" s="169">
        <f t="shared" si="95"/>
        <v>95.6</v>
      </c>
      <c r="S513" s="169">
        <f t="shared" si="95"/>
        <v>4.4000000000000004</v>
      </c>
      <c r="T513" s="168">
        <f t="shared" si="95"/>
        <v>1.3</v>
      </c>
      <c r="U513" s="169">
        <f t="shared" si="95"/>
        <v>10</v>
      </c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</row>
    <row r="514" spans="1:41" s="47" customFormat="1" ht="12" x14ac:dyDescent="0.2">
      <c r="A514" s="46"/>
      <c r="B514" s="46"/>
      <c r="C514" s="66"/>
      <c r="D514" s="46"/>
      <c r="E514" s="46"/>
      <c r="F514" s="74"/>
      <c r="G514" s="74"/>
      <c r="H514" s="46"/>
      <c r="I514" s="46"/>
      <c r="J514" s="68"/>
      <c r="K514" s="46"/>
      <c r="L514" s="46"/>
      <c r="M514" s="46"/>
      <c r="N514" s="74"/>
      <c r="O514" s="74"/>
      <c r="P514" s="74"/>
      <c r="Q514" s="68"/>
      <c r="R514" s="74"/>
      <c r="S514" s="74"/>
      <c r="T514" s="68"/>
      <c r="U514" s="74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</row>
    <row r="515" spans="1:41" s="47" customFormat="1" ht="12" x14ac:dyDescent="0.2">
      <c r="A515" s="63"/>
      <c r="B515" s="63"/>
      <c r="C515" s="109"/>
      <c r="D515" s="63"/>
      <c r="E515" s="63"/>
      <c r="F515" s="110"/>
      <c r="G515" s="110"/>
      <c r="H515" s="63"/>
      <c r="I515" s="63"/>
      <c r="J515" s="111"/>
      <c r="K515" s="63"/>
      <c r="L515" s="63"/>
      <c r="M515" s="63"/>
      <c r="N515" s="110"/>
      <c r="O515" s="110"/>
      <c r="P515" s="110"/>
      <c r="Q515" s="111"/>
      <c r="R515" s="110"/>
      <c r="S515" s="110"/>
      <c r="T515" s="111"/>
      <c r="U515" s="110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</row>
    <row r="516" spans="1:41" s="47" customFormat="1" ht="12" x14ac:dyDescent="0.2">
      <c r="A516" s="207">
        <v>634</v>
      </c>
      <c r="B516" s="64" t="s">
        <v>78</v>
      </c>
      <c r="C516" s="76">
        <v>45336</v>
      </c>
      <c r="D516" s="53">
        <v>0.7</v>
      </c>
      <c r="E516" s="53">
        <v>1.4</v>
      </c>
      <c r="F516" s="64">
        <v>250</v>
      </c>
      <c r="G516" s="51">
        <v>0.38</v>
      </c>
      <c r="H516" s="64">
        <v>19</v>
      </c>
      <c r="I516" s="191"/>
      <c r="J516" s="53">
        <v>6.64</v>
      </c>
      <c r="K516" s="53">
        <v>6.7</v>
      </c>
      <c r="L516" s="51">
        <v>0.13</v>
      </c>
      <c r="M516" s="64">
        <v>34</v>
      </c>
      <c r="N516" s="64">
        <v>170</v>
      </c>
      <c r="O516" s="64">
        <v>810</v>
      </c>
      <c r="P516" s="64">
        <v>15</v>
      </c>
      <c r="Q516" s="64">
        <v>13.5</v>
      </c>
      <c r="R516" s="64">
        <v>95.8</v>
      </c>
      <c r="S516" s="53">
        <v>5.3</v>
      </c>
      <c r="T516" s="53">
        <v>1.6</v>
      </c>
      <c r="U516" s="53">
        <v>7.4</v>
      </c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</row>
    <row r="517" spans="1:41" s="47" customFormat="1" ht="12" x14ac:dyDescent="0.2">
      <c r="A517" s="207">
        <v>634</v>
      </c>
      <c r="B517" s="64" t="s">
        <v>78</v>
      </c>
      <c r="C517" s="76"/>
      <c r="D517" s="53"/>
      <c r="E517" s="53"/>
      <c r="F517" s="64"/>
      <c r="G517" s="51"/>
      <c r="H517" s="64"/>
      <c r="I517" s="191"/>
      <c r="J517" s="53"/>
      <c r="K517" s="53"/>
      <c r="L517" s="51"/>
      <c r="M517" s="64"/>
      <c r="N517" s="64"/>
      <c r="O517" s="64"/>
      <c r="P517" s="64"/>
      <c r="Q517" s="53"/>
      <c r="R517" s="64"/>
      <c r="S517" s="53"/>
      <c r="T517" s="53"/>
      <c r="U517" s="53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</row>
    <row r="518" spans="1:41" s="47" customFormat="1" ht="12" x14ac:dyDescent="0.2">
      <c r="A518" s="207">
        <v>634</v>
      </c>
      <c r="B518" s="64" t="s">
        <v>78</v>
      </c>
      <c r="C518" s="76"/>
      <c r="D518" s="53"/>
      <c r="E518" s="53"/>
      <c r="F518" s="64"/>
      <c r="G518" s="51"/>
      <c r="H518" s="64"/>
      <c r="I518" s="191"/>
      <c r="J518" s="53"/>
      <c r="K518" s="53"/>
      <c r="L518" s="51"/>
      <c r="M518" s="64"/>
      <c r="N518" s="293"/>
      <c r="O518" s="64"/>
      <c r="P518" s="64"/>
      <c r="Q518" s="53"/>
      <c r="R518" s="64"/>
      <c r="S518" s="53"/>
      <c r="T518" s="53"/>
      <c r="U518" s="64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</row>
    <row r="519" spans="1:41" s="47" customFormat="1" ht="12" x14ac:dyDescent="0.2">
      <c r="A519" s="206">
        <v>634</v>
      </c>
      <c r="B519" s="64" t="s">
        <v>78</v>
      </c>
      <c r="C519" s="76"/>
      <c r="D519" s="53"/>
      <c r="E519" s="53"/>
      <c r="F519" s="64"/>
      <c r="G519" s="51"/>
      <c r="H519" s="64"/>
      <c r="I519" s="191"/>
      <c r="J519" s="226"/>
      <c r="K519" s="53"/>
      <c r="L519" s="51"/>
      <c r="M519" s="64"/>
      <c r="N519" s="64"/>
      <c r="O519" s="64"/>
      <c r="P519" s="64"/>
      <c r="Q519" s="53"/>
      <c r="R519" s="64"/>
      <c r="S519" s="53"/>
      <c r="T519" s="53"/>
      <c r="U519" s="53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</row>
    <row r="520" spans="1:41" s="47" customFormat="1" ht="12" x14ac:dyDescent="0.2">
      <c r="A520" s="207">
        <v>634</v>
      </c>
      <c r="B520" s="64" t="s">
        <v>78</v>
      </c>
      <c r="C520" s="76"/>
      <c r="D520" s="53"/>
      <c r="E520" s="53"/>
      <c r="F520" s="64"/>
      <c r="G520" s="51"/>
      <c r="H520" s="64"/>
      <c r="I520" s="191"/>
      <c r="J520" s="226"/>
      <c r="K520" s="53"/>
      <c r="L520" s="51"/>
      <c r="M520" s="293"/>
      <c r="N520" s="293"/>
      <c r="O520" s="64"/>
      <c r="P520" s="64"/>
      <c r="Q520" s="53"/>
      <c r="R520" s="64"/>
      <c r="S520" s="53"/>
      <c r="T520" s="53"/>
      <c r="U520" s="53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</row>
    <row r="521" spans="1:41" s="47" customFormat="1" ht="12" x14ac:dyDescent="0.2">
      <c r="A521" s="207">
        <v>634</v>
      </c>
      <c r="B521" s="64" t="s">
        <v>78</v>
      </c>
      <c r="C521" s="76"/>
      <c r="D521" s="53"/>
      <c r="E521" s="53"/>
      <c r="F521" s="64"/>
      <c r="G521" s="51"/>
      <c r="H521" s="64"/>
      <c r="I521" s="64"/>
      <c r="J521" s="226"/>
      <c r="K521" s="53"/>
      <c r="L521" s="51"/>
      <c r="M521" s="64"/>
      <c r="N521" s="64"/>
      <c r="O521" s="64"/>
      <c r="P521" s="53"/>
      <c r="Q521" s="53"/>
      <c r="R521" s="64"/>
      <c r="S521" s="53"/>
      <c r="T521" s="53"/>
      <c r="U521" s="53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</row>
    <row r="522" spans="1:41" s="47" customFormat="1" ht="12" x14ac:dyDescent="0.2">
      <c r="A522" s="82"/>
      <c r="B522" s="82"/>
      <c r="C522" s="83"/>
      <c r="D522" s="84"/>
      <c r="E522" s="84"/>
      <c r="F522" s="85"/>
      <c r="G522" s="85"/>
      <c r="H522" s="84"/>
      <c r="I522" s="84"/>
      <c r="J522" s="84"/>
      <c r="K522" s="84"/>
      <c r="L522" s="86"/>
      <c r="M522" s="86"/>
      <c r="N522" s="85"/>
      <c r="O522" s="85"/>
      <c r="P522" s="85"/>
      <c r="Q522" s="84"/>
      <c r="R522" s="85"/>
      <c r="S522" s="85"/>
      <c r="T522" s="84"/>
      <c r="U522" s="85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</row>
    <row r="523" spans="1:41" s="47" customFormat="1" ht="12" x14ac:dyDescent="0.2">
      <c r="A523" s="46"/>
      <c r="B523" s="46"/>
      <c r="C523" s="167" t="s">
        <v>97</v>
      </c>
      <c r="D523" s="168">
        <f>MIN(D516:D521)</f>
        <v>0.7</v>
      </c>
      <c r="E523" s="168">
        <f>MIN(E516:E521)</f>
        <v>1.4</v>
      </c>
      <c r="F523" s="169">
        <f>MIN(F516:F521)</f>
        <v>250</v>
      </c>
      <c r="G523" s="168">
        <f>MIN(G516:G521)</f>
        <v>0.38</v>
      </c>
      <c r="H523" s="168">
        <f>MIN(H516:H521)</f>
        <v>19</v>
      </c>
      <c r="I523" s="168"/>
      <c r="J523" s="168">
        <f>MIN(J516:J521)</f>
        <v>6.64</v>
      </c>
      <c r="K523" s="168">
        <f>MIN(K516:K521)</f>
        <v>6.7</v>
      </c>
      <c r="L523" s="170">
        <f>MIN(L516:L521)</f>
        <v>0.13</v>
      </c>
      <c r="M523" s="170"/>
      <c r="N523" s="169">
        <f t="shared" ref="N523:U523" si="96">MIN(N516:N521)</f>
        <v>170</v>
      </c>
      <c r="O523" s="169">
        <f t="shared" si="96"/>
        <v>810</v>
      </c>
      <c r="P523" s="169">
        <f t="shared" si="96"/>
        <v>15</v>
      </c>
      <c r="Q523" s="168">
        <f t="shared" si="96"/>
        <v>13.5</v>
      </c>
      <c r="R523" s="169">
        <f t="shared" si="96"/>
        <v>95.8</v>
      </c>
      <c r="S523" s="169">
        <f t="shared" si="96"/>
        <v>5.3</v>
      </c>
      <c r="T523" s="168">
        <f t="shared" si="96"/>
        <v>1.6</v>
      </c>
      <c r="U523" s="169">
        <f t="shared" si="96"/>
        <v>7.4</v>
      </c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</row>
    <row r="524" spans="1:41" s="47" customFormat="1" ht="12" x14ac:dyDescent="0.2">
      <c r="A524" s="46"/>
      <c r="B524" s="46"/>
      <c r="C524" s="167" t="s">
        <v>98</v>
      </c>
      <c r="D524" s="168">
        <f>AVERAGE(D516:D521)</f>
        <v>0.7</v>
      </c>
      <c r="E524" s="168">
        <f>AVERAGE(E516:E521)</f>
        <v>1.4</v>
      </c>
      <c r="F524" s="169">
        <f>AVERAGE(F516:F521)</f>
        <v>250</v>
      </c>
      <c r="G524" s="168">
        <f>AVERAGE(G516:G521)</f>
        <v>0.38</v>
      </c>
      <c r="H524" s="168">
        <f>AVERAGE(H516:H521)</f>
        <v>19</v>
      </c>
      <c r="I524" s="168"/>
      <c r="J524" s="168">
        <f>AVERAGE(J516:J521)</f>
        <v>6.64</v>
      </c>
      <c r="K524" s="168">
        <f>AVERAGE(K516:K521)</f>
        <v>6.7</v>
      </c>
      <c r="L524" s="170">
        <f>AVERAGE(L516:L521)</f>
        <v>0.13</v>
      </c>
      <c r="M524" s="170"/>
      <c r="N524" s="169">
        <f t="shared" ref="N524:U524" si="97">AVERAGE(N516:N521)</f>
        <v>170</v>
      </c>
      <c r="O524" s="169">
        <f t="shared" si="97"/>
        <v>810</v>
      </c>
      <c r="P524" s="169">
        <f t="shared" si="97"/>
        <v>15</v>
      </c>
      <c r="Q524" s="168">
        <f t="shared" si="97"/>
        <v>13.5</v>
      </c>
      <c r="R524" s="169">
        <f t="shared" si="97"/>
        <v>95.8</v>
      </c>
      <c r="S524" s="169">
        <f t="shared" si="97"/>
        <v>5.3</v>
      </c>
      <c r="T524" s="168">
        <f t="shared" si="97"/>
        <v>1.6</v>
      </c>
      <c r="U524" s="169">
        <f t="shared" si="97"/>
        <v>7.4</v>
      </c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</row>
    <row r="525" spans="1:41" s="47" customFormat="1" ht="12" x14ac:dyDescent="0.2">
      <c r="A525" s="46"/>
      <c r="B525" s="46"/>
      <c r="C525" s="167" t="s">
        <v>99</v>
      </c>
      <c r="D525" s="168">
        <f>MAX(D516:D521)</f>
        <v>0.7</v>
      </c>
      <c r="E525" s="168">
        <f>MAX(E516:E521)</f>
        <v>1.4</v>
      </c>
      <c r="F525" s="169">
        <f>MAX(F516:F521)</f>
        <v>250</v>
      </c>
      <c r="G525" s="168">
        <f>MAX(G516:G521)</f>
        <v>0.38</v>
      </c>
      <c r="H525" s="168">
        <f>MAX(H516:H521)</f>
        <v>19</v>
      </c>
      <c r="I525" s="168"/>
      <c r="J525" s="168">
        <f>MAX(J516:J521)</f>
        <v>6.64</v>
      </c>
      <c r="K525" s="168">
        <f>MAX(K516:K521)</f>
        <v>6.7</v>
      </c>
      <c r="L525" s="170">
        <f>MAX(L516:L521)</f>
        <v>0.13</v>
      </c>
      <c r="M525" s="170"/>
      <c r="N525" s="169">
        <f t="shared" ref="N525:U525" si="98">MAX(N516:N521)</f>
        <v>170</v>
      </c>
      <c r="O525" s="169">
        <f t="shared" si="98"/>
        <v>810</v>
      </c>
      <c r="P525" s="169">
        <f t="shared" si="98"/>
        <v>15</v>
      </c>
      <c r="Q525" s="168">
        <f t="shared" si="98"/>
        <v>13.5</v>
      </c>
      <c r="R525" s="169">
        <f t="shared" si="98"/>
        <v>95.8</v>
      </c>
      <c r="S525" s="169">
        <f t="shared" si="98"/>
        <v>5.3</v>
      </c>
      <c r="T525" s="168">
        <f t="shared" si="98"/>
        <v>1.6</v>
      </c>
      <c r="U525" s="169">
        <f t="shared" si="98"/>
        <v>7.4</v>
      </c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</row>
    <row r="526" spans="1:41" s="47" customFormat="1" ht="12" x14ac:dyDescent="0.2">
      <c r="A526" s="46"/>
      <c r="B526" s="46"/>
      <c r="C526" s="66"/>
      <c r="D526" s="68"/>
      <c r="E526" s="46"/>
      <c r="F526" s="74"/>
      <c r="G526" s="74"/>
      <c r="H526" s="46"/>
      <c r="I526" s="46"/>
      <c r="J526" s="68"/>
      <c r="K526" s="46"/>
      <c r="L526" s="46"/>
      <c r="M526" s="46"/>
      <c r="N526" s="74"/>
      <c r="O526" s="74"/>
      <c r="P526" s="74"/>
      <c r="Q526" s="68"/>
      <c r="R526" s="74"/>
      <c r="S526" s="74"/>
      <c r="T526" s="68"/>
      <c r="U526" s="74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</row>
    <row r="527" spans="1:41" s="47" customFormat="1" ht="12" x14ac:dyDescent="0.2">
      <c r="A527" s="63"/>
      <c r="B527" s="63"/>
      <c r="C527" s="109"/>
      <c r="D527" s="111"/>
      <c r="E527" s="63"/>
      <c r="F527" s="110"/>
      <c r="G527" s="110"/>
      <c r="H527" s="63"/>
      <c r="I527" s="63"/>
      <c r="J527" s="111"/>
      <c r="K527" s="63"/>
      <c r="L527" s="63"/>
      <c r="M527" s="63"/>
      <c r="N527" s="110"/>
      <c r="O527" s="110"/>
      <c r="P527" s="110"/>
      <c r="Q527" s="111"/>
      <c r="R527" s="110"/>
      <c r="S527" s="110"/>
      <c r="T527" s="111"/>
      <c r="U527" s="110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</row>
    <row r="528" spans="1:41" s="47" customFormat="1" ht="12" x14ac:dyDescent="0.2">
      <c r="A528" s="207">
        <v>640</v>
      </c>
      <c r="B528" s="64" t="s">
        <v>79</v>
      </c>
      <c r="C528" s="76">
        <v>45336</v>
      </c>
      <c r="D528" s="53">
        <v>0.9</v>
      </c>
      <c r="E528" s="53">
        <v>1.6</v>
      </c>
      <c r="F528" s="64">
        <v>250</v>
      </c>
      <c r="G528" s="51">
        <v>0.35</v>
      </c>
      <c r="H528" s="64">
        <v>18</v>
      </c>
      <c r="I528" s="191"/>
      <c r="J528" s="226">
        <v>6.98</v>
      </c>
      <c r="K528" s="53">
        <v>6.5</v>
      </c>
      <c r="L528" s="51">
        <v>0.14000000000000001</v>
      </c>
      <c r="M528" s="64">
        <v>44</v>
      </c>
      <c r="N528" s="64">
        <v>200</v>
      </c>
      <c r="O528" s="64">
        <v>820</v>
      </c>
      <c r="P528" s="64">
        <v>16</v>
      </c>
      <c r="Q528" s="64">
        <v>12.9</v>
      </c>
      <c r="R528" s="64">
        <v>92.5</v>
      </c>
      <c r="S528" s="53">
        <v>5.3</v>
      </c>
      <c r="T528" s="53">
        <v>1.6</v>
      </c>
      <c r="U528" s="53">
        <v>7.6</v>
      </c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</row>
    <row r="529" spans="1:41" s="47" customFormat="1" ht="12" x14ac:dyDescent="0.2">
      <c r="A529" s="207">
        <v>640</v>
      </c>
      <c r="B529" s="64" t="s">
        <v>79</v>
      </c>
      <c r="C529" s="76"/>
      <c r="D529" s="53"/>
      <c r="E529" s="53"/>
      <c r="F529" s="64"/>
      <c r="G529" s="51"/>
      <c r="H529" s="64"/>
      <c r="I529" s="191"/>
      <c r="J529" s="53"/>
      <c r="K529" s="53"/>
      <c r="L529" s="51"/>
      <c r="M529" s="293"/>
      <c r="N529" s="64"/>
      <c r="O529" s="64"/>
      <c r="P529" s="64"/>
      <c r="Q529" s="53"/>
      <c r="R529" s="64"/>
      <c r="S529" s="53"/>
      <c r="T529" s="53"/>
      <c r="U529" s="53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</row>
    <row r="530" spans="1:41" s="47" customFormat="1" ht="12" x14ac:dyDescent="0.2">
      <c r="A530" s="207">
        <v>640</v>
      </c>
      <c r="B530" s="64" t="s">
        <v>79</v>
      </c>
      <c r="C530" s="76"/>
      <c r="D530" s="53"/>
      <c r="E530" s="53"/>
      <c r="F530" s="64"/>
      <c r="G530" s="51"/>
      <c r="H530" s="64"/>
      <c r="I530" s="191"/>
      <c r="J530" s="53"/>
      <c r="K530" s="53"/>
      <c r="L530" s="51"/>
      <c r="M530" s="64"/>
      <c r="N530" s="64"/>
      <c r="O530" s="64"/>
      <c r="P530" s="64"/>
      <c r="Q530" s="53"/>
      <c r="R530" s="64"/>
      <c r="S530" s="53"/>
      <c r="T530" s="53"/>
      <c r="U530" s="53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</row>
    <row r="531" spans="1:41" s="47" customFormat="1" ht="12" x14ac:dyDescent="0.2">
      <c r="A531" s="206">
        <v>640</v>
      </c>
      <c r="B531" s="64" t="s">
        <v>79</v>
      </c>
      <c r="C531" s="76"/>
      <c r="D531" s="53"/>
      <c r="E531" s="53"/>
      <c r="F531" s="64"/>
      <c r="G531" s="51"/>
      <c r="H531" s="64"/>
      <c r="I531" s="191"/>
      <c r="J531" s="53"/>
      <c r="K531" s="53"/>
      <c r="L531" s="51"/>
      <c r="M531" s="64"/>
      <c r="N531" s="293"/>
      <c r="O531" s="64"/>
      <c r="P531" s="64"/>
      <c r="Q531" s="53"/>
      <c r="R531" s="64"/>
      <c r="S531" s="53"/>
      <c r="T531" s="53"/>
      <c r="U531" s="53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</row>
    <row r="532" spans="1:41" s="47" customFormat="1" ht="12" x14ac:dyDescent="0.2">
      <c r="A532" s="207">
        <v>640</v>
      </c>
      <c r="B532" s="64" t="s">
        <v>79</v>
      </c>
      <c r="C532" s="76"/>
      <c r="D532" s="53"/>
      <c r="E532" s="53"/>
      <c r="F532" s="64"/>
      <c r="G532" s="51"/>
      <c r="H532" s="64"/>
      <c r="I532" s="191"/>
      <c r="J532" s="53"/>
      <c r="K532" s="53"/>
      <c r="L532" s="51"/>
      <c r="M532" s="64"/>
      <c r="N532" s="64"/>
      <c r="O532" s="64"/>
      <c r="P532" s="64"/>
      <c r="Q532" s="53"/>
      <c r="R532" s="64"/>
      <c r="S532" s="53"/>
      <c r="T532" s="53"/>
      <c r="U532" s="53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</row>
    <row r="533" spans="1:41" s="47" customFormat="1" ht="12" x14ac:dyDescent="0.2">
      <c r="A533" s="207">
        <v>640</v>
      </c>
      <c r="B533" s="64" t="s">
        <v>79</v>
      </c>
      <c r="C533" s="76"/>
      <c r="D533" s="53"/>
      <c r="E533" s="51"/>
      <c r="F533" s="64"/>
      <c r="G533" s="51"/>
      <c r="H533" s="64"/>
      <c r="I533" s="64"/>
      <c r="J533" s="53"/>
      <c r="K533" s="53"/>
      <c r="L533" s="51"/>
      <c r="M533" s="64"/>
      <c r="N533" s="64"/>
      <c r="O533" s="64"/>
      <c r="P533" s="53"/>
      <c r="Q533" s="53"/>
      <c r="R533" s="64"/>
      <c r="S533" s="53"/>
      <c r="T533" s="53"/>
      <c r="U533" s="53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</row>
    <row r="534" spans="1:41" s="47" customFormat="1" ht="12" x14ac:dyDescent="0.2">
      <c r="A534" s="82"/>
      <c r="B534" s="82"/>
      <c r="C534" s="83"/>
      <c r="D534" s="84"/>
      <c r="E534" s="84"/>
      <c r="F534" s="85"/>
      <c r="G534" s="85"/>
      <c r="H534" s="84"/>
      <c r="I534" s="84"/>
      <c r="J534" s="84"/>
      <c r="K534" s="84"/>
      <c r="L534" s="86"/>
      <c r="M534" s="86"/>
      <c r="N534" s="85"/>
      <c r="O534" s="85"/>
      <c r="P534" s="85"/>
      <c r="Q534" s="84"/>
      <c r="R534" s="85"/>
      <c r="S534" s="85"/>
      <c r="T534" s="84"/>
      <c r="U534" s="85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</row>
    <row r="535" spans="1:41" s="47" customFormat="1" ht="12" x14ac:dyDescent="0.2">
      <c r="A535" s="46"/>
      <c r="B535" s="46"/>
      <c r="C535" s="167" t="s">
        <v>97</v>
      </c>
      <c r="D535" s="168">
        <f>MIN(D528:D533)</f>
        <v>0.9</v>
      </c>
      <c r="E535" s="168">
        <f>MIN(E528:E533)</f>
        <v>1.6</v>
      </c>
      <c r="F535" s="169">
        <f>MIN(F528:F533)</f>
        <v>250</v>
      </c>
      <c r="G535" s="168">
        <f>MIN(G528:G533)</f>
        <v>0.35</v>
      </c>
      <c r="H535" s="168">
        <f>MIN(H528:H533)</f>
        <v>18</v>
      </c>
      <c r="I535" s="168"/>
      <c r="J535" s="168">
        <f>MIN(J528:J533)</f>
        <v>6.98</v>
      </c>
      <c r="K535" s="168">
        <f>MIN(K528:K533)</f>
        <v>6.5</v>
      </c>
      <c r="L535" s="170">
        <f>MIN(L528:L533)</f>
        <v>0.14000000000000001</v>
      </c>
      <c r="M535" s="170"/>
      <c r="N535" s="169">
        <f t="shared" ref="N535:U535" si="99">MIN(N528:N533)</f>
        <v>200</v>
      </c>
      <c r="O535" s="169">
        <f t="shared" si="99"/>
        <v>820</v>
      </c>
      <c r="P535" s="169">
        <f t="shared" si="99"/>
        <v>16</v>
      </c>
      <c r="Q535" s="168">
        <f t="shared" si="99"/>
        <v>12.9</v>
      </c>
      <c r="R535" s="169">
        <f t="shared" si="99"/>
        <v>92.5</v>
      </c>
      <c r="S535" s="169">
        <f t="shared" si="99"/>
        <v>5.3</v>
      </c>
      <c r="T535" s="168">
        <f t="shared" si="99"/>
        <v>1.6</v>
      </c>
      <c r="U535" s="169">
        <f t="shared" si="99"/>
        <v>7.6</v>
      </c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</row>
    <row r="536" spans="1:41" s="47" customFormat="1" ht="12" x14ac:dyDescent="0.2">
      <c r="A536" s="46"/>
      <c r="B536" s="46"/>
      <c r="C536" s="167" t="s">
        <v>98</v>
      </c>
      <c r="D536" s="168">
        <f>AVERAGE(D528:D533)</f>
        <v>0.9</v>
      </c>
      <c r="E536" s="168">
        <f>AVERAGE(E528:E533)</f>
        <v>1.6</v>
      </c>
      <c r="F536" s="169">
        <f>AVERAGE(F528:F533)</f>
        <v>250</v>
      </c>
      <c r="G536" s="168">
        <f>AVERAGE(G528:G533)</f>
        <v>0.35</v>
      </c>
      <c r="H536" s="168">
        <f>AVERAGE(H528:H533)</f>
        <v>18</v>
      </c>
      <c r="I536" s="168"/>
      <c r="J536" s="168">
        <f>AVERAGE(J528:J533)</f>
        <v>6.98</v>
      </c>
      <c r="K536" s="168">
        <f>AVERAGE(K528:K533)</f>
        <v>6.5</v>
      </c>
      <c r="L536" s="170">
        <f>AVERAGE(L528:L533)</f>
        <v>0.14000000000000001</v>
      </c>
      <c r="M536" s="170"/>
      <c r="N536" s="169">
        <f t="shared" ref="N536:U536" si="100">AVERAGE(N528:N533)</f>
        <v>200</v>
      </c>
      <c r="O536" s="169">
        <f t="shared" si="100"/>
        <v>820</v>
      </c>
      <c r="P536" s="169">
        <f t="shared" si="100"/>
        <v>16</v>
      </c>
      <c r="Q536" s="168">
        <f t="shared" si="100"/>
        <v>12.9</v>
      </c>
      <c r="R536" s="169">
        <f t="shared" si="100"/>
        <v>92.5</v>
      </c>
      <c r="S536" s="169">
        <f t="shared" si="100"/>
        <v>5.3</v>
      </c>
      <c r="T536" s="168">
        <f t="shared" si="100"/>
        <v>1.6</v>
      </c>
      <c r="U536" s="169">
        <f t="shared" si="100"/>
        <v>7.6</v>
      </c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</row>
    <row r="537" spans="1:41" s="47" customFormat="1" ht="12" x14ac:dyDescent="0.2">
      <c r="A537" s="46"/>
      <c r="B537" s="46"/>
      <c r="C537" s="167" t="s">
        <v>99</v>
      </c>
      <c r="D537" s="168">
        <f>MAX(D528:D533)</f>
        <v>0.9</v>
      </c>
      <c r="E537" s="168">
        <f>MAX(E528:E533)</f>
        <v>1.6</v>
      </c>
      <c r="F537" s="169">
        <f>MAX(F528:F533)</f>
        <v>250</v>
      </c>
      <c r="G537" s="168">
        <f>MAX(G528:G533)</f>
        <v>0.35</v>
      </c>
      <c r="H537" s="168">
        <f>MAX(H528:H533)</f>
        <v>18</v>
      </c>
      <c r="I537" s="168"/>
      <c r="J537" s="168">
        <f>MAX(J528:J533)</f>
        <v>6.98</v>
      </c>
      <c r="K537" s="168">
        <f>MAX(K528:K533)</f>
        <v>6.5</v>
      </c>
      <c r="L537" s="170">
        <f>MAX(L528:L533)</f>
        <v>0.14000000000000001</v>
      </c>
      <c r="M537" s="170"/>
      <c r="N537" s="169">
        <f t="shared" ref="N537:U537" si="101">MAX(N528:N533)</f>
        <v>200</v>
      </c>
      <c r="O537" s="169">
        <f t="shared" si="101"/>
        <v>820</v>
      </c>
      <c r="P537" s="169">
        <f t="shared" si="101"/>
        <v>16</v>
      </c>
      <c r="Q537" s="168">
        <f t="shared" si="101"/>
        <v>12.9</v>
      </c>
      <c r="R537" s="169">
        <f t="shared" si="101"/>
        <v>92.5</v>
      </c>
      <c r="S537" s="169">
        <f t="shared" si="101"/>
        <v>5.3</v>
      </c>
      <c r="T537" s="168">
        <f t="shared" si="101"/>
        <v>1.6</v>
      </c>
      <c r="U537" s="169">
        <f t="shared" si="101"/>
        <v>7.6</v>
      </c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</row>
    <row r="538" spans="1:41" s="47" customFormat="1" ht="12" x14ac:dyDescent="0.2">
      <c r="A538" s="46"/>
      <c r="B538" s="46"/>
      <c r="C538" s="66"/>
      <c r="D538" s="68"/>
      <c r="E538" s="46"/>
      <c r="F538" s="74"/>
      <c r="G538" s="74"/>
      <c r="H538" s="46"/>
      <c r="I538" s="46"/>
      <c r="J538" s="68"/>
      <c r="K538" s="46"/>
      <c r="L538" s="46"/>
      <c r="M538" s="46"/>
      <c r="N538" s="74"/>
      <c r="O538" s="74"/>
      <c r="P538" s="74"/>
      <c r="Q538" s="68"/>
      <c r="R538" s="74"/>
      <c r="S538" s="74"/>
      <c r="T538" s="68"/>
      <c r="U538" s="74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</row>
    <row r="539" spans="1:41" s="47" customFormat="1" ht="12" x14ac:dyDescent="0.2">
      <c r="A539" s="63"/>
      <c r="B539" s="63"/>
      <c r="C539" s="109"/>
      <c r="D539" s="111"/>
      <c r="E539" s="63"/>
      <c r="F539" s="110"/>
      <c r="G539" s="110"/>
      <c r="H539" s="63"/>
      <c r="I539" s="63"/>
      <c r="J539" s="111"/>
      <c r="K539" s="63"/>
      <c r="L539" s="63"/>
      <c r="M539" s="63"/>
      <c r="N539" s="110"/>
      <c r="O539" s="110"/>
      <c r="P539" s="110"/>
      <c r="Q539" s="111"/>
      <c r="R539" s="110"/>
      <c r="S539" s="110"/>
      <c r="T539" s="111"/>
      <c r="U539" s="110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</row>
    <row r="540" spans="1:41" s="47" customFormat="1" ht="12" x14ac:dyDescent="0.2">
      <c r="A540" s="207">
        <v>646</v>
      </c>
      <c r="B540" s="64" t="s">
        <v>80</v>
      </c>
      <c r="C540" s="76">
        <v>45336</v>
      </c>
      <c r="D540" s="53">
        <v>0.4</v>
      </c>
      <c r="E540" s="53">
        <v>1.4</v>
      </c>
      <c r="F540" s="64">
        <v>250</v>
      </c>
      <c r="G540" s="51">
        <v>0.31</v>
      </c>
      <c r="H540" s="64">
        <v>15</v>
      </c>
      <c r="I540" s="191"/>
      <c r="J540" s="226">
        <v>6.69</v>
      </c>
      <c r="K540" s="53">
        <v>6.6</v>
      </c>
      <c r="L540" s="51">
        <v>0.14000000000000001</v>
      </c>
      <c r="M540" s="64">
        <v>53</v>
      </c>
      <c r="N540" s="64">
        <v>180</v>
      </c>
      <c r="O540" s="64">
        <v>750</v>
      </c>
      <c r="P540" s="64">
        <v>12</v>
      </c>
      <c r="Q540" s="64">
        <v>12.5</v>
      </c>
      <c r="R540" s="64">
        <v>88.8</v>
      </c>
      <c r="S540" s="53">
        <v>5</v>
      </c>
      <c r="T540" s="53">
        <v>1.6</v>
      </c>
      <c r="U540" s="53">
        <v>7.6</v>
      </c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</row>
    <row r="541" spans="1:41" s="47" customFormat="1" ht="12" x14ac:dyDescent="0.2">
      <c r="A541" s="207">
        <v>646</v>
      </c>
      <c r="B541" s="64" t="s">
        <v>80</v>
      </c>
      <c r="C541" s="76"/>
      <c r="D541" s="53"/>
      <c r="E541" s="53"/>
      <c r="F541" s="64"/>
      <c r="G541" s="51"/>
      <c r="H541" s="64"/>
      <c r="I541" s="191"/>
      <c r="J541" s="53"/>
      <c r="K541" s="53"/>
      <c r="L541" s="51"/>
      <c r="M541" s="64"/>
      <c r="N541" s="64"/>
      <c r="O541" s="64"/>
      <c r="P541" s="64"/>
      <c r="Q541" s="53"/>
      <c r="R541" s="64"/>
      <c r="S541" s="53"/>
      <c r="T541" s="53"/>
      <c r="U541" s="53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</row>
    <row r="542" spans="1:41" s="47" customFormat="1" ht="12" x14ac:dyDescent="0.2">
      <c r="A542" s="207">
        <v>646</v>
      </c>
      <c r="B542" s="64" t="s">
        <v>80</v>
      </c>
      <c r="C542" s="76"/>
      <c r="D542" s="53"/>
      <c r="E542" s="53"/>
      <c r="F542" s="64"/>
      <c r="G542" s="51"/>
      <c r="H542" s="64"/>
      <c r="I542" s="191"/>
      <c r="J542" s="53"/>
      <c r="K542" s="53"/>
      <c r="L542" s="51"/>
      <c r="M542" s="64"/>
      <c r="N542" s="64"/>
      <c r="O542" s="64"/>
      <c r="P542" s="64"/>
      <c r="Q542" s="53"/>
      <c r="R542" s="64"/>
      <c r="S542" s="53"/>
      <c r="T542" s="53"/>
      <c r="U542" s="53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</row>
    <row r="543" spans="1:41" s="47" customFormat="1" ht="12" x14ac:dyDescent="0.2">
      <c r="A543" s="206">
        <v>646</v>
      </c>
      <c r="B543" s="64" t="s">
        <v>80</v>
      </c>
      <c r="C543" s="76"/>
      <c r="D543" s="53"/>
      <c r="E543" s="53"/>
      <c r="F543" s="64"/>
      <c r="G543" s="51"/>
      <c r="H543" s="64"/>
      <c r="I543" s="191"/>
      <c r="J543" s="134"/>
      <c r="K543" s="53"/>
      <c r="L543" s="51"/>
      <c r="M543" s="64"/>
      <c r="N543" s="293"/>
      <c r="O543" s="64"/>
      <c r="P543" s="64"/>
      <c r="Q543" s="53"/>
      <c r="R543" s="64"/>
      <c r="S543" s="53"/>
      <c r="T543" s="53"/>
      <c r="U543" s="64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</row>
    <row r="544" spans="1:41" s="47" customFormat="1" ht="12" x14ac:dyDescent="0.2">
      <c r="A544" s="207">
        <v>646</v>
      </c>
      <c r="B544" s="64" t="s">
        <v>80</v>
      </c>
      <c r="C544" s="76"/>
      <c r="D544" s="53"/>
      <c r="E544" s="53"/>
      <c r="F544" s="64"/>
      <c r="G544" s="51"/>
      <c r="H544" s="64"/>
      <c r="I544" s="191"/>
      <c r="J544" s="134"/>
      <c r="K544" s="53"/>
      <c r="L544" s="51"/>
      <c r="M544" s="64"/>
      <c r="N544" s="64"/>
      <c r="O544" s="64"/>
      <c r="P544" s="64"/>
      <c r="Q544" s="53"/>
      <c r="R544" s="64"/>
      <c r="S544" s="53"/>
      <c r="T544" s="53"/>
      <c r="U544" s="64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</row>
    <row r="545" spans="1:41" s="47" customFormat="1" ht="12" x14ac:dyDescent="0.2">
      <c r="A545" s="207">
        <v>646</v>
      </c>
      <c r="B545" s="64" t="s">
        <v>80</v>
      </c>
      <c r="C545" s="76"/>
      <c r="D545" s="53"/>
      <c r="E545" s="53"/>
      <c r="F545" s="64"/>
      <c r="G545" s="51"/>
      <c r="H545" s="64"/>
      <c r="I545" s="64"/>
      <c r="J545" s="134"/>
      <c r="K545" s="53"/>
      <c r="L545" s="51"/>
      <c r="M545" s="64"/>
      <c r="N545" s="64"/>
      <c r="O545" s="64"/>
      <c r="P545" s="64"/>
      <c r="Q545" s="53"/>
      <c r="R545" s="64"/>
      <c r="S545" s="53"/>
      <c r="T545" s="53"/>
      <c r="U545" s="53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</row>
    <row r="546" spans="1:41" s="47" customFormat="1" ht="12" x14ac:dyDescent="0.2">
      <c r="A546" s="82"/>
      <c r="B546" s="82"/>
      <c r="C546" s="83"/>
      <c r="D546" s="84"/>
      <c r="E546" s="84"/>
      <c r="F546" s="85"/>
      <c r="G546" s="85"/>
      <c r="H546" s="84"/>
      <c r="I546" s="84"/>
      <c r="J546" s="84"/>
      <c r="K546" s="84"/>
      <c r="L546" s="86"/>
      <c r="M546" s="86"/>
      <c r="N546" s="85"/>
      <c r="O546" s="85"/>
      <c r="P546" s="85"/>
      <c r="Q546" s="84"/>
      <c r="R546" s="85"/>
      <c r="S546" s="85"/>
      <c r="T546" s="84"/>
      <c r="U546" s="85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</row>
    <row r="547" spans="1:41" s="47" customFormat="1" ht="12" x14ac:dyDescent="0.2">
      <c r="A547" s="46"/>
      <c r="B547" s="46"/>
      <c r="C547" s="167" t="s">
        <v>97</v>
      </c>
      <c r="D547" s="168">
        <f>MIN(D540:D545)</f>
        <v>0.4</v>
      </c>
      <c r="E547" s="168">
        <f>MIN(E540:E545)</f>
        <v>1.4</v>
      </c>
      <c r="F547" s="169">
        <f>MIN(F540:F545)</f>
        <v>250</v>
      </c>
      <c r="G547" s="168">
        <f>MIN(G540:G545)</f>
        <v>0.31</v>
      </c>
      <c r="H547" s="168">
        <f>MIN(H540:H545)</f>
        <v>15</v>
      </c>
      <c r="I547" s="168"/>
      <c r="J547" s="168">
        <f>MIN(J540:J545)</f>
        <v>6.69</v>
      </c>
      <c r="K547" s="168">
        <f>MIN(K540:K545)</f>
        <v>6.6</v>
      </c>
      <c r="L547" s="170">
        <f>MIN(L540:L545)</f>
        <v>0.14000000000000001</v>
      </c>
      <c r="M547" s="170"/>
      <c r="N547" s="169">
        <f t="shared" ref="N547:U547" si="102">MIN(N540:N545)</f>
        <v>180</v>
      </c>
      <c r="O547" s="169">
        <f t="shared" si="102"/>
        <v>750</v>
      </c>
      <c r="P547" s="169">
        <f t="shared" si="102"/>
        <v>12</v>
      </c>
      <c r="Q547" s="168">
        <f t="shared" si="102"/>
        <v>12.5</v>
      </c>
      <c r="R547" s="169">
        <f t="shared" si="102"/>
        <v>88.8</v>
      </c>
      <c r="S547" s="169">
        <f t="shared" si="102"/>
        <v>5</v>
      </c>
      <c r="T547" s="168">
        <f t="shared" si="102"/>
        <v>1.6</v>
      </c>
      <c r="U547" s="169">
        <f t="shared" si="102"/>
        <v>7.6</v>
      </c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</row>
    <row r="548" spans="1:41" s="47" customFormat="1" ht="12" x14ac:dyDescent="0.2">
      <c r="A548" s="46"/>
      <c r="B548" s="46"/>
      <c r="C548" s="167" t="s">
        <v>98</v>
      </c>
      <c r="D548" s="168">
        <f>AVERAGE(D540:D545)</f>
        <v>0.4</v>
      </c>
      <c r="E548" s="168">
        <f>AVERAGE(E540:E545)</f>
        <v>1.4</v>
      </c>
      <c r="F548" s="169">
        <f>AVERAGE(F540:F545)</f>
        <v>250</v>
      </c>
      <c r="G548" s="168">
        <f>AVERAGE(G540:G545)</f>
        <v>0.31</v>
      </c>
      <c r="H548" s="168">
        <f>AVERAGE(H540:H545)</f>
        <v>15</v>
      </c>
      <c r="I548" s="168"/>
      <c r="J548" s="168">
        <f>AVERAGE(J540:J545)</f>
        <v>6.69</v>
      </c>
      <c r="K548" s="168">
        <f>AVERAGE(K540:K545)</f>
        <v>6.6</v>
      </c>
      <c r="L548" s="170">
        <f>AVERAGE(L540:L545)</f>
        <v>0.14000000000000001</v>
      </c>
      <c r="M548" s="170"/>
      <c r="N548" s="169">
        <f t="shared" ref="N548:U548" si="103">AVERAGE(N540:N545)</f>
        <v>180</v>
      </c>
      <c r="O548" s="169">
        <f t="shared" si="103"/>
        <v>750</v>
      </c>
      <c r="P548" s="169">
        <f t="shared" si="103"/>
        <v>12</v>
      </c>
      <c r="Q548" s="168">
        <f t="shared" si="103"/>
        <v>12.5</v>
      </c>
      <c r="R548" s="169">
        <f t="shared" si="103"/>
        <v>88.8</v>
      </c>
      <c r="S548" s="169">
        <f t="shared" si="103"/>
        <v>5</v>
      </c>
      <c r="T548" s="168">
        <f t="shared" si="103"/>
        <v>1.6</v>
      </c>
      <c r="U548" s="169">
        <f t="shared" si="103"/>
        <v>7.6</v>
      </c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</row>
    <row r="549" spans="1:41" s="47" customFormat="1" ht="12" x14ac:dyDescent="0.2">
      <c r="A549" s="46"/>
      <c r="B549" s="46"/>
      <c r="C549" s="167" t="s">
        <v>99</v>
      </c>
      <c r="D549" s="168">
        <f>MAX(D540:D545)</f>
        <v>0.4</v>
      </c>
      <c r="E549" s="168">
        <f>MAX(E540:E545)</f>
        <v>1.4</v>
      </c>
      <c r="F549" s="169">
        <f>MAX(F540:F545)</f>
        <v>250</v>
      </c>
      <c r="G549" s="168">
        <f>MAX(G540:G545)</f>
        <v>0.31</v>
      </c>
      <c r="H549" s="168">
        <f>MAX(H540:H545)</f>
        <v>15</v>
      </c>
      <c r="I549" s="168"/>
      <c r="J549" s="168">
        <f>MAX(J540:J545)</f>
        <v>6.69</v>
      </c>
      <c r="K549" s="168">
        <f>MAX(K540:K545)</f>
        <v>6.6</v>
      </c>
      <c r="L549" s="170">
        <f>MAX(L540:L545)</f>
        <v>0.14000000000000001</v>
      </c>
      <c r="M549" s="170"/>
      <c r="N549" s="169">
        <f t="shared" ref="N549:U549" si="104">MAX(N540:N545)</f>
        <v>180</v>
      </c>
      <c r="O549" s="169">
        <f t="shared" si="104"/>
        <v>750</v>
      </c>
      <c r="P549" s="169">
        <f t="shared" si="104"/>
        <v>12</v>
      </c>
      <c r="Q549" s="168">
        <f t="shared" si="104"/>
        <v>12.5</v>
      </c>
      <c r="R549" s="169">
        <f t="shared" si="104"/>
        <v>88.8</v>
      </c>
      <c r="S549" s="169">
        <f t="shared" si="104"/>
        <v>5</v>
      </c>
      <c r="T549" s="168">
        <f t="shared" si="104"/>
        <v>1.6</v>
      </c>
      <c r="U549" s="169">
        <f t="shared" si="104"/>
        <v>7.6</v>
      </c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</row>
    <row r="550" spans="1:41" s="47" customFormat="1" ht="12" x14ac:dyDescent="0.2">
      <c r="A550" s="46"/>
      <c r="B550" s="46"/>
      <c r="C550" s="66"/>
      <c r="D550" s="68"/>
      <c r="E550" s="46"/>
      <c r="F550" s="74"/>
      <c r="G550" s="74"/>
      <c r="H550" s="46"/>
      <c r="I550" s="46"/>
      <c r="J550" s="68"/>
      <c r="K550" s="46"/>
      <c r="L550" s="46"/>
      <c r="M550" s="46"/>
      <c r="N550" s="74"/>
      <c r="O550" s="74"/>
      <c r="P550" s="74"/>
      <c r="Q550" s="68"/>
      <c r="R550" s="74"/>
      <c r="S550" s="74"/>
      <c r="T550" s="68"/>
      <c r="U550" s="74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</row>
    <row r="551" spans="1:41" s="47" customFormat="1" ht="12" x14ac:dyDescent="0.2">
      <c r="A551" s="63"/>
      <c r="B551" s="63"/>
      <c r="C551" s="109"/>
      <c r="D551" s="111"/>
      <c r="E551" s="63"/>
      <c r="F551" s="110"/>
      <c r="G551" s="110"/>
      <c r="H551" s="63"/>
      <c r="I551" s="63"/>
      <c r="J551" s="111"/>
      <c r="K551" s="63"/>
      <c r="L551" s="63"/>
      <c r="M551" s="63"/>
      <c r="N551" s="110"/>
      <c r="O551" s="110"/>
      <c r="P551" s="110"/>
      <c r="Q551" s="111"/>
      <c r="R551" s="110"/>
      <c r="S551" s="110"/>
      <c r="T551" s="111"/>
      <c r="U551" s="110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</row>
    <row r="552" spans="1:41" s="47" customFormat="1" ht="12" x14ac:dyDescent="0.2">
      <c r="A552" s="207">
        <v>650</v>
      </c>
      <c r="B552" s="64" t="s">
        <v>74</v>
      </c>
      <c r="C552" s="76">
        <v>45336</v>
      </c>
      <c r="D552" s="53">
        <v>1.1000000000000001</v>
      </c>
      <c r="E552" s="51">
        <v>0.96</v>
      </c>
      <c r="F552" s="64">
        <v>200</v>
      </c>
      <c r="G552" s="51">
        <v>0.24</v>
      </c>
      <c r="H552" s="64">
        <v>15</v>
      </c>
      <c r="I552" s="191"/>
      <c r="J552" s="226">
        <v>6.77</v>
      </c>
      <c r="K552" s="53">
        <v>6.5</v>
      </c>
      <c r="L552" s="51">
        <v>0.11</v>
      </c>
      <c r="M552" s="64">
        <v>32</v>
      </c>
      <c r="N552" s="64">
        <v>110</v>
      </c>
      <c r="O552" s="64">
        <v>660</v>
      </c>
      <c r="P552" s="53">
        <v>9.6</v>
      </c>
      <c r="Q552" s="64">
        <v>12.3</v>
      </c>
      <c r="R552" s="64">
        <v>89.1</v>
      </c>
      <c r="S552" s="53">
        <v>4.5</v>
      </c>
      <c r="T552" s="53">
        <v>1.5</v>
      </c>
      <c r="U552" s="53">
        <v>8.8000000000000007</v>
      </c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</row>
    <row r="553" spans="1:41" s="47" customFormat="1" ht="12" x14ac:dyDescent="0.2">
      <c r="A553" s="207">
        <v>650</v>
      </c>
      <c r="B553" s="64" t="s">
        <v>74</v>
      </c>
      <c r="C553" s="76"/>
      <c r="D553" s="53"/>
      <c r="E553" s="53"/>
      <c r="F553" s="64"/>
      <c r="G553" s="51"/>
      <c r="H553" s="64"/>
      <c r="I553" s="191"/>
      <c r="J553" s="53"/>
      <c r="K553" s="53"/>
      <c r="L553" s="51"/>
      <c r="M553" s="64"/>
      <c r="N553" s="64"/>
      <c r="O553" s="64"/>
      <c r="P553" s="64"/>
      <c r="Q553" s="64"/>
      <c r="R553" s="64"/>
      <c r="S553" s="53"/>
      <c r="T553" s="53"/>
      <c r="U553" s="53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</row>
    <row r="554" spans="1:41" s="47" customFormat="1" ht="12" x14ac:dyDescent="0.2">
      <c r="A554" s="207">
        <v>650</v>
      </c>
      <c r="B554" s="64" t="s">
        <v>74</v>
      </c>
      <c r="C554" s="76"/>
      <c r="D554" s="53"/>
      <c r="E554" s="53"/>
      <c r="F554" s="64"/>
      <c r="G554" s="51"/>
      <c r="H554" s="64"/>
      <c r="I554" s="191"/>
      <c r="J554" s="53"/>
      <c r="K554" s="53"/>
      <c r="L554" s="51"/>
      <c r="M554" s="64"/>
      <c r="N554" s="64"/>
      <c r="O554" s="64"/>
      <c r="P554" s="64"/>
      <c r="Q554" s="53"/>
      <c r="R554" s="64"/>
      <c r="S554" s="53"/>
      <c r="T554" s="53"/>
      <c r="U554" s="53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</row>
    <row r="555" spans="1:41" s="47" customFormat="1" ht="12" x14ac:dyDescent="0.2">
      <c r="A555" s="206">
        <v>650</v>
      </c>
      <c r="B555" s="64" t="s">
        <v>74</v>
      </c>
      <c r="C555" s="76"/>
      <c r="D555" s="53"/>
      <c r="E555" s="53"/>
      <c r="F555" s="64"/>
      <c r="G555" s="51"/>
      <c r="H555" s="64"/>
      <c r="I555" s="191"/>
      <c r="J555" s="226"/>
      <c r="K555" s="53"/>
      <c r="L555" s="51"/>
      <c r="M555" s="64"/>
      <c r="N555" s="64"/>
      <c r="O555" s="64"/>
      <c r="P555" s="64"/>
      <c r="Q555" s="53"/>
      <c r="R555" s="64"/>
      <c r="S555" s="53"/>
      <c r="T555" s="53"/>
      <c r="U555" s="53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</row>
    <row r="556" spans="1:41" s="47" customFormat="1" ht="12" x14ac:dyDescent="0.2">
      <c r="A556" s="207">
        <v>650</v>
      </c>
      <c r="B556" s="64" t="s">
        <v>74</v>
      </c>
      <c r="C556" s="76"/>
      <c r="D556" s="53"/>
      <c r="E556" s="53"/>
      <c r="F556" s="64"/>
      <c r="G556" s="51"/>
      <c r="H556" s="64"/>
      <c r="I556" s="191"/>
      <c r="J556" s="226"/>
      <c r="K556" s="53"/>
      <c r="L556" s="51"/>
      <c r="M556" s="293"/>
      <c r="N556" s="64"/>
      <c r="O556" s="64"/>
      <c r="P556" s="64"/>
      <c r="Q556" s="53"/>
      <c r="R556" s="64"/>
      <c r="S556" s="53"/>
      <c r="T556" s="53"/>
      <c r="U556" s="64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</row>
    <row r="557" spans="1:41" s="47" customFormat="1" ht="12" x14ac:dyDescent="0.2">
      <c r="A557" s="207">
        <v>650</v>
      </c>
      <c r="B557" s="64" t="s">
        <v>74</v>
      </c>
      <c r="C557" s="76"/>
      <c r="D557" s="53"/>
      <c r="E557" s="53"/>
      <c r="F557" s="64"/>
      <c r="G557" s="51"/>
      <c r="H557" s="64"/>
      <c r="I557" s="64"/>
      <c r="J557" s="226"/>
      <c r="K557" s="53"/>
      <c r="L557" s="51"/>
      <c r="M557" s="64"/>
      <c r="N557" s="64"/>
      <c r="O557" s="64"/>
      <c r="P557" s="64"/>
      <c r="Q557" s="64"/>
      <c r="R557" s="64"/>
      <c r="S557" s="53"/>
      <c r="T557" s="53"/>
      <c r="U557" s="64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</row>
    <row r="558" spans="1:41" s="47" customFormat="1" ht="12" x14ac:dyDescent="0.2">
      <c r="A558" s="82"/>
      <c r="B558" s="82"/>
      <c r="C558" s="83"/>
      <c r="D558" s="84"/>
      <c r="E558" s="84"/>
      <c r="F558" s="85"/>
      <c r="G558" s="85"/>
      <c r="H558" s="84"/>
      <c r="I558" s="84"/>
      <c r="J558" s="84"/>
      <c r="K558" s="84"/>
      <c r="L558" s="86"/>
      <c r="M558" s="86"/>
      <c r="N558" s="85"/>
      <c r="O558" s="85"/>
      <c r="P558" s="85"/>
      <c r="Q558" s="84"/>
      <c r="R558" s="85"/>
      <c r="S558" s="85"/>
      <c r="T558" s="84"/>
      <c r="U558" s="85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</row>
    <row r="559" spans="1:41" s="47" customFormat="1" ht="12" x14ac:dyDescent="0.2">
      <c r="A559" s="46"/>
      <c r="B559" s="46"/>
      <c r="C559" s="167" t="s">
        <v>97</v>
      </c>
      <c r="D559" s="168">
        <f>MIN(D552:D557)</f>
        <v>1.1000000000000001</v>
      </c>
      <c r="E559" s="168">
        <f>MIN(E552:E557)</f>
        <v>0.96</v>
      </c>
      <c r="F559" s="169">
        <f>MIN(F552:F557)</f>
        <v>200</v>
      </c>
      <c r="G559" s="168">
        <f>MIN(G552:G557)</f>
        <v>0.24</v>
      </c>
      <c r="H559" s="168">
        <f>MIN(H552:H557)</f>
        <v>15</v>
      </c>
      <c r="I559" s="168"/>
      <c r="J559" s="168">
        <f>MIN(J552:J557)</f>
        <v>6.77</v>
      </c>
      <c r="K559" s="168">
        <f>MIN(K552:K557)</f>
        <v>6.5</v>
      </c>
      <c r="L559" s="170">
        <f>MIN(L552:L557)</f>
        <v>0.11</v>
      </c>
      <c r="M559" s="170"/>
      <c r="N559" s="169">
        <f t="shared" ref="N559:U559" si="105">MIN(N552:N557)</f>
        <v>110</v>
      </c>
      <c r="O559" s="169">
        <f t="shared" si="105"/>
        <v>660</v>
      </c>
      <c r="P559" s="169">
        <f t="shared" si="105"/>
        <v>9.6</v>
      </c>
      <c r="Q559" s="168">
        <f t="shared" si="105"/>
        <v>12.3</v>
      </c>
      <c r="R559" s="169">
        <f t="shared" si="105"/>
        <v>89.1</v>
      </c>
      <c r="S559" s="169">
        <f t="shared" si="105"/>
        <v>4.5</v>
      </c>
      <c r="T559" s="168">
        <f t="shared" si="105"/>
        <v>1.5</v>
      </c>
      <c r="U559" s="169">
        <f t="shared" si="105"/>
        <v>8.8000000000000007</v>
      </c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</row>
    <row r="560" spans="1:41" s="47" customFormat="1" ht="12" x14ac:dyDescent="0.2">
      <c r="A560" s="46"/>
      <c r="B560" s="46"/>
      <c r="C560" s="167" t="s">
        <v>98</v>
      </c>
      <c r="D560" s="168">
        <f>AVERAGE(D552:D557)</f>
        <v>1.1000000000000001</v>
      </c>
      <c r="E560" s="168">
        <f>AVERAGE(E552:E557)</f>
        <v>0.96</v>
      </c>
      <c r="F560" s="169">
        <f>AVERAGE(F552:F557)</f>
        <v>200</v>
      </c>
      <c r="G560" s="168">
        <f>AVERAGE(G552:G557)</f>
        <v>0.24</v>
      </c>
      <c r="H560" s="168">
        <f>AVERAGE(H552:H557)</f>
        <v>15</v>
      </c>
      <c r="I560" s="168"/>
      <c r="J560" s="168">
        <f>AVERAGE(J552:J557)</f>
        <v>6.77</v>
      </c>
      <c r="K560" s="168">
        <f>AVERAGE(K552:K557)</f>
        <v>6.5</v>
      </c>
      <c r="L560" s="170">
        <f>AVERAGE(L552:L557)</f>
        <v>0.11</v>
      </c>
      <c r="M560" s="170"/>
      <c r="N560" s="169">
        <f t="shared" ref="N560:U560" si="106">AVERAGE(N552:N557)</f>
        <v>110</v>
      </c>
      <c r="O560" s="169">
        <f t="shared" si="106"/>
        <v>660</v>
      </c>
      <c r="P560" s="169">
        <f t="shared" si="106"/>
        <v>9.6</v>
      </c>
      <c r="Q560" s="168">
        <f t="shared" si="106"/>
        <v>12.3</v>
      </c>
      <c r="R560" s="169">
        <f t="shared" si="106"/>
        <v>89.1</v>
      </c>
      <c r="S560" s="169">
        <f t="shared" si="106"/>
        <v>4.5</v>
      </c>
      <c r="T560" s="168">
        <f t="shared" si="106"/>
        <v>1.5</v>
      </c>
      <c r="U560" s="169">
        <f t="shared" si="106"/>
        <v>8.8000000000000007</v>
      </c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</row>
    <row r="561" spans="1:41" s="47" customFormat="1" ht="12" x14ac:dyDescent="0.2">
      <c r="A561" s="46"/>
      <c r="B561" s="46"/>
      <c r="C561" s="167" t="s">
        <v>99</v>
      </c>
      <c r="D561" s="168">
        <f>MAX(D552:D557)</f>
        <v>1.1000000000000001</v>
      </c>
      <c r="E561" s="168">
        <f>MAX(E552:E557)</f>
        <v>0.96</v>
      </c>
      <c r="F561" s="169">
        <f>MAX(F552:F557)</f>
        <v>200</v>
      </c>
      <c r="G561" s="168">
        <f>MAX(G552:G557)</f>
        <v>0.24</v>
      </c>
      <c r="H561" s="168">
        <f>MAX(H552:H557)</f>
        <v>15</v>
      </c>
      <c r="I561" s="168"/>
      <c r="J561" s="168">
        <f>MAX(J552:J557)</f>
        <v>6.77</v>
      </c>
      <c r="K561" s="168">
        <f>MAX(K552:K557)</f>
        <v>6.5</v>
      </c>
      <c r="L561" s="170">
        <f>MAX(L552:L557)</f>
        <v>0.11</v>
      </c>
      <c r="M561" s="170"/>
      <c r="N561" s="169">
        <f t="shared" ref="N561:U561" si="107">MAX(N552:N557)</f>
        <v>110</v>
      </c>
      <c r="O561" s="169">
        <f t="shared" si="107"/>
        <v>660</v>
      </c>
      <c r="P561" s="169">
        <f t="shared" si="107"/>
        <v>9.6</v>
      </c>
      <c r="Q561" s="168">
        <f t="shared" si="107"/>
        <v>12.3</v>
      </c>
      <c r="R561" s="169">
        <f t="shared" si="107"/>
        <v>89.1</v>
      </c>
      <c r="S561" s="169">
        <f t="shared" si="107"/>
        <v>4.5</v>
      </c>
      <c r="T561" s="168">
        <f t="shared" si="107"/>
        <v>1.5</v>
      </c>
      <c r="U561" s="169">
        <f t="shared" si="107"/>
        <v>8.8000000000000007</v>
      </c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</row>
    <row r="562" spans="1:41" s="47" customFormat="1" ht="12" x14ac:dyDescent="0.2">
      <c r="A562" s="46"/>
      <c r="B562" s="46"/>
      <c r="C562" s="66"/>
      <c r="D562" s="68"/>
      <c r="E562" s="46"/>
      <c r="F562" s="74"/>
      <c r="G562" s="74"/>
      <c r="H562" s="46"/>
      <c r="I562" s="46"/>
      <c r="J562" s="68"/>
      <c r="K562" s="46"/>
      <c r="L562" s="46"/>
      <c r="M562" s="46"/>
      <c r="N562" s="74"/>
      <c r="O562" s="74"/>
      <c r="P562" s="74"/>
      <c r="Q562" s="68"/>
      <c r="R562" s="74"/>
      <c r="S562" s="74"/>
      <c r="T562" s="68"/>
      <c r="U562" s="74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</row>
    <row r="563" spans="1:41" s="47" customFormat="1" ht="12" x14ac:dyDescent="0.2">
      <c r="A563" s="63"/>
      <c r="B563" s="63"/>
      <c r="C563" s="109"/>
      <c r="D563" s="111"/>
      <c r="E563" s="63"/>
      <c r="F563" s="110"/>
      <c r="G563" s="110"/>
      <c r="H563" s="63"/>
      <c r="I563" s="63"/>
      <c r="J563" s="111"/>
      <c r="K563" s="63"/>
      <c r="L563" s="63"/>
      <c r="M563" s="63"/>
      <c r="N563" s="110"/>
      <c r="O563" s="110"/>
      <c r="P563" s="110"/>
      <c r="Q563" s="111"/>
      <c r="R563" s="110"/>
      <c r="S563" s="110"/>
      <c r="T563" s="111"/>
      <c r="U563" s="110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</row>
    <row r="564" spans="1:41" s="47" customFormat="1" ht="12" x14ac:dyDescent="0.2">
      <c r="A564" s="207">
        <v>654</v>
      </c>
      <c r="B564" s="64" t="s">
        <v>81</v>
      </c>
      <c r="C564" s="76">
        <v>45336</v>
      </c>
      <c r="D564" s="53">
        <v>1.1000000000000001</v>
      </c>
      <c r="E564" s="51">
        <v>0.56000000000000005</v>
      </c>
      <c r="F564" s="64">
        <v>80</v>
      </c>
      <c r="G564" s="51">
        <v>0.13</v>
      </c>
      <c r="H564" s="64">
        <v>12</v>
      </c>
      <c r="I564" s="191"/>
      <c r="J564" s="226">
        <v>7.26</v>
      </c>
      <c r="K564" s="53">
        <v>6.7</v>
      </c>
      <c r="L564" s="51">
        <v>0.14000000000000001</v>
      </c>
      <c r="M564" s="293">
        <v>10</v>
      </c>
      <c r="N564" s="64">
        <v>120</v>
      </c>
      <c r="O564" s="64">
        <v>520</v>
      </c>
      <c r="P564" s="53">
        <v>7.9</v>
      </c>
      <c r="Q564" s="64">
        <v>13.1</v>
      </c>
      <c r="R564" s="64">
        <v>84.5</v>
      </c>
      <c r="S564" s="53">
        <v>4.9000000000000004</v>
      </c>
      <c r="T564" s="53">
        <v>1.6</v>
      </c>
      <c r="U564" s="53">
        <v>8.8000000000000007</v>
      </c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</row>
    <row r="565" spans="1:41" s="47" customFormat="1" ht="12" x14ac:dyDescent="0.2">
      <c r="A565" s="207">
        <v>654</v>
      </c>
      <c r="B565" s="64" t="s">
        <v>81</v>
      </c>
      <c r="C565" s="76"/>
      <c r="D565" s="53"/>
      <c r="E565" s="53"/>
      <c r="F565" s="64"/>
      <c r="G565" s="51"/>
      <c r="H565" s="64"/>
      <c r="I565" s="191"/>
      <c r="J565" s="53"/>
      <c r="K565" s="53"/>
      <c r="L565" s="51"/>
      <c r="M565" s="293"/>
      <c r="N565" s="64"/>
      <c r="O565" s="64"/>
      <c r="P565" s="64"/>
      <c r="Q565" s="64"/>
      <c r="R565" s="64"/>
      <c r="S565" s="53"/>
      <c r="T565" s="53"/>
      <c r="U565" s="53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</row>
    <row r="566" spans="1:41" s="47" customFormat="1" ht="12" x14ac:dyDescent="0.2">
      <c r="A566" s="207">
        <v>654</v>
      </c>
      <c r="B566" s="64" t="s">
        <v>81</v>
      </c>
      <c r="C566" s="76"/>
      <c r="D566" s="53"/>
      <c r="E566" s="53"/>
      <c r="F566" s="64"/>
      <c r="G566" s="51"/>
      <c r="H566" s="64"/>
      <c r="I566" s="191"/>
      <c r="J566" s="53"/>
      <c r="K566" s="53"/>
      <c r="L566" s="51"/>
      <c r="M566" s="64"/>
      <c r="N566" s="293"/>
      <c r="O566" s="64"/>
      <c r="P566" s="64"/>
      <c r="Q566" s="53"/>
      <c r="R566" s="64"/>
      <c r="S566" s="53"/>
      <c r="T566" s="53"/>
      <c r="U566" s="53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</row>
    <row r="567" spans="1:41" s="47" customFormat="1" x14ac:dyDescent="0.2">
      <c r="A567" s="250">
        <v>654</v>
      </c>
      <c r="B567" s="1" t="s">
        <v>81</v>
      </c>
      <c r="C567" s="76"/>
      <c r="D567" s="53"/>
      <c r="E567" s="53"/>
      <c r="F567" s="64"/>
      <c r="G567" s="52"/>
      <c r="H567" s="64"/>
      <c r="I567" s="191"/>
      <c r="J567" s="226"/>
      <c r="K567" s="53"/>
      <c r="L567" s="51"/>
      <c r="M567" s="293"/>
      <c r="N567" s="293"/>
      <c r="O567" s="64"/>
      <c r="P567" s="64"/>
      <c r="Q567" s="53"/>
      <c r="R567" s="64"/>
      <c r="S567" s="53"/>
      <c r="T567" s="53"/>
      <c r="U567" s="53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</row>
    <row r="568" spans="1:41" s="47" customFormat="1" ht="12" x14ac:dyDescent="0.2">
      <c r="A568" s="207">
        <v>654</v>
      </c>
      <c r="B568" s="64" t="s">
        <v>81</v>
      </c>
      <c r="C568" s="76"/>
      <c r="D568" s="53"/>
      <c r="E568" s="53"/>
      <c r="F568" s="64"/>
      <c r="G568" s="52"/>
      <c r="H568" s="53"/>
      <c r="I568" s="191"/>
      <c r="J568" s="226"/>
      <c r="K568" s="53"/>
      <c r="L568" s="51"/>
      <c r="M568" s="64"/>
      <c r="N568" s="64"/>
      <c r="O568" s="64"/>
      <c r="P568" s="64"/>
      <c r="Q568" s="64"/>
      <c r="R568" s="64"/>
      <c r="S568" s="53"/>
      <c r="T568" s="53"/>
      <c r="U568" s="53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</row>
    <row r="569" spans="1:41" s="47" customFormat="1" ht="12" x14ac:dyDescent="0.2">
      <c r="A569" s="207">
        <v>654</v>
      </c>
      <c r="B569" s="64" t="s">
        <v>81</v>
      </c>
      <c r="C569" s="76"/>
      <c r="D569" s="53"/>
      <c r="E569" s="51"/>
      <c r="F569" s="64"/>
      <c r="G569" s="52"/>
      <c r="H569" s="64"/>
      <c r="I569" s="64"/>
      <c r="J569" s="226"/>
      <c r="K569" s="53"/>
      <c r="L569" s="51"/>
      <c r="M569" s="64"/>
      <c r="N569" s="64"/>
      <c r="O569" s="64"/>
      <c r="P569" s="64"/>
      <c r="Q569" s="64"/>
      <c r="R569" s="64"/>
      <c r="S569" s="53"/>
      <c r="T569" s="53"/>
      <c r="U569" s="53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</row>
    <row r="570" spans="1:41" s="47" customFormat="1" ht="12" x14ac:dyDescent="0.2">
      <c r="A570" s="82"/>
      <c r="B570" s="82"/>
      <c r="C570" s="83"/>
      <c r="D570" s="84"/>
      <c r="E570" s="84"/>
      <c r="F570" s="85"/>
      <c r="G570" s="85"/>
      <c r="H570" s="84"/>
      <c r="I570" s="84"/>
      <c r="J570" s="84"/>
      <c r="K570" s="84"/>
      <c r="L570" s="86"/>
      <c r="M570" s="86"/>
      <c r="N570" s="85"/>
      <c r="O570" s="85"/>
      <c r="P570" s="85"/>
      <c r="Q570" s="84"/>
      <c r="R570" s="85"/>
      <c r="S570" s="85"/>
      <c r="T570" s="84"/>
      <c r="U570" s="85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</row>
    <row r="571" spans="1:41" s="47" customFormat="1" ht="12" x14ac:dyDescent="0.2">
      <c r="A571" s="46"/>
      <c r="B571" s="46"/>
      <c r="C571" s="167" t="s">
        <v>97</v>
      </c>
      <c r="D571" s="168">
        <f>MIN(D564:D569)</f>
        <v>1.1000000000000001</v>
      </c>
      <c r="E571" s="168">
        <f>MIN(E564:E569)</f>
        <v>0.56000000000000005</v>
      </c>
      <c r="F571" s="169">
        <f>MIN(F564:F569)</f>
        <v>80</v>
      </c>
      <c r="G571" s="168">
        <f>MIN(G564:G569)</f>
        <v>0.13</v>
      </c>
      <c r="H571" s="168">
        <f>MIN(H564:H569)</f>
        <v>12</v>
      </c>
      <c r="I571" s="168"/>
      <c r="J571" s="168">
        <f>MIN(J564:J569)</f>
        <v>7.26</v>
      </c>
      <c r="K571" s="168">
        <f>MIN(K564:K569)</f>
        <v>6.7</v>
      </c>
      <c r="L571" s="170">
        <f>MIN(L564:L569)</f>
        <v>0.14000000000000001</v>
      </c>
      <c r="M571" s="170"/>
      <c r="N571" s="169">
        <f t="shared" ref="N571:U571" si="108">MIN(N564:N569)</f>
        <v>120</v>
      </c>
      <c r="O571" s="169">
        <f t="shared" si="108"/>
        <v>520</v>
      </c>
      <c r="P571" s="169">
        <f t="shared" si="108"/>
        <v>7.9</v>
      </c>
      <c r="Q571" s="168">
        <f t="shared" si="108"/>
        <v>13.1</v>
      </c>
      <c r="R571" s="169">
        <f t="shared" si="108"/>
        <v>84.5</v>
      </c>
      <c r="S571" s="169">
        <f t="shared" si="108"/>
        <v>4.9000000000000004</v>
      </c>
      <c r="T571" s="168">
        <f t="shared" si="108"/>
        <v>1.6</v>
      </c>
      <c r="U571" s="169">
        <f t="shared" si="108"/>
        <v>8.8000000000000007</v>
      </c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</row>
    <row r="572" spans="1:41" s="47" customFormat="1" ht="12" x14ac:dyDescent="0.2">
      <c r="A572" s="46"/>
      <c r="B572" s="46"/>
      <c r="C572" s="167" t="s">
        <v>98</v>
      </c>
      <c r="D572" s="168">
        <f>AVERAGE(D564:D569)</f>
        <v>1.1000000000000001</v>
      </c>
      <c r="E572" s="168">
        <f>AVERAGE(E564:E569)</f>
        <v>0.56000000000000005</v>
      </c>
      <c r="F572" s="169">
        <f>AVERAGE(F564:F569)</f>
        <v>80</v>
      </c>
      <c r="G572" s="168">
        <f>AVERAGE(G564:G569)</f>
        <v>0.13</v>
      </c>
      <c r="H572" s="168">
        <f>AVERAGE(H564:H569)</f>
        <v>12</v>
      </c>
      <c r="I572" s="168"/>
      <c r="J572" s="168">
        <f>AVERAGE(J564:J569)</f>
        <v>7.26</v>
      </c>
      <c r="K572" s="168">
        <f>AVERAGE(K564:K569)</f>
        <v>6.7</v>
      </c>
      <c r="L572" s="170">
        <f>AVERAGE(L564:L569)</f>
        <v>0.14000000000000001</v>
      </c>
      <c r="M572" s="170"/>
      <c r="N572" s="169">
        <f t="shared" ref="N572:U572" si="109">AVERAGE(N564:N569)</f>
        <v>120</v>
      </c>
      <c r="O572" s="169">
        <f t="shared" si="109"/>
        <v>520</v>
      </c>
      <c r="P572" s="169">
        <f t="shared" si="109"/>
        <v>7.9</v>
      </c>
      <c r="Q572" s="168">
        <f t="shared" si="109"/>
        <v>13.1</v>
      </c>
      <c r="R572" s="169">
        <f t="shared" si="109"/>
        <v>84.5</v>
      </c>
      <c r="S572" s="169">
        <f t="shared" si="109"/>
        <v>4.9000000000000004</v>
      </c>
      <c r="T572" s="168">
        <f t="shared" si="109"/>
        <v>1.6</v>
      </c>
      <c r="U572" s="169">
        <f t="shared" si="109"/>
        <v>8.8000000000000007</v>
      </c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</row>
    <row r="573" spans="1:41" s="47" customFormat="1" ht="12" x14ac:dyDescent="0.2">
      <c r="A573" s="46"/>
      <c r="B573" s="46"/>
      <c r="C573" s="167" t="s">
        <v>99</v>
      </c>
      <c r="D573" s="168">
        <f>MAX(D564:D569)</f>
        <v>1.1000000000000001</v>
      </c>
      <c r="E573" s="168">
        <f>MAX(E564:E569)</f>
        <v>0.56000000000000005</v>
      </c>
      <c r="F573" s="169">
        <f>MAX(F564:F569)</f>
        <v>80</v>
      </c>
      <c r="G573" s="168">
        <f>MAX(G564:G569)</f>
        <v>0.13</v>
      </c>
      <c r="H573" s="168">
        <f>MAX(H564:H569)</f>
        <v>12</v>
      </c>
      <c r="I573" s="168"/>
      <c r="J573" s="168">
        <f>MAX(J564:J569)</f>
        <v>7.26</v>
      </c>
      <c r="K573" s="168">
        <f>MAX(K564:K569)</f>
        <v>6.7</v>
      </c>
      <c r="L573" s="170">
        <f>MAX(L564:L569)</f>
        <v>0.14000000000000001</v>
      </c>
      <c r="M573" s="170"/>
      <c r="N573" s="169">
        <f t="shared" ref="N573:U573" si="110">MAX(N564:N569)</f>
        <v>120</v>
      </c>
      <c r="O573" s="169">
        <f t="shared" si="110"/>
        <v>520</v>
      </c>
      <c r="P573" s="169">
        <f t="shared" si="110"/>
        <v>7.9</v>
      </c>
      <c r="Q573" s="168">
        <f t="shared" si="110"/>
        <v>13.1</v>
      </c>
      <c r="R573" s="169">
        <f t="shared" si="110"/>
        <v>84.5</v>
      </c>
      <c r="S573" s="169">
        <f t="shared" si="110"/>
        <v>4.9000000000000004</v>
      </c>
      <c r="T573" s="168">
        <f t="shared" si="110"/>
        <v>1.6</v>
      </c>
      <c r="U573" s="169">
        <f t="shared" si="110"/>
        <v>8.8000000000000007</v>
      </c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</row>
    <row r="574" spans="1:41" s="47" customFormat="1" ht="12" x14ac:dyDescent="0.2">
      <c r="A574" s="46"/>
      <c r="B574" s="46"/>
      <c r="C574" s="66"/>
      <c r="D574" s="68"/>
      <c r="E574" s="46"/>
      <c r="F574" s="74"/>
      <c r="G574" s="74"/>
      <c r="H574" s="46"/>
      <c r="I574" s="46"/>
      <c r="J574" s="68"/>
      <c r="K574" s="46"/>
      <c r="L574" s="46"/>
      <c r="M574" s="46"/>
      <c r="N574" s="74"/>
      <c r="O574" s="74"/>
      <c r="P574" s="74"/>
      <c r="Q574" s="68"/>
      <c r="R574" s="74"/>
      <c r="S574" s="74"/>
      <c r="T574" s="68"/>
      <c r="U574" s="74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</row>
    <row r="575" spans="1:41" s="47" customFormat="1" ht="12" x14ac:dyDescent="0.2">
      <c r="A575" s="63"/>
      <c r="B575" s="63"/>
      <c r="C575" s="109"/>
      <c r="D575" s="111"/>
      <c r="E575" s="63"/>
      <c r="F575" s="110"/>
      <c r="G575" s="110"/>
      <c r="H575" s="63"/>
      <c r="I575" s="63"/>
      <c r="J575" s="111"/>
      <c r="K575" s="63"/>
      <c r="L575" s="63"/>
      <c r="M575" s="63"/>
      <c r="N575" s="110"/>
      <c r="O575" s="110"/>
      <c r="P575" s="110"/>
      <c r="Q575" s="111"/>
      <c r="R575" s="110"/>
      <c r="S575" s="110"/>
      <c r="T575" s="111"/>
      <c r="U575" s="110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</row>
    <row r="576" spans="1:41" s="47" customFormat="1" ht="12" x14ac:dyDescent="0.2">
      <c r="A576" s="207">
        <v>674</v>
      </c>
      <c r="B576" s="64" t="s">
        <v>82</v>
      </c>
      <c r="C576" s="76">
        <v>45336</v>
      </c>
      <c r="D576" s="53">
        <v>0.8</v>
      </c>
      <c r="E576" s="53">
        <v>2.2999999999999998</v>
      </c>
      <c r="F576" s="64">
        <v>300</v>
      </c>
      <c r="G576" s="51">
        <v>0.45</v>
      </c>
      <c r="H576" s="64">
        <v>20</v>
      </c>
      <c r="I576" s="191"/>
      <c r="J576" s="134">
        <v>10.8</v>
      </c>
      <c r="K576" s="53">
        <v>6.7</v>
      </c>
      <c r="L576" s="51">
        <v>0.26</v>
      </c>
      <c r="M576" s="64">
        <v>180</v>
      </c>
      <c r="N576" s="64">
        <v>330</v>
      </c>
      <c r="O576" s="64">
        <v>1200</v>
      </c>
      <c r="P576" s="64">
        <v>18</v>
      </c>
      <c r="Q576" s="64">
        <v>11.4</v>
      </c>
      <c r="R576" s="64">
        <v>82.6</v>
      </c>
      <c r="S576" s="53">
        <v>7.4</v>
      </c>
      <c r="T576" s="53">
        <v>2.4</v>
      </c>
      <c r="U576" s="64">
        <v>15</v>
      </c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</row>
    <row r="577" spans="1:41" s="47" customFormat="1" ht="12" x14ac:dyDescent="0.2">
      <c r="A577" s="207">
        <v>674</v>
      </c>
      <c r="B577" s="64" t="s">
        <v>82</v>
      </c>
      <c r="C577" s="76"/>
      <c r="D577" s="53"/>
      <c r="E577" s="53"/>
      <c r="F577" s="64"/>
      <c r="G577" s="51"/>
      <c r="H577" s="64"/>
      <c r="I577" s="191"/>
      <c r="J577" s="53"/>
      <c r="K577" s="53"/>
      <c r="L577" s="51"/>
      <c r="M577" s="64"/>
      <c r="N577" s="64"/>
      <c r="O577" s="64"/>
      <c r="P577" s="64"/>
      <c r="Q577" s="53"/>
      <c r="R577" s="64"/>
      <c r="S577" s="53"/>
      <c r="T577" s="53"/>
      <c r="U577" s="64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</row>
    <row r="578" spans="1:41" s="47" customFormat="1" ht="12" x14ac:dyDescent="0.2">
      <c r="A578" s="207">
        <v>674</v>
      </c>
      <c r="B578" s="64" t="s">
        <v>82</v>
      </c>
      <c r="C578" s="76"/>
      <c r="D578" s="53"/>
      <c r="E578" s="53"/>
      <c r="F578" s="64"/>
      <c r="G578" s="51"/>
      <c r="H578" s="64"/>
      <c r="I578" s="191"/>
      <c r="J578" s="64"/>
      <c r="K578" s="53"/>
      <c r="L578" s="51"/>
      <c r="M578" s="64"/>
      <c r="N578" s="64"/>
      <c r="O578" s="64"/>
      <c r="P578" s="64"/>
      <c r="Q578" s="53"/>
      <c r="R578" s="64"/>
      <c r="S578" s="64"/>
      <c r="T578" s="53"/>
      <c r="U578" s="64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</row>
    <row r="579" spans="1:41" s="47" customFormat="1" ht="12" x14ac:dyDescent="0.2">
      <c r="A579" s="206">
        <v>674</v>
      </c>
      <c r="B579" s="64" t="s">
        <v>82</v>
      </c>
      <c r="C579" s="76"/>
      <c r="D579" s="53"/>
      <c r="E579" s="53"/>
      <c r="F579" s="64"/>
      <c r="G579" s="51"/>
      <c r="H579" s="64"/>
      <c r="I579" s="191"/>
      <c r="J579" s="134"/>
      <c r="K579" s="53"/>
      <c r="L579" s="51"/>
      <c r="M579" s="64"/>
      <c r="N579" s="64"/>
      <c r="O579" s="64"/>
      <c r="P579" s="64"/>
      <c r="Q579" s="53"/>
      <c r="R579" s="64"/>
      <c r="S579" s="64"/>
      <c r="T579" s="53"/>
      <c r="U579" s="64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</row>
    <row r="580" spans="1:41" s="47" customFormat="1" ht="12" x14ac:dyDescent="0.2">
      <c r="A580" s="207">
        <v>674</v>
      </c>
      <c r="B580" s="64" t="s">
        <v>82</v>
      </c>
      <c r="C580" s="76"/>
      <c r="D580" s="53"/>
      <c r="E580" s="64"/>
      <c r="F580" s="64"/>
      <c r="G580" s="51"/>
      <c r="H580" s="64"/>
      <c r="I580" s="191"/>
      <c r="J580" s="134"/>
      <c r="K580" s="53"/>
      <c r="L580" s="51"/>
      <c r="M580" s="64"/>
      <c r="N580" s="64"/>
      <c r="O580" s="64"/>
      <c r="P580" s="64"/>
      <c r="Q580" s="53"/>
      <c r="R580" s="64"/>
      <c r="S580" s="64"/>
      <c r="T580" s="53"/>
      <c r="U580" s="64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</row>
    <row r="581" spans="1:41" s="47" customFormat="1" ht="12" x14ac:dyDescent="0.2">
      <c r="A581" s="207">
        <v>674</v>
      </c>
      <c r="B581" s="64" t="s">
        <v>82</v>
      </c>
      <c r="C581" s="76"/>
      <c r="D581" s="53"/>
      <c r="E581" s="53"/>
      <c r="F581" s="64"/>
      <c r="G581" s="51"/>
      <c r="H581" s="64"/>
      <c r="I581" s="64"/>
      <c r="J581" s="134"/>
      <c r="K581" s="53"/>
      <c r="L581" s="51"/>
      <c r="M581" s="64"/>
      <c r="N581" s="64"/>
      <c r="O581" s="64"/>
      <c r="P581" s="64"/>
      <c r="Q581" s="53"/>
      <c r="R581" s="64"/>
      <c r="S581" s="64"/>
      <c r="T581" s="53"/>
      <c r="U581" s="64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</row>
    <row r="582" spans="1:41" s="47" customFormat="1" ht="12" x14ac:dyDescent="0.2">
      <c r="A582" s="82"/>
      <c r="B582" s="82"/>
      <c r="C582" s="83"/>
      <c r="D582" s="84"/>
      <c r="E582" s="84"/>
      <c r="F582" s="85"/>
      <c r="G582" s="85"/>
      <c r="H582" s="84"/>
      <c r="I582" s="84"/>
      <c r="J582" s="84"/>
      <c r="K582" s="84"/>
      <c r="L582" s="86"/>
      <c r="M582" s="86"/>
      <c r="N582" s="85"/>
      <c r="O582" s="85"/>
      <c r="P582" s="85"/>
      <c r="Q582" s="84"/>
      <c r="R582" s="85"/>
      <c r="S582" s="85"/>
      <c r="T582" s="84"/>
      <c r="U582" s="85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</row>
    <row r="583" spans="1:41" s="47" customFormat="1" ht="12" x14ac:dyDescent="0.2">
      <c r="A583" s="46"/>
      <c r="B583" s="46"/>
      <c r="C583" s="167" t="s">
        <v>97</v>
      </c>
      <c r="D583" s="168">
        <f>MIN(D576:D581)</f>
        <v>0.8</v>
      </c>
      <c r="E583" s="168">
        <f>MIN(E576:E581)</f>
        <v>2.2999999999999998</v>
      </c>
      <c r="F583" s="169">
        <f>MIN(F576:F581)</f>
        <v>300</v>
      </c>
      <c r="G583" s="168">
        <f>MIN(G576:G581)</f>
        <v>0.45</v>
      </c>
      <c r="H583" s="168">
        <f>MIN(H576:H581)</f>
        <v>20</v>
      </c>
      <c r="I583" s="168"/>
      <c r="J583" s="168">
        <f>MIN(J576:J581)</f>
        <v>10.8</v>
      </c>
      <c r="K583" s="168">
        <f>MIN(K576:K581)</f>
        <v>6.7</v>
      </c>
      <c r="L583" s="170">
        <f>MIN(L576:L581)</f>
        <v>0.26</v>
      </c>
      <c r="M583" s="170"/>
      <c r="N583" s="169">
        <f t="shared" ref="N583:U583" si="111">MIN(N576:N581)</f>
        <v>330</v>
      </c>
      <c r="O583" s="169">
        <f t="shared" si="111"/>
        <v>1200</v>
      </c>
      <c r="P583" s="169">
        <f t="shared" si="111"/>
        <v>18</v>
      </c>
      <c r="Q583" s="168">
        <f t="shared" si="111"/>
        <v>11.4</v>
      </c>
      <c r="R583" s="169">
        <f t="shared" si="111"/>
        <v>82.6</v>
      </c>
      <c r="S583" s="169">
        <f t="shared" si="111"/>
        <v>7.4</v>
      </c>
      <c r="T583" s="168">
        <f t="shared" si="111"/>
        <v>2.4</v>
      </c>
      <c r="U583" s="169">
        <f t="shared" si="111"/>
        <v>15</v>
      </c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</row>
    <row r="584" spans="1:41" s="47" customFormat="1" ht="12" x14ac:dyDescent="0.2">
      <c r="A584" s="46"/>
      <c r="B584" s="46"/>
      <c r="C584" s="167" t="s">
        <v>98</v>
      </c>
      <c r="D584" s="168">
        <f>AVERAGE(D576:D581)</f>
        <v>0.8</v>
      </c>
      <c r="E584" s="168">
        <f>AVERAGE(E576:E581)</f>
        <v>2.2999999999999998</v>
      </c>
      <c r="F584" s="169">
        <f>AVERAGE(F576:F581)</f>
        <v>300</v>
      </c>
      <c r="G584" s="168">
        <f>AVERAGE(G576:G581)</f>
        <v>0.45</v>
      </c>
      <c r="H584" s="168">
        <f>AVERAGE(H576:H581)</f>
        <v>20</v>
      </c>
      <c r="I584" s="168"/>
      <c r="J584" s="168">
        <f>AVERAGE(J576:J581)</f>
        <v>10.8</v>
      </c>
      <c r="K584" s="168">
        <f>AVERAGE(K576:K581)</f>
        <v>6.7</v>
      </c>
      <c r="L584" s="170">
        <f>AVERAGE(L576:L581)</f>
        <v>0.26</v>
      </c>
      <c r="M584" s="170"/>
      <c r="N584" s="169">
        <f t="shared" ref="N584:U584" si="112">AVERAGE(N576:N581)</f>
        <v>330</v>
      </c>
      <c r="O584" s="169">
        <f t="shared" si="112"/>
        <v>1200</v>
      </c>
      <c r="P584" s="169">
        <f t="shared" si="112"/>
        <v>18</v>
      </c>
      <c r="Q584" s="168">
        <f t="shared" si="112"/>
        <v>11.4</v>
      </c>
      <c r="R584" s="169">
        <f t="shared" si="112"/>
        <v>82.6</v>
      </c>
      <c r="S584" s="169">
        <f t="shared" si="112"/>
        <v>7.4</v>
      </c>
      <c r="T584" s="168">
        <f t="shared" si="112"/>
        <v>2.4</v>
      </c>
      <c r="U584" s="169">
        <f t="shared" si="112"/>
        <v>15</v>
      </c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</row>
    <row r="585" spans="1:41" s="47" customFormat="1" ht="12" x14ac:dyDescent="0.2">
      <c r="A585" s="46"/>
      <c r="B585" s="46"/>
      <c r="C585" s="167" t="s">
        <v>99</v>
      </c>
      <c r="D585" s="168">
        <f>MAX(D576:D581)</f>
        <v>0.8</v>
      </c>
      <c r="E585" s="168">
        <f>MAX(E576:E581)</f>
        <v>2.2999999999999998</v>
      </c>
      <c r="F585" s="169">
        <f>MAX(F576:F581)</f>
        <v>300</v>
      </c>
      <c r="G585" s="168">
        <f>MAX(G576:G581)</f>
        <v>0.45</v>
      </c>
      <c r="H585" s="168">
        <f>MAX(H576:H581)</f>
        <v>20</v>
      </c>
      <c r="I585" s="168"/>
      <c r="J585" s="168">
        <f>MAX(J576:J581)</f>
        <v>10.8</v>
      </c>
      <c r="K585" s="168">
        <f>MAX(K576:K581)</f>
        <v>6.7</v>
      </c>
      <c r="L585" s="170">
        <f>MAX(L576:L581)</f>
        <v>0.26</v>
      </c>
      <c r="M585" s="170"/>
      <c r="N585" s="169">
        <f t="shared" ref="N585:U585" si="113">MAX(N576:N581)</f>
        <v>330</v>
      </c>
      <c r="O585" s="169">
        <f t="shared" si="113"/>
        <v>1200</v>
      </c>
      <c r="P585" s="169">
        <f t="shared" si="113"/>
        <v>18</v>
      </c>
      <c r="Q585" s="168">
        <f t="shared" si="113"/>
        <v>11.4</v>
      </c>
      <c r="R585" s="169">
        <f t="shared" si="113"/>
        <v>82.6</v>
      </c>
      <c r="S585" s="169">
        <f t="shared" si="113"/>
        <v>7.4</v>
      </c>
      <c r="T585" s="168">
        <f t="shared" si="113"/>
        <v>2.4</v>
      </c>
      <c r="U585" s="169">
        <f t="shared" si="113"/>
        <v>15</v>
      </c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</row>
    <row r="586" spans="1:41" s="47" customFormat="1" ht="12" x14ac:dyDescent="0.2">
      <c r="A586" s="46"/>
      <c r="B586" s="46"/>
      <c r="C586" s="66"/>
      <c r="D586" s="68"/>
      <c r="E586" s="46"/>
      <c r="F586" s="74"/>
      <c r="G586" s="74"/>
      <c r="H586" s="46"/>
      <c r="I586" s="46"/>
      <c r="J586" s="68"/>
      <c r="K586" s="46"/>
      <c r="L586" s="46"/>
      <c r="M586" s="46"/>
      <c r="N586" s="74"/>
      <c r="O586" s="74"/>
      <c r="P586" s="74"/>
      <c r="Q586" s="68"/>
      <c r="R586" s="74"/>
      <c r="S586" s="74"/>
      <c r="T586" s="68"/>
      <c r="U586" s="74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</row>
    <row r="587" spans="1:41" s="47" customFormat="1" ht="12" x14ac:dyDescent="0.2">
      <c r="A587" s="63"/>
      <c r="B587" s="63"/>
      <c r="C587" s="109"/>
      <c r="D587" s="111"/>
      <c r="E587" s="63"/>
      <c r="F587" s="110"/>
      <c r="G587" s="110"/>
      <c r="H587" s="63"/>
      <c r="I587" s="63"/>
      <c r="J587" s="111"/>
      <c r="K587" s="63"/>
      <c r="L587" s="63"/>
      <c r="M587" s="63"/>
      <c r="N587" s="110"/>
      <c r="O587" s="110"/>
      <c r="P587" s="110"/>
      <c r="Q587" s="111"/>
      <c r="R587" s="110"/>
      <c r="S587" s="110"/>
      <c r="T587" s="111"/>
      <c r="U587" s="110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</row>
    <row r="588" spans="1:41" s="47" customFormat="1" ht="12" x14ac:dyDescent="0.2">
      <c r="A588" s="207">
        <v>675</v>
      </c>
      <c r="B588" s="64" t="s">
        <v>83</v>
      </c>
      <c r="C588" s="76">
        <v>45336</v>
      </c>
      <c r="D588" s="53">
        <v>1</v>
      </c>
      <c r="E588" s="53">
        <v>2.1</v>
      </c>
      <c r="F588" s="64">
        <v>250</v>
      </c>
      <c r="G588" s="51">
        <v>0.28000000000000003</v>
      </c>
      <c r="H588" s="64">
        <v>15</v>
      </c>
      <c r="I588" s="64">
        <v>15</v>
      </c>
      <c r="J588" s="64">
        <v>17.5</v>
      </c>
      <c r="K588" s="53">
        <v>7</v>
      </c>
      <c r="L588" s="51">
        <v>0.43</v>
      </c>
      <c r="M588" s="64">
        <v>61</v>
      </c>
      <c r="N588" s="64">
        <v>630</v>
      </c>
      <c r="O588" s="64">
        <v>1300</v>
      </c>
      <c r="P588" s="64">
        <v>19</v>
      </c>
      <c r="Q588" s="64">
        <v>12.3</v>
      </c>
      <c r="R588" s="64">
        <v>88.8</v>
      </c>
      <c r="S588" s="64">
        <v>10</v>
      </c>
      <c r="T588" s="53">
        <v>3.2</v>
      </c>
      <c r="U588" s="64">
        <v>28</v>
      </c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</row>
    <row r="589" spans="1:41" s="47" customFormat="1" ht="12" x14ac:dyDescent="0.2">
      <c r="A589" s="207">
        <v>675</v>
      </c>
      <c r="B589" s="64" t="s">
        <v>83</v>
      </c>
      <c r="C589" s="76"/>
      <c r="D589" s="53"/>
      <c r="E589" s="53"/>
      <c r="F589" s="64"/>
      <c r="G589" s="51"/>
      <c r="H589" s="64"/>
      <c r="I589" s="64"/>
      <c r="J589" s="64"/>
      <c r="K589" s="53"/>
      <c r="L589" s="51"/>
      <c r="M589" s="64"/>
      <c r="N589" s="64"/>
      <c r="O589" s="64"/>
      <c r="P589" s="64"/>
      <c r="Q589" s="53"/>
      <c r="R589" s="64"/>
      <c r="S589" s="64"/>
      <c r="T589" s="53"/>
      <c r="U589" s="64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</row>
    <row r="590" spans="1:41" s="47" customFormat="1" ht="12" x14ac:dyDescent="0.2">
      <c r="A590" s="207">
        <v>675</v>
      </c>
      <c r="B590" s="64" t="s">
        <v>83</v>
      </c>
      <c r="C590" s="76"/>
      <c r="D590" s="53"/>
      <c r="E590" s="53"/>
      <c r="F590" s="64"/>
      <c r="G590" s="51"/>
      <c r="H590" s="53"/>
      <c r="I590" s="53"/>
      <c r="J590" s="64"/>
      <c r="K590" s="53"/>
      <c r="L590" s="53"/>
      <c r="M590" s="64"/>
      <c r="N590" s="64"/>
      <c r="O590" s="64"/>
      <c r="P590" s="64"/>
      <c r="Q590" s="53"/>
      <c r="R590" s="64"/>
      <c r="S590" s="64"/>
      <c r="T590" s="53"/>
      <c r="U590" s="64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</row>
    <row r="591" spans="1:41" s="47" customFormat="1" ht="12" x14ac:dyDescent="0.2">
      <c r="A591" s="206">
        <v>675</v>
      </c>
      <c r="B591" s="64" t="s">
        <v>83</v>
      </c>
      <c r="C591" s="76"/>
      <c r="D591" s="53"/>
      <c r="E591" s="51"/>
      <c r="F591" s="64"/>
      <c r="G591" s="52"/>
      <c r="H591" s="53"/>
      <c r="I591" s="53"/>
      <c r="J591" s="134"/>
      <c r="K591" s="53"/>
      <c r="L591" s="53"/>
      <c r="M591" s="64"/>
      <c r="N591" s="64"/>
      <c r="O591" s="64"/>
      <c r="P591" s="64"/>
      <c r="Q591" s="53"/>
      <c r="R591" s="64"/>
      <c r="S591" s="64"/>
      <c r="T591" s="53"/>
      <c r="U591" s="64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</row>
    <row r="592" spans="1:41" s="47" customFormat="1" ht="12" x14ac:dyDescent="0.2">
      <c r="A592" s="207">
        <v>675</v>
      </c>
      <c r="B592" s="64" t="s">
        <v>83</v>
      </c>
      <c r="C592" s="76"/>
      <c r="D592" s="53"/>
      <c r="E592" s="53"/>
      <c r="F592" s="64"/>
      <c r="G592" s="52"/>
      <c r="H592" s="53"/>
      <c r="I592" s="53"/>
      <c r="J592" s="134"/>
      <c r="K592" s="53"/>
      <c r="L592" s="53"/>
      <c r="M592" s="64"/>
      <c r="N592" s="64"/>
      <c r="O592" s="64"/>
      <c r="P592" s="64"/>
      <c r="Q592" s="53"/>
      <c r="R592" s="64"/>
      <c r="S592" s="64"/>
      <c r="T592" s="53"/>
      <c r="U592" s="64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</row>
    <row r="593" spans="1:41" s="47" customFormat="1" ht="12" x14ac:dyDescent="0.2">
      <c r="A593" s="207">
        <v>675</v>
      </c>
      <c r="B593" s="64" t="s">
        <v>83</v>
      </c>
      <c r="C593" s="76"/>
      <c r="D593" s="53"/>
      <c r="E593" s="53"/>
      <c r="F593" s="64"/>
      <c r="G593" s="52"/>
      <c r="H593" s="53"/>
      <c r="I593" s="53"/>
      <c r="J593" s="134"/>
      <c r="K593" s="53"/>
      <c r="L593" s="53"/>
      <c r="M593" s="64"/>
      <c r="N593" s="64"/>
      <c r="O593" s="64"/>
      <c r="P593" s="64"/>
      <c r="Q593" s="53"/>
      <c r="R593" s="64"/>
      <c r="S593" s="64"/>
      <c r="T593" s="53"/>
      <c r="U593" s="64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</row>
    <row r="594" spans="1:41" s="47" customFormat="1" ht="12" x14ac:dyDescent="0.2">
      <c r="A594" s="82"/>
      <c r="B594" s="82"/>
      <c r="C594" s="83"/>
      <c r="D594" s="84"/>
      <c r="E594" s="84"/>
      <c r="F594" s="85"/>
      <c r="G594" s="85"/>
      <c r="H594" s="84"/>
      <c r="I594" s="84"/>
      <c r="J594" s="84"/>
      <c r="K594" s="84"/>
      <c r="L594" s="86"/>
      <c r="M594" s="86"/>
      <c r="N594" s="85"/>
      <c r="O594" s="85"/>
      <c r="P594" s="85"/>
      <c r="Q594" s="84"/>
      <c r="R594" s="85"/>
      <c r="S594" s="85"/>
      <c r="T594" s="84"/>
      <c r="U594" s="85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</row>
    <row r="595" spans="1:41" s="47" customFormat="1" ht="12" x14ac:dyDescent="0.2">
      <c r="A595" s="46"/>
      <c r="B595" s="46"/>
      <c r="C595" s="167" t="s">
        <v>97</v>
      </c>
      <c r="D595" s="168">
        <f>MIN(D588:D593)</f>
        <v>1</v>
      </c>
      <c r="E595" s="168">
        <f>MIN(E588:E593)</f>
        <v>2.1</v>
      </c>
      <c r="F595" s="169">
        <f>MIN(F588:F593)</f>
        <v>250</v>
      </c>
      <c r="G595" s="168">
        <f>MIN(G588:G593)</f>
        <v>0.28000000000000003</v>
      </c>
      <c r="H595" s="168">
        <f>MIN(H588:H593)</f>
        <v>15</v>
      </c>
      <c r="I595" s="168"/>
      <c r="J595" s="168">
        <f>MIN(J588:J593)</f>
        <v>17.5</v>
      </c>
      <c r="K595" s="168">
        <f>MIN(K588:K593)</f>
        <v>7</v>
      </c>
      <c r="L595" s="170">
        <f>MIN(L588:L593)</f>
        <v>0.43</v>
      </c>
      <c r="M595" s="170"/>
      <c r="N595" s="169">
        <f t="shared" ref="N595:U595" si="114">MIN(N588:N593)</f>
        <v>630</v>
      </c>
      <c r="O595" s="169">
        <f t="shared" si="114"/>
        <v>1300</v>
      </c>
      <c r="P595" s="169">
        <f t="shared" si="114"/>
        <v>19</v>
      </c>
      <c r="Q595" s="168">
        <f t="shared" si="114"/>
        <v>12.3</v>
      </c>
      <c r="R595" s="169">
        <f t="shared" si="114"/>
        <v>88.8</v>
      </c>
      <c r="S595" s="169">
        <f t="shared" si="114"/>
        <v>10</v>
      </c>
      <c r="T595" s="168">
        <f t="shared" si="114"/>
        <v>3.2</v>
      </c>
      <c r="U595" s="169">
        <f t="shared" si="114"/>
        <v>28</v>
      </c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</row>
    <row r="596" spans="1:41" s="47" customFormat="1" ht="12" x14ac:dyDescent="0.2">
      <c r="A596" s="46"/>
      <c r="B596" s="46"/>
      <c r="C596" s="167" t="s">
        <v>98</v>
      </c>
      <c r="D596" s="168">
        <f>AVERAGE(D588:D593)</f>
        <v>1</v>
      </c>
      <c r="E596" s="168">
        <f>AVERAGE(E588:E593)</f>
        <v>2.1</v>
      </c>
      <c r="F596" s="169">
        <f>AVERAGE(F588:F593)</f>
        <v>250</v>
      </c>
      <c r="G596" s="168">
        <f>AVERAGE(G588:G593)</f>
        <v>0.28000000000000003</v>
      </c>
      <c r="H596" s="168">
        <f>AVERAGE(H588:H593)</f>
        <v>15</v>
      </c>
      <c r="I596" s="168"/>
      <c r="J596" s="168">
        <f>AVERAGE(J588:J593)</f>
        <v>17.5</v>
      </c>
      <c r="K596" s="168">
        <f>AVERAGE(K588:K593)</f>
        <v>7</v>
      </c>
      <c r="L596" s="170">
        <f>AVERAGE(L588:L593)</f>
        <v>0.43</v>
      </c>
      <c r="M596" s="170"/>
      <c r="N596" s="169">
        <f t="shared" ref="N596:U596" si="115">AVERAGE(N588:N593)</f>
        <v>630</v>
      </c>
      <c r="O596" s="169">
        <f t="shared" si="115"/>
        <v>1300</v>
      </c>
      <c r="P596" s="169">
        <f t="shared" si="115"/>
        <v>19</v>
      </c>
      <c r="Q596" s="168">
        <f t="shared" si="115"/>
        <v>12.3</v>
      </c>
      <c r="R596" s="169">
        <f t="shared" si="115"/>
        <v>88.8</v>
      </c>
      <c r="S596" s="169">
        <f t="shared" si="115"/>
        <v>10</v>
      </c>
      <c r="T596" s="168">
        <f t="shared" si="115"/>
        <v>3.2</v>
      </c>
      <c r="U596" s="169">
        <f t="shared" si="115"/>
        <v>28</v>
      </c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</row>
    <row r="597" spans="1:41" s="47" customFormat="1" ht="12" x14ac:dyDescent="0.2">
      <c r="A597" s="46"/>
      <c r="B597" s="46"/>
      <c r="C597" s="167" t="s">
        <v>99</v>
      </c>
      <c r="D597" s="168">
        <f>MAX(D588:D593)</f>
        <v>1</v>
      </c>
      <c r="E597" s="168">
        <f>MAX(E588:E593)</f>
        <v>2.1</v>
      </c>
      <c r="F597" s="169">
        <f>MAX(F588:F593)</f>
        <v>250</v>
      </c>
      <c r="G597" s="168">
        <f>MAX(G588:G593)</f>
        <v>0.28000000000000003</v>
      </c>
      <c r="H597" s="168">
        <f>MAX(H588:H593)</f>
        <v>15</v>
      </c>
      <c r="I597" s="168"/>
      <c r="J597" s="168">
        <f>MAX(J588:J593)</f>
        <v>17.5</v>
      </c>
      <c r="K597" s="168">
        <f>MAX(K588:K593)</f>
        <v>7</v>
      </c>
      <c r="L597" s="170">
        <f>MAX(L588:L593)</f>
        <v>0.43</v>
      </c>
      <c r="M597" s="170"/>
      <c r="N597" s="169">
        <f t="shared" ref="N597:U597" si="116">MAX(N588:N593)</f>
        <v>630</v>
      </c>
      <c r="O597" s="169">
        <f t="shared" si="116"/>
        <v>1300</v>
      </c>
      <c r="P597" s="169">
        <f t="shared" si="116"/>
        <v>19</v>
      </c>
      <c r="Q597" s="168">
        <f t="shared" si="116"/>
        <v>12.3</v>
      </c>
      <c r="R597" s="169">
        <f t="shared" si="116"/>
        <v>88.8</v>
      </c>
      <c r="S597" s="169">
        <f t="shared" si="116"/>
        <v>10</v>
      </c>
      <c r="T597" s="168">
        <f t="shared" si="116"/>
        <v>3.2</v>
      </c>
      <c r="U597" s="169">
        <f t="shared" si="116"/>
        <v>28</v>
      </c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</row>
    <row r="598" spans="1:41" s="47" customFormat="1" ht="12" x14ac:dyDescent="0.2">
      <c r="A598" s="46"/>
      <c r="B598" s="46"/>
      <c r="C598" s="66"/>
      <c r="D598" s="68"/>
      <c r="E598" s="46"/>
      <c r="F598" s="74"/>
      <c r="G598" s="74"/>
      <c r="H598" s="46"/>
      <c r="I598" s="46"/>
      <c r="J598" s="68"/>
      <c r="K598" s="46"/>
      <c r="L598" s="46"/>
      <c r="M598" s="46"/>
      <c r="N598" s="74"/>
      <c r="O598" s="74"/>
      <c r="P598" s="74"/>
      <c r="Q598" s="68"/>
      <c r="R598" s="74"/>
      <c r="S598" s="74"/>
      <c r="T598" s="68"/>
      <c r="U598" s="74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</row>
    <row r="599" spans="1:41" s="47" customFormat="1" ht="12" x14ac:dyDescent="0.2">
      <c r="A599" s="63"/>
      <c r="B599" s="63"/>
      <c r="C599" s="109"/>
      <c r="D599" s="111"/>
      <c r="E599" s="63"/>
      <c r="F599" s="110"/>
      <c r="G599" s="110"/>
      <c r="H599" s="63"/>
      <c r="I599" s="63"/>
      <c r="J599" s="111"/>
      <c r="K599" s="63"/>
      <c r="L599" s="63"/>
      <c r="M599" s="63"/>
      <c r="N599" s="110"/>
      <c r="O599" s="110"/>
      <c r="P599" s="110"/>
      <c r="Q599" s="111"/>
      <c r="R599" s="110"/>
      <c r="S599" s="110"/>
      <c r="T599" s="111"/>
      <c r="U599" s="110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</row>
    <row r="600" spans="1:41" s="47" customFormat="1" ht="12" x14ac:dyDescent="0.2">
      <c r="A600" s="207">
        <v>676</v>
      </c>
      <c r="B600" s="64" t="s">
        <v>84</v>
      </c>
      <c r="C600" s="76">
        <v>45336</v>
      </c>
      <c r="D600" s="53">
        <v>0.9</v>
      </c>
      <c r="E600" s="53">
        <v>2.1</v>
      </c>
      <c r="F600" s="64">
        <v>250</v>
      </c>
      <c r="G600" s="51">
        <v>0.31</v>
      </c>
      <c r="H600" s="64">
        <v>18</v>
      </c>
      <c r="I600" s="191"/>
      <c r="J600" s="134">
        <v>13.4</v>
      </c>
      <c r="K600" s="53">
        <v>6.7</v>
      </c>
      <c r="L600" s="51">
        <v>0.31</v>
      </c>
      <c r="M600" s="64">
        <v>56</v>
      </c>
      <c r="N600" s="64">
        <v>400</v>
      </c>
      <c r="O600" s="64">
        <v>1100</v>
      </c>
      <c r="P600" s="64">
        <v>16</v>
      </c>
      <c r="Q600" s="64">
        <v>12.1</v>
      </c>
      <c r="R600" s="64">
        <v>87.2</v>
      </c>
      <c r="S600" s="53">
        <v>8</v>
      </c>
      <c r="T600" s="53">
        <v>2.8</v>
      </c>
      <c r="U600" s="64">
        <v>19</v>
      </c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</row>
    <row r="601" spans="1:41" s="47" customFormat="1" ht="12" x14ac:dyDescent="0.2">
      <c r="A601" s="207">
        <v>676</v>
      </c>
      <c r="B601" s="64" t="s">
        <v>84</v>
      </c>
      <c r="C601" s="76"/>
      <c r="D601" s="53"/>
      <c r="E601" s="53"/>
      <c r="F601" s="64"/>
      <c r="G601" s="51"/>
      <c r="H601" s="64"/>
      <c r="I601" s="191"/>
      <c r="J601" s="64"/>
      <c r="K601" s="53"/>
      <c r="L601" s="51"/>
      <c r="M601" s="64"/>
      <c r="N601" s="64"/>
      <c r="O601" s="64"/>
      <c r="P601" s="64"/>
      <c r="Q601" s="64"/>
      <c r="R601" s="64"/>
      <c r="S601" s="53"/>
      <c r="T601" s="53"/>
      <c r="U601" s="64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</row>
    <row r="602" spans="1:41" s="47" customFormat="1" ht="12" x14ac:dyDescent="0.2">
      <c r="A602" s="207">
        <v>676</v>
      </c>
      <c r="B602" s="64" t="s">
        <v>84</v>
      </c>
      <c r="C602" s="76"/>
      <c r="D602" s="53"/>
      <c r="E602" s="53"/>
      <c r="F602" s="64"/>
      <c r="G602" s="51"/>
      <c r="H602" s="64"/>
      <c r="I602" s="191"/>
      <c r="J602" s="64"/>
      <c r="K602" s="53"/>
      <c r="L602" s="51"/>
      <c r="M602" s="64"/>
      <c r="N602" s="64"/>
      <c r="O602" s="64"/>
      <c r="P602" s="64"/>
      <c r="Q602" s="64"/>
      <c r="R602" s="64"/>
      <c r="S602" s="64"/>
      <c r="T602" s="53"/>
      <c r="U602" s="64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</row>
    <row r="603" spans="1:41" s="47" customFormat="1" ht="12" x14ac:dyDescent="0.2">
      <c r="A603" s="206">
        <v>676</v>
      </c>
      <c r="B603" s="64" t="s">
        <v>84</v>
      </c>
      <c r="C603" s="76"/>
      <c r="D603" s="53"/>
      <c r="E603" s="53"/>
      <c r="F603" s="64"/>
      <c r="G603" s="51"/>
      <c r="H603" s="64"/>
      <c r="I603" s="191"/>
      <c r="J603" s="64"/>
      <c r="K603" s="53"/>
      <c r="L603" s="53"/>
      <c r="M603" s="64"/>
      <c r="N603" s="64"/>
      <c r="O603" s="64"/>
      <c r="P603" s="64"/>
      <c r="Q603" s="64"/>
      <c r="R603" s="64"/>
      <c r="S603" s="64"/>
      <c r="T603" s="53"/>
      <c r="U603" s="64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</row>
    <row r="604" spans="1:41" s="47" customFormat="1" ht="12" x14ac:dyDescent="0.2">
      <c r="A604" s="207">
        <v>676</v>
      </c>
      <c r="B604" s="64" t="s">
        <v>84</v>
      </c>
      <c r="C604" s="76"/>
      <c r="D604" s="53"/>
      <c r="E604" s="53"/>
      <c r="F604" s="64"/>
      <c r="G604" s="51"/>
      <c r="H604" s="64"/>
      <c r="I604" s="191"/>
      <c r="J604" s="64"/>
      <c r="K604" s="53"/>
      <c r="L604" s="53"/>
      <c r="M604" s="64"/>
      <c r="N604" s="64"/>
      <c r="O604" s="64"/>
      <c r="P604" s="64"/>
      <c r="Q604" s="64"/>
      <c r="R604" s="64"/>
      <c r="S604" s="64"/>
      <c r="T604" s="53"/>
      <c r="U604" s="64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</row>
    <row r="605" spans="1:41" s="47" customFormat="1" ht="12" x14ac:dyDescent="0.2">
      <c r="A605" s="207">
        <v>676</v>
      </c>
      <c r="B605" s="64" t="s">
        <v>84</v>
      </c>
      <c r="C605" s="76"/>
      <c r="D605" s="53"/>
      <c r="E605" s="53"/>
      <c r="F605" s="64"/>
      <c r="G605" s="51"/>
      <c r="H605" s="64"/>
      <c r="I605" s="64"/>
      <c r="J605" s="64"/>
      <c r="K605" s="53"/>
      <c r="L605" s="51"/>
      <c r="M605" s="64"/>
      <c r="N605" s="64"/>
      <c r="O605" s="64"/>
      <c r="P605" s="64"/>
      <c r="Q605" s="64"/>
      <c r="R605" s="64"/>
      <c r="S605" s="64"/>
      <c r="T605" s="53"/>
      <c r="U605" s="64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</row>
    <row r="606" spans="1:41" s="47" customFormat="1" ht="12" x14ac:dyDescent="0.2">
      <c r="A606" s="82"/>
      <c r="B606" s="82"/>
      <c r="C606" s="83"/>
      <c r="D606" s="84"/>
      <c r="E606" s="84"/>
      <c r="F606" s="85"/>
      <c r="G606" s="85"/>
      <c r="H606" s="84"/>
      <c r="I606" s="84"/>
      <c r="J606" s="84"/>
      <c r="K606" s="84"/>
      <c r="L606" s="86"/>
      <c r="M606" s="86"/>
      <c r="N606" s="85"/>
      <c r="O606" s="85"/>
      <c r="P606" s="85"/>
      <c r="Q606" s="84"/>
      <c r="R606" s="85"/>
      <c r="S606" s="85"/>
      <c r="T606" s="84"/>
      <c r="U606" s="85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</row>
    <row r="607" spans="1:41" s="47" customFormat="1" ht="12" x14ac:dyDescent="0.2">
      <c r="A607" s="46"/>
      <c r="B607" s="46"/>
      <c r="C607" s="167" t="s">
        <v>97</v>
      </c>
      <c r="D607" s="168">
        <f>MIN(D600:D605)</f>
        <v>0.9</v>
      </c>
      <c r="E607" s="168">
        <f>MIN(E600:E605)</f>
        <v>2.1</v>
      </c>
      <c r="F607" s="169">
        <f>MIN(F600:F605)</f>
        <v>250</v>
      </c>
      <c r="G607" s="168">
        <f>MIN(G600:G605)</f>
        <v>0.31</v>
      </c>
      <c r="H607" s="168">
        <f>MIN(H600:H605)</f>
        <v>18</v>
      </c>
      <c r="I607" s="168"/>
      <c r="J607" s="168">
        <f>MIN(J600:J605)</f>
        <v>13.4</v>
      </c>
      <c r="K607" s="168">
        <f>MIN(K600:K605)</f>
        <v>6.7</v>
      </c>
      <c r="L607" s="170">
        <f>MIN(L600:L605)</f>
        <v>0.31</v>
      </c>
      <c r="M607" s="170"/>
      <c r="N607" s="169">
        <f t="shared" ref="N607:U607" si="117">MIN(N600:N605)</f>
        <v>400</v>
      </c>
      <c r="O607" s="169">
        <f t="shared" si="117"/>
        <v>1100</v>
      </c>
      <c r="P607" s="169">
        <f t="shared" si="117"/>
        <v>16</v>
      </c>
      <c r="Q607" s="168">
        <f t="shared" si="117"/>
        <v>12.1</v>
      </c>
      <c r="R607" s="169">
        <f t="shared" si="117"/>
        <v>87.2</v>
      </c>
      <c r="S607" s="169">
        <f t="shared" si="117"/>
        <v>8</v>
      </c>
      <c r="T607" s="168">
        <f t="shared" si="117"/>
        <v>2.8</v>
      </c>
      <c r="U607" s="169">
        <f t="shared" si="117"/>
        <v>19</v>
      </c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</row>
    <row r="608" spans="1:41" s="47" customFormat="1" ht="12" x14ac:dyDescent="0.2">
      <c r="A608" s="46"/>
      <c r="B608" s="46"/>
      <c r="C608" s="167" t="s">
        <v>98</v>
      </c>
      <c r="D608" s="168">
        <f>AVERAGE(D600:D605)</f>
        <v>0.9</v>
      </c>
      <c r="E608" s="168">
        <f>AVERAGE(E600:E605)</f>
        <v>2.1</v>
      </c>
      <c r="F608" s="169">
        <f>AVERAGE(F600:F605)</f>
        <v>250</v>
      </c>
      <c r="G608" s="168">
        <f>AVERAGE(G600:G605)</f>
        <v>0.31</v>
      </c>
      <c r="H608" s="168">
        <f>AVERAGE(H600:H605)</f>
        <v>18</v>
      </c>
      <c r="I608" s="168"/>
      <c r="J608" s="168">
        <f>AVERAGE(J600:J605)</f>
        <v>13.4</v>
      </c>
      <c r="K608" s="168">
        <f>AVERAGE(K600:K605)</f>
        <v>6.7</v>
      </c>
      <c r="L608" s="170">
        <f>AVERAGE(L600:L605)</f>
        <v>0.31</v>
      </c>
      <c r="M608" s="170"/>
      <c r="N608" s="169">
        <f t="shared" ref="N608:U608" si="118">AVERAGE(N600:N605)</f>
        <v>400</v>
      </c>
      <c r="O608" s="169">
        <f t="shared" si="118"/>
        <v>1100</v>
      </c>
      <c r="P608" s="169">
        <f t="shared" si="118"/>
        <v>16</v>
      </c>
      <c r="Q608" s="168">
        <f t="shared" si="118"/>
        <v>12.1</v>
      </c>
      <c r="R608" s="169">
        <f t="shared" si="118"/>
        <v>87.2</v>
      </c>
      <c r="S608" s="169">
        <f t="shared" si="118"/>
        <v>8</v>
      </c>
      <c r="T608" s="168">
        <f t="shared" si="118"/>
        <v>2.8</v>
      </c>
      <c r="U608" s="169">
        <f t="shared" si="118"/>
        <v>19</v>
      </c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</row>
    <row r="609" spans="1:41" s="47" customFormat="1" ht="12" x14ac:dyDescent="0.2">
      <c r="A609" s="46"/>
      <c r="B609" s="46"/>
      <c r="C609" s="167" t="s">
        <v>99</v>
      </c>
      <c r="D609" s="168">
        <f>MAX(D600:D605)</f>
        <v>0.9</v>
      </c>
      <c r="E609" s="168">
        <f>MAX(E600:E605)</f>
        <v>2.1</v>
      </c>
      <c r="F609" s="169">
        <f>MAX(F600:F605)</f>
        <v>250</v>
      </c>
      <c r="G609" s="168">
        <f>MAX(G600:G605)</f>
        <v>0.31</v>
      </c>
      <c r="H609" s="168">
        <f>MAX(H600:H605)</f>
        <v>18</v>
      </c>
      <c r="I609" s="168"/>
      <c r="J609" s="168">
        <f>MAX(J600:J605)</f>
        <v>13.4</v>
      </c>
      <c r="K609" s="168">
        <f>MAX(K600:K605)</f>
        <v>6.7</v>
      </c>
      <c r="L609" s="170">
        <f>MAX(L600:L605)</f>
        <v>0.31</v>
      </c>
      <c r="M609" s="170"/>
      <c r="N609" s="169">
        <f t="shared" ref="N609:U609" si="119">MAX(N600:N605)</f>
        <v>400</v>
      </c>
      <c r="O609" s="169">
        <f t="shared" si="119"/>
        <v>1100</v>
      </c>
      <c r="P609" s="169">
        <f t="shared" si="119"/>
        <v>16</v>
      </c>
      <c r="Q609" s="168">
        <f t="shared" si="119"/>
        <v>12.1</v>
      </c>
      <c r="R609" s="169">
        <f t="shared" si="119"/>
        <v>87.2</v>
      </c>
      <c r="S609" s="169">
        <f t="shared" si="119"/>
        <v>8</v>
      </c>
      <c r="T609" s="168">
        <f t="shared" si="119"/>
        <v>2.8</v>
      </c>
      <c r="U609" s="169">
        <f t="shared" si="119"/>
        <v>19</v>
      </c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</row>
    <row r="610" spans="1:41" s="47" customFormat="1" ht="12" x14ac:dyDescent="0.2">
      <c r="A610" s="46"/>
      <c r="B610" s="46"/>
      <c r="C610" s="66"/>
      <c r="D610" s="68"/>
      <c r="E610" s="46"/>
      <c r="F610" s="74"/>
      <c r="G610" s="74"/>
      <c r="H610" s="46"/>
      <c r="I610" s="46"/>
      <c r="J610" s="68"/>
      <c r="K610" s="46"/>
      <c r="L610" s="46"/>
      <c r="M610" s="46"/>
      <c r="N610" s="74"/>
      <c r="O610" s="74"/>
      <c r="P610" s="74"/>
      <c r="Q610" s="68"/>
      <c r="R610" s="74"/>
      <c r="S610" s="74"/>
      <c r="T610" s="68"/>
      <c r="U610" s="74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</row>
    <row r="611" spans="1:41" s="47" customFormat="1" ht="12" x14ac:dyDescent="0.2">
      <c r="A611" s="63"/>
      <c r="B611" s="63"/>
      <c r="C611" s="109"/>
      <c r="D611" s="111"/>
      <c r="E611" s="63"/>
      <c r="F611" s="110"/>
      <c r="G611" s="110"/>
      <c r="H611" s="63"/>
      <c r="I611" s="63"/>
      <c r="J611" s="111"/>
      <c r="K611" s="63"/>
      <c r="L611" s="63"/>
      <c r="M611" s="63"/>
      <c r="N611" s="110"/>
      <c r="O611" s="110"/>
      <c r="P611" s="110"/>
      <c r="Q611" s="111"/>
      <c r="R611" s="110"/>
      <c r="S611" s="110"/>
      <c r="T611" s="111"/>
      <c r="U611" s="110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</row>
    <row r="612" spans="1:41" s="47" customFormat="1" ht="12" x14ac:dyDescent="0.2">
      <c r="A612" s="207">
        <v>680</v>
      </c>
      <c r="B612" s="64" t="s">
        <v>85</v>
      </c>
      <c r="C612" s="76">
        <v>45336</v>
      </c>
      <c r="D612" s="53">
        <v>0.5</v>
      </c>
      <c r="E612" s="53">
        <v>1.4</v>
      </c>
      <c r="F612" s="64">
        <v>250</v>
      </c>
      <c r="G612" s="51">
        <v>0.33</v>
      </c>
      <c r="H612" s="64">
        <v>15</v>
      </c>
      <c r="I612" s="191"/>
      <c r="J612" s="226">
        <v>5.74</v>
      </c>
      <c r="K612" s="53">
        <v>6.7</v>
      </c>
      <c r="L612" s="51">
        <v>0.18</v>
      </c>
      <c r="M612" s="64">
        <v>23</v>
      </c>
      <c r="N612" s="64">
        <v>190</v>
      </c>
      <c r="O612" s="64">
        <v>650</v>
      </c>
      <c r="P612" s="64">
        <v>13</v>
      </c>
      <c r="Q612" s="64">
        <v>13.2</v>
      </c>
      <c r="R612" s="64">
        <v>94.3</v>
      </c>
      <c r="S612" s="53">
        <v>4.9000000000000004</v>
      </c>
      <c r="T612" s="53">
        <v>1.5</v>
      </c>
      <c r="U612" s="53">
        <v>5.0999999999999996</v>
      </c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</row>
    <row r="613" spans="1:41" s="47" customFormat="1" ht="12" x14ac:dyDescent="0.2">
      <c r="A613" s="207">
        <v>680</v>
      </c>
      <c r="B613" s="64" t="s">
        <v>85</v>
      </c>
      <c r="C613" s="76"/>
      <c r="D613" s="53"/>
      <c r="E613" s="53"/>
      <c r="F613" s="64"/>
      <c r="G613" s="51"/>
      <c r="H613" s="64"/>
      <c r="I613" s="191"/>
      <c r="J613" s="53"/>
      <c r="K613" s="53"/>
      <c r="L613" s="51"/>
      <c r="M613" s="64"/>
      <c r="N613" s="64"/>
      <c r="O613" s="64"/>
      <c r="P613" s="64"/>
      <c r="Q613" s="64"/>
      <c r="R613" s="64"/>
      <c r="S613" s="53"/>
      <c r="T613" s="53"/>
      <c r="U613" s="53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</row>
    <row r="614" spans="1:41" s="47" customFormat="1" ht="12" x14ac:dyDescent="0.2">
      <c r="A614" s="207">
        <v>680</v>
      </c>
      <c r="B614" s="64" t="s">
        <v>85</v>
      </c>
      <c r="C614" s="76"/>
      <c r="D614" s="53"/>
      <c r="E614" s="53"/>
      <c r="F614" s="64"/>
      <c r="G614" s="51"/>
      <c r="H614" s="64"/>
      <c r="I614" s="191"/>
      <c r="J614" s="53"/>
      <c r="K614" s="53"/>
      <c r="L614" s="51"/>
      <c r="M614" s="64"/>
      <c r="N614" s="64"/>
      <c r="O614" s="64"/>
      <c r="P614" s="64"/>
      <c r="Q614" s="53"/>
      <c r="R614" s="64"/>
      <c r="S614" s="53"/>
      <c r="T614" s="53"/>
      <c r="U614" s="53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</row>
    <row r="615" spans="1:41" s="47" customFormat="1" ht="12" x14ac:dyDescent="0.2">
      <c r="A615" s="206">
        <v>680</v>
      </c>
      <c r="B615" s="64" t="s">
        <v>85</v>
      </c>
      <c r="C615" s="76"/>
      <c r="D615" s="53"/>
      <c r="E615" s="53"/>
      <c r="F615" s="64"/>
      <c r="G615" s="51"/>
      <c r="H615" s="53"/>
      <c r="I615" s="191"/>
      <c r="J615" s="134"/>
      <c r="K615" s="53"/>
      <c r="L615" s="51"/>
      <c r="M615" s="64"/>
      <c r="N615" s="64"/>
      <c r="O615" s="64"/>
      <c r="P615" s="64"/>
      <c r="Q615" s="53"/>
      <c r="R615" s="64"/>
      <c r="S615" s="64"/>
      <c r="T615" s="53"/>
      <c r="U615" s="64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</row>
    <row r="616" spans="1:41" s="47" customFormat="1" ht="12" x14ac:dyDescent="0.2">
      <c r="A616" s="207">
        <v>680</v>
      </c>
      <c r="B616" s="64" t="s">
        <v>85</v>
      </c>
      <c r="C616" s="76"/>
      <c r="D616" s="53"/>
      <c r="E616" s="53"/>
      <c r="F616" s="64"/>
      <c r="G616" s="51"/>
      <c r="H616" s="53"/>
      <c r="I616" s="191"/>
      <c r="J616" s="134"/>
      <c r="K616" s="53"/>
      <c r="L616" s="51"/>
      <c r="M616" s="64"/>
      <c r="N616" s="64"/>
      <c r="O616" s="64"/>
      <c r="P616" s="64"/>
      <c r="Q616" s="53"/>
      <c r="R616" s="64"/>
      <c r="S616" s="64"/>
      <c r="T616" s="53"/>
      <c r="U616" s="53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</row>
    <row r="617" spans="1:41" s="47" customFormat="1" ht="12" x14ac:dyDescent="0.2">
      <c r="A617" s="207">
        <v>680</v>
      </c>
      <c r="B617" s="64" t="s">
        <v>85</v>
      </c>
      <c r="C617" s="76"/>
      <c r="D617" s="53"/>
      <c r="E617" s="53"/>
      <c r="F617" s="64"/>
      <c r="G617" s="51"/>
      <c r="H617" s="64"/>
      <c r="I617" s="64"/>
      <c r="J617" s="226"/>
      <c r="K617" s="53"/>
      <c r="L617" s="51"/>
      <c r="M617" s="64"/>
      <c r="N617" s="64"/>
      <c r="O617" s="64"/>
      <c r="P617" s="64"/>
      <c r="Q617" s="64"/>
      <c r="R617" s="64"/>
      <c r="S617" s="53"/>
      <c r="T617" s="53"/>
      <c r="U617" s="53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</row>
    <row r="618" spans="1:41" s="47" customFormat="1" ht="12" x14ac:dyDescent="0.2">
      <c r="A618" s="82"/>
      <c r="B618" s="82"/>
      <c r="C618" s="83"/>
      <c r="D618" s="84"/>
      <c r="E618" s="84"/>
      <c r="F618" s="85"/>
      <c r="G618" s="85"/>
      <c r="H618" s="84"/>
      <c r="I618" s="84"/>
      <c r="J618" s="84"/>
      <c r="K618" s="84"/>
      <c r="L618" s="86"/>
      <c r="M618" s="86"/>
      <c r="N618" s="85"/>
      <c r="O618" s="85"/>
      <c r="P618" s="85"/>
      <c r="Q618" s="84"/>
      <c r="R618" s="85"/>
      <c r="S618" s="85"/>
      <c r="T618" s="84"/>
      <c r="U618" s="85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</row>
    <row r="619" spans="1:41" s="47" customFormat="1" ht="12" x14ac:dyDescent="0.2">
      <c r="A619" s="46"/>
      <c r="B619" s="46"/>
      <c r="C619" s="167" t="s">
        <v>97</v>
      </c>
      <c r="D619" s="168">
        <f>MIN(D612:D617)</f>
        <v>0.5</v>
      </c>
      <c r="E619" s="168">
        <f>MIN(E612:E617)</f>
        <v>1.4</v>
      </c>
      <c r="F619" s="169">
        <f>MIN(F612:F617)</f>
        <v>250</v>
      </c>
      <c r="G619" s="168">
        <f>MIN(G612:G617)</f>
        <v>0.33</v>
      </c>
      <c r="H619" s="168">
        <f>MIN(H612:H617)</f>
        <v>15</v>
      </c>
      <c r="I619" s="168"/>
      <c r="J619" s="168">
        <f>MIN(J612:J617)</f>
        <v>5.74</v>
      </c>
      <c r="K619" s="168">
        <f>MIN(K612:K617)</f>
        <v>6.7</v>
      </c>
      <c r="L619" s="170">
        <f>MIN(L612:L617)</f>
        <v>0.18</v>
      </c>
      <c r="M619" s="170"/>
      <c r="N619" s="169">
        <f t="shared" ref="N619:U619" si="120">MIN(N612:N617)</f>
        <v>190</v>
      </c>
      <c r="O619" s="169">
        <f t="shared" si="120"/>
        <v>650</v>
      </c>
      <c r="P619" s="169">
        <f t="shared" si="120"/>
        <v>13</v>
      </c>
      <c r="Q619" s="168">
        <f t="shared" si="120"/>
        <v>13.2</v>
      </c>
      <c r="R619" s="169">
        <f t="shared" si="120"/>
        <v>94.3</v>
      </c>
      <c r="S619" s="169">
        <f t="shared" si="120"/>
        <v>4.9000000000000004</v>
      </c>
      <c r="T619" s="168">
        <f t="shared" si="120"/>
        <v>1.5</v>
      </c>
      <c r="U619" s="169">
        <f t="shared" si="120"/>
        <v>5.0999999999999996</v>
      </c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</row>
    <row r="620" spans="1:41" s="47" customFormat="1" ht="12" x14ac:dyDescent="0.2">
      <c r="A620" s="46"/>
      <c r="B620" s="46"/>
      <c r="C620" s="167" t="s">
        <v>98</v>
      </c>
      <c r="D620" s="168">
        <f>AVERAGE(D612:D617)</f>
        <v>0.5</v>
      </c>
      <c r="E620" s="168">
        <f>AVERAGE(E612:E617)</f>
        <v>1.4</v>
      </c>
      <c r="F620" s="169">
        <f>AVERAGE(F612:F617)</f>
        <v>250</v>
      </c>
      <c r="G620" s="168">
        <f>AVERAGE(G612:G617)</f>
        <v>0.33</v>
      </c>
      <c r="H620" s="168">
        <f>AVERAGE(H612:H617)</f>
        <v>15</v>
      </c>
      <c r="I620" s="168"/>
      <c r="J620" s="168">
        <f>AVERAGE(J612:J617)</f>
        <v>5.74</v>
      </c>
      <c r="K620" s="168">
        <f>AVERAGE(K612:K617)</f>
        <v>6.7</v>
      </c>
      <c r="L620" s="170">
        <f>AVERAGE(L612:L617)</f>
        <v>0.18</v>
      </c>
      <c r="M620" s="170"/>
      <c r="N620" s="169">
        <f t="shared" ref="N620:U620" si="121">AVERAGE(N612:N617)</f>
        <v>190</v>
      </c>
      <c r="O620" s="169">
        <f t="shared" si="121"/>
        <v>650</v>
      </c>
      <c r="P620" s="169">
        <f t="shared" si="121"/>
        <v>13</v>
      </c>
      <c r="Q620" s="168">
        <f t="shared" si="121"/>
        <v>13.2</v>
      </c>
      <c r="R620" s="169">
        <f t="shared" si="121"/>
        <v>94.3</v>
      </c>
      <c r="S620" s="169">
        <f t="shared" si="121"/>
        <v>4.9000000000000004</v>
      </c>
      <c r="T620" s="168">
        <f t="shared" si="121"/>
        <v>1.5</v>
      </c>
      <c r="U620" s="169">
        <f t="shared" si="121"/>
        <v>5.0999999999999996</v>
      </c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</row>
    <row r="621" spans="1:41" s="47" customFormat="1" ht="12" x14ac:dyDescent="0.2">
      <c r="A621" s="46"/>
      <c r="B621" s="46"/>
      <c r="C621" s="167" t="s">
        <v>99</v>
      </c>
      <c r="D621" s="168">
        <f>MAX(D612:D617)</f>
        <v>0.5</v>
      </c>
      <c r="E621" s="168">
        <f>MAX(E612:E617)</f>
        <v>1.4</v>
      </c>
      <c r="F621" s="169">
        <f>MAX(F612:F617)</f>
        <v>250</v>
      </c>
      <c r="G621" s="168">
        <f>MAX(G612:G617)</f>
        <v>0.33</v>
      </c>
      <c r="H621" s="168">
        <f>MAX(H612:H617)</f>
        <v>15</v>
      </c>
      <c r="I621" s="168"/>
      <c r="J621" s="168">
        <f>MAX(J612:J617)</f>
        <v>5.74</v>
      </c>
      <c r="K621" s="168">
        <f>MAX(K612:K617)</f>
        <v>6.7</v>
      </c>
      <c r="L621" s="170">
        <f>MAX(L612:L617)</f>
        <v>0.18</v>
      </c>
      <c r="M621" s="170"/>
      <c r="N621" s="169">
        <f t="shared" ref="N621:U621" si="122">MAX(N612:N617)</f>
        <v>190</v>
      </c>
      <c r="O621" s="169">
        <f t="shared" si="122"/>
        <v>650</v>
      </c>
      <c r="P621" s="169">
        <f t="shared" si="122"/>
        <v>13</v>
      </c>
      <c r="Q621" s="168">
        <f t="shared" si="122"/>
        <v>13.2</v>
      </c>
      <c r="R621" s="169">
        <f t="shared" si="122"/>
        <v>94.3</v>
      </c>
      <c r="S621" s="169">
        <f t="shared" si="122"/>
        <v>4.9000000000000004</v>
      </c>
      <c r="T621" s="168">
        <f t="shared" si="122"/>
        <v>1.5</v>
      </c>
      <c r="U621" s="169">
        <f t="shared" si="122"/>
        <v>5.0999999999999996</v>
      </c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</row>
    <row r="622" spans="1:41" s="47" customFormat="1" ht="12" x14ac:dyDescent="0.2">
      <c r="A622" s="89"/>
      <c r="B622" s="89"/>
      <c r="C622" s="93"/>
      <c r="D622" s="91"/>
      <c r="E622" s="89"/>
      <c r="F622" s="90"/>
      <c r="G622" s="90"/>
      <c r="H622" s="89"/>
      <c r="I622" s="89"/>
      <c r="J622" s="91"/>
      <c r="K622" s="89"/>
      <c r="L622" s="89"/>
      <c r="M622" s="89"/>
      <c r="N622" s="90"/>
      <c r="O622" s="90"/>
      <c r="P622" s="90"/>
      <c r="Q622" s="91"/>
      <c r="R622" s="90"/>
      <c r="S622" s="90"/>
      <c r="T622" s="91"/>
      <c r="U622" s="90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</row>
    <row r="623" spans="1:41" s="92" customFormat="1" ht="12" x14ac:dyDescent="0.2">
      <c r="A623" s="113"/>
      <c r="B623" s="113"/>
      <c r="C623" s="114"/>
      <c r="D623" s="116"/>
      <c r="E623" s="113"/>
      <c r="F623" s="115"/>
      <c r="G623" s="115"/>
      <c r="H623" s="113"/>
      <c r="I623" s="113"/>
      <c r="J623" s="116"/>
      <c r="K623" s="113"/>
      <c r="L623" s="113"/>
      <c r="M623" s="113"/>
      <c r="N623" s="115"/>
      <c r="O623" s="115"/>
      <c r="P623" s="115"/>
      <c r="Q623" s="116"/>
      <c r="R623" s="115"/>
      <c r="S623" s="115"/>
      <c r="T623" s="116"/>
      <c r="U623" s="115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</row>
    <row r="624" spans="1:41" s="92" customFormat="1" ht="12" x14ac:dyDescent="0.2">
      <c r="A624" s="207">
        <v>682</v>
      </c>
      <c r="B624" s="64" t="s">
        <v>86</v>
      </c>
      <c r="C624" s="76">
        <v>45336</v>
      </c>
      <c r="D624" s="53">
        <v>1.3</v>
      </c>
      <c r="E624" s="53">
        <v>4</v>
      </c>
      <c r="F624" s="64">
        <v>250</v>
      </c>
      <c r="G624" s="51">
        <v>0.33</v>
      </c>
      <c r="H624" s="64">
        <v>16</v>
      </c>
      <c r="I624" s="191"/>
      <c r="J624" s="134">
        <v>10.1</v>
      </c>
      <c r="K624" s="53">
        <v>6.9</v>
      </c>
      <c r="L624" s="51">
        <v>0.26</v>
      </c>
      <c r="M624" s="64">
        <v>42</v>
      </c>
      <c r="N624" s="64">
        <v>370</v>
      </c>
      <c r="O624" s="64">
        <v>900</v>
      </c>
      <c r="P624" s="64">
        <v>17</v>
      </c>
      <c r="Q624" s="64">
        <v>12.3</v>
      </c>
      <c r="R624" s="64">
        <v>90.1</v>
      </c>
      <c r="S624" s="53">
        <v>6.7</v>
      </c>
      <c r="T624" s="53">
        <v>2.2999999999999998</v>
      </c>
      <c r="U624" s="64">
        <v>14</v>
      </c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</row>
    <row r="625" spans="1:41" s="47" customFormat="1" ht="12" x14ac:dyDescent="0.2">
      <c r="A625" s="207">
        <v>682</v>
      </c>
      <c r="B625" s="64" t="s">
        <v>86</v>
      </c>
      <c r="C625" s="76"/>
      <c r="D625" s="53"/>
      <c r="E625" s="53"/>
      <c r="F625" s="64"/>
      <c r="G625" s="51"/>
      <c r="H625" s="64"/>
      <c r="I625" s="191"/>
      <c r="J625" s="53"/>
      <c r="K625" s="53"/>
      <c r="L625" s="51"/>
      <c r="M625" s="64"/>
      <c r="N625" s="64"/>
      <c r="O625" s="64"/>
      <c r="P625" s="64"/>
      <c r="Q625" s="64"/>
      <c r="R625" s="64"/>
      <c r="S625" s="53"/>
      <c r="T625" s="53"/>
      <c r="U625" s="53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</row>
    <row r="626" spans="1:41" s="47" customFormat="1" ht="12" x14ac:dyDescent="0.2">
      <c r="A626" s="207">
        <v>682</v>
      </c>
      <c r="B626" s="64" t="s">
        <v>86</v>
      </c>
      <c r="C626" s="76"/>
      <c r="D626" s="53"/>
      <c r="E626" s="53"/>
      <c r="F626" s="64"/>
      <c r="G626" s="51"/>
      <c r="H626" s="64"/>
      <c r="I626" s="191"/>
      <c r="J626" s="64"/>
      <c r="K626" s="53"/>
      <c r="L626" s="51"/>
      <c r="M626" s="64"/>
      <c r="N626" s="64"/>
      <c r="O626" s="64"/>
      <c r="P626" s="64"/>
      <c r="Q626" s="53"/>
      <c r="R626" s="64"/>
      <c r="S626" s="64"/>
      <c r="T626" s="53"/>
      <c r="U626" s="64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</row>
    <row r="627" spans="1:41" s="47" customFormat="1" x14ac:dyDescent="0.2">
      <c r="A627" s="250">
        <v>682</v>
      </c>
      <c r="B627" s="1" t="s">
        <v>86</v>
      </c>
      <c r="C627" s="76"/>
      <c r="D627" s="53"/>
      <c r="E627" s="53"/>
      <c r="F627" s="64"/>
      <c r="G627" s="51"/>
      <c r="H627" s="53"/>
      <c r="I627" s="191"/>
      <c r="J627" s="134"/>
      <c r="K627" s="53"/>
      <c r="L627" s="51"/>
      <c r="M627" s="64"/>
      <c r="N627" s="64"/>
      <c r="O627" s="64"/>
      <c r="P627" s="64"/>
      <c r="Q627" s="53"/>
      <c r="R627" s="64"/>
      <c r="S627" s="64"/>
      <c r="T627" s="53"/>
      <c r="U627" s="64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</row>
    <row r="628" spans="1:41" s="47" customFormat="1" ht="12" x14ac:dyDescent="0.2">
      <c r="A628" s="207">
        <v>682</v>
      </c>
      <c r="B628" s="64" t="s">
        <v>86</v>
      </c>
      <c r="C628" s="76"/>
      <c r="D628" s="53"/>
      <c r="E628" s="53"/>
      <c r="F628" s="64"/>
      <c r="G628" s="51"/>
      <c r="H628" s="53"/>
      <c r="I628" s="191"/>
      <c r="J628" s="134"/>
      <c r="K628" s="53"/>
      <c r="L628" s="51"/>
      <c r="M628" s="64"/>
      <c r="N628" s="64"/>
      <c r="O628" s="64"/>
      <c r="P628" s="64"/>
      <c r="Q628" s="53"/>
      <c r="R628" s="64"/>
      <c r="S628" s="64"/>
      <c r="T628" s="53"/>
      <c r="U628" s="64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</row>
    <row r="629" spans="1:41" s="47" customFormat="1" ht="12" x14ac:dyDescent="0.2">
      <c r="A629" s="207">
        <v>682</v>
      </c>
      <c r="B629" s="64" t="s">
        <v>86</v>
      </c>
      <c r="C629" s="76"/>
      <c r="D629" s="53"/>
      <c r="E629" s="64"/>
      <c r="F629" s="64"/>
      <c r="G629" s="51"/>
      <c r="H629" s="64"/>
      <c r="I629" s="64"/>
      <c r="J629" s="134"/>
      <c r="K629" s="53"/>
      <c r="L629" s="51"/>
      <c r="M629" s="64"/>
      <c r="N629" s="64"/>
      <c r="O629" s="64"/>
      <c r="P629" s="64"/>
      <c r="Q629" s="64"/>
      <c r="R629" s="64"/>
      <c r="S629" s="64"/>
      <c r="T629" s="53"/>
      <c r="U629" s="64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</row>
    <row r="630" spans="1:41" s="47" customFormat="1" ht="12" x14ac:dyDescent="0.2">
      <c r="A630" s="82"/>
      <c r="B630" s="82"/>
      <c r="C630" s="83"/>
      <c r="D630" s="84"/>
      <c r="E630" s="84"/>
      <c r="F630" s="85"/>
      <c r="G630" s="85"/>
      <c r="H630" s="84"/>
      <c r="I630" s="84"/>
      <c r="J630" s="84"/>
      <c r="K630" s="84"/>
      <c r="L630" s="86"/>
      <c r="M630" s="86"/>
      <c r="N630" s="85"/>
      <c r="O630" s="85"/>
      <c r="P630" s="85"/>
      <c r="Q630" s="84"/>
      <c r="R630" s="85"/>
      <c r="S630" s="85"/>
      <c r="T630" s="84"/>
      <c r="U630" s="85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</row>
    <row r="631" spans="1:41" s="47" customFormat="1" ht="12" x14ac:dyDescent="0.2">
      <c r="A631" s="46"/>
      <c r="B631" s="46"/>
      <c r="C631" s="167" t="s">
        <v>97</v>
      </c>
      <c r="D631" s="168">
        <f>MIN(D624:D629)</f>
        <v>1.3</v>
      </c>
      <c r="E631" s="168">
        <f>MIN(E624:E629)</f>
        <v>4</v>
      </c>
      <c r="F631" s="169">
        <f>MIN(F624:F629)</f>
        <v>250</v>
      </c>
      <c r="G631" s="168">
        <f>MIN(G624:G629)</f>
        <v>0.33</v>
      </c>
      <c r="H631" s="168">
        <f>MIN(H624:H629)</f>
        <v>16</v>
      </c>
      <c r="I631" s="168"/>
      <c r="J631" s="168">
        <f>MIN(J624:J629)</f>
        <v>10.1</v>
      </c>
      <c r="K631" s="168">
        <f>MIN(K624:K629)</f>
        <v>6.9</v>
      </c>
      <c r="L631" s="170">
        <f>MIN(L624:L629)</f>
        <v>0.26</v>
      </c>
      <c r="M631" s="170"/>
      <c r="N631" s="169">
        <f t="shared" ref="N631:U631" si="123">MIN(N624:N629)</f>
        <v>370</v>
      </c>
      <c r="O631" s="169">
        <f t="shared" si="123"/>
        <v>900</v>
      </c>
      <c r="P631" s="169">
        <f t="shared" si="123"/>
        <v>17</v>
      </c>
      <c r="Q631" s="168">
        <f t="shared" si="123"/>
        <v>12.3</v>
      </c>
      <c r="R631" s="169">
        <f t="shared" si="123"/>
        <v>90.1</v>
      </c>
      <c r="S631" s="169">
        <f t="shared" si="123"/>
        <v>6.7</v>
      </c>
      <c r="T631" s="168">
        <f t="shared" si="123"/>
        <v>2.2999999999999998</v>
      </c>
      <c r="U631" s="169">
        <f t="shared" si="123"/>
        <v>14</v>
      </c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</row>
    <row r="632" spans="1:41" s="47" customFormat="1" ht="12" x14ac:dyDescent="0.2">
      <c r="A632" s="46"/>
      <c r="B632" s="46"/>
      <c r="C632" s="167" t="s">
        <v>98</v>
      </c>
      <c r="D632" s="168">
        <f>AVERAGE(D624:D629)</f>
        <v>1.3</v>
      </c>
      <c r="E632" s="168">
        <f>AVERAGE(E624:E629)</f>
        <v>4</v>
      </c>
      <c r="F632" s="169">
        <f>AVERAGE(F624:F629)</f>
        <v>250</v>
      </c>
      <c r="G632" s="168">
        <f>AVERAGE(G624:G629)</f>
        <v>0.33</v>
      </c>
      <c r="H632" s="168">
        <f>AVERAGE(H624:H629)</f>
        <v>16</v>
      </c>
      <c r="I632" s="168"/>
      <c r="J632" s="168">
        <f>AVERAGE(J624:J629)</f>
        <v>10.1</v>
      </c>
      <c r="K632" s="168">
        <f>AVERAGE(K624:K629)</f>
        <v>6.9</v>
      </c>
      <c r="L632" s="170">
        <f>AVERAGE(L624:L629)</f>
        <v>0.26</v>
      </c>
      <c r="M632" s="170"/>
      <c r="N632" s="169">
        <f t="shared" ref="N632:U632" si="124">AVERAGE(N624:N629)</f>
        <v>370</v>
      </c>
      <c r="O632" s="169">
        <f t="shared" si="124"/>
        <v>900</v>
      </c>
      <c r="P632" s="169">
        <f t="shared" si="124"/>
        <v>17</v>
      </c>
      <c r="Q632" s="168">
        <f t="shared" si="124"/>
        <v>12.3</v>
      </c>
      <c r="R632" s="169">
        <f t="shared" si="124"/>
        <v>90.1</v>
      </c>
      <c r="S632" s="169">
        <f t="shared" si="124"/>
        <v>6.7</v>
      </c>
      <c r="T632" s="168">
        <f t="shared" si="124"/>
        <v>2.2999999999999998</v>
      </c>
      <c r="U632" s="169">
        <f t="shared" si="124"/>
        <v>14</v>
      </c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</row>
    <row r="633" spans="1:41" s="47" customFormat="1" ht="12" x14ac:dyDescent="0.2">
      <c r="A633" s="46"/>
      <c r="B633" s="46"/>
      <c r="C633" s="167" t="s">
        <v>99</v>
      </c>
      <c r="D633" s="168">
        <f>MAX(D624:D629)</f>
        <v>1.3</v>
      </c>
      <c r="E633" s="168">
        <f>MAX(E624:E629)</f>
        <v>4</v>
      </c>
      <c r="F633" s="169">
        <f>MAX(F624:F629)</f>
        <v>250</v>
      </c>
      <c r="G633" s="168">
        <f>MAX(G624:G629)</f>
        <v>0.33</v>
      </c>
      <c r="H633" s="168">
        <f>MAX(H624:H629)</f>
        <v>16</v>
      </c>
      <c r="I633" s="168"/>
      <c r="J633" s="168">
        <f>MAX(J624:J629)</f>
        <v>10.1</v>
      </c>
      <c r="K633" s="168">
        <f>MAX(K624:K629)</f>
        <v>6.9</v>
      </c>
      <c r="L633" s="170">
        <f>MAX(L624:L629)</f>
        <v>0.26</v>
      </c>
      <c r="M633" s="170"/>
      <c r="N633" s="169">
        <f t="shared" ref="N633:U633" si="125">MAX(N624:N629)</f>
        <v>370</v>
      </c>
      <c r="O633" s="169">
        <f t="shared" si="125"/>
        <v>900</v>
      </c>
      <c r="P633" s="169">
        <f t="shared" si="125"/>
        <v>17</v>
      </c>
      <c r="Q633" s="168">
        <f t="shared" si="125"/>
        <v>12.3</v>
      </c>
      <c r="R633" s="169">
        <f t="shared" si="125"/>
        <v>90.1</v>
      </c>
      <c r="S633" s="169">
        <f t="shared" si="125"/>
        <v>6.7</v>
      </c>
      <c r="T633" s="168">
        <f t="shared" si="125"/>
        <v>2.2999999999999998</v>
      </c>
      <c r="U633" s="169">
        <f t="shared" si="125"/>
        <v>14</v>
      </c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</row>
    <row r="634" spans="1:41" s="47" customFormat="1" ht="12" x14ac:dyDescent="0.2">
      <c r="A634" s="46"/>
      <c r="B634" s="46"/>
      <c r="C634" s="66"/>
      <c r="D634" s="68"/>
      <c r="E634" s="46"/>
      <c r="F634" s="74"/>
      <c r="G634" s="74"/>
      <c r="H634" s="46"/>
      <c r="I634" s="46"/>
      <c r="J634" s="68"/>
      <c r="K634" s="46"/>
      <c r="L634" s="46"/>
      <c r="M634" s="46"/>
      <c r="N634" s="74"/>
      <c r="O634" s="74"/>
      <c r="P634" s="74"/>
      <c r="Q634" s="68"/>
      <c r="R634" s="74"/>
      <c r="S634" s="74"/>
      <c r="T634" s="68"/>
      <c r="U634" s="74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</row>
    <row r="635" spans="1:41" s="47" customFormat="1" ht="12" x14ac:dyDescent="0.2">
      <c r="A635" s="63"/>
      <c r="B635" s="63"/>
      <c r="C635" s="109"/>
      <c r="D635" s="111"/>
      <c r="E635" s="63"/>
      <c r="F635" s="110"/>
      <c r="G635" s="110"/>
      <c r="H635" s="63"/>
      <c r="I635" s="63"/>
      <c r="J635" s="111"/>
      <c r="K635" s="63"/>
      <c r="L635" s="63"/>
      <c r="M635" s="63"/>
      <c r="N635" s="110"/>
      <c r="O635" s="110"/>
      <c r="P635" s="110"/>
      <c r="Q635" s="111"/>
      <c r="R635" s="110"/>
      <c r="S635" s="110"/>
      <c r="T635" s="111"/>
      <c r="U635" s="110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</row>
    <row r="636" spans="1:41" s="47" customFormat="1" ht="12" x14ac:dyDescent="0.2">
      <c r="A636" s="207">
        <v>684</v>
      </c>
      <c r="B636" s="64" t="s">
        <v>87</v>
      </c>
      <c r="C636" s="76">
        <v>45336</v>
      </c>
      <c r="D636" s="53">
        <v>0.3</v>
      </c>
      <c r="E636" s="53">
        <v>1.4</v>
      </c>
      <c r="F636" s="64">
        <v>200</v>
      </c>
      <c r="G636" s="51">
        <v>0.32</v>
      </c>
      <c r="H636" s="64">
        <v>14</v>
      </c>
      <c r="I636" s="191"/>
      <c r="J636" s="226">
        <v>4.8600000000000003</v>
      </c>
      <c r="K636" s="53">
        <v>6.8</v>
      </c>
      <c r="L636" s="51">
        <v>0.16</v>
      </c>
      <c r="M636" s="64">
        <v>19</v>
      </c>
      <c r="N636" s="64">
        <v>130</v>
      </c>
      <c r="O636" s="64">
        <v>580</v>
      </c>
      <c r="P636" s="64">
        <v>10</v>
      </c>
      <c r="Q636" s="64">
        <v>13.4</v>
      </c>
      <c r="R636" s="64">
        <v>95.7</v>
      </c>
      <c r="S636" s="53">
        <v>4.4000000000000004</v>
      </c>
      <c r="T636" s="53">
        <v>1.3</v>
      </c>
      <c r="U636" s="53">
        <v>4.2</v>
      </c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</row>
    <row r="637" spans="1:41" s="47" customFormat="1" ht="12" x14ac:dyDescent="0.2">
      <c r="A637" s="207">
        <v>684</v>
      </c>
      <c r="B637" s="64" t="s">
        <v>87</v>
      </c>
      <c r="C637" s="76"/>
      <c r="D637" s="53"/>
      <c r="E637" s="53"/>
      <c r="F637" s="64"/>
      <c r="G637" s="51"/>
      <c r="H637" s="64"/>
      <c r="I637" s="191"/>
      <c r="J637" s="53"/>
      <c r="K637" s="53"/>
      <c r="L637" s="51"/>
      <c r="M637" s="64"/>
      <c r="N637" s="64"/>
      <c r="O637" s="64"/>
      <c r="P637" s="64"/>
      <c r="Q637" s="64"/>
      <c r="R637" s="64"/>
      <c r="S637" s="53"/>
      <c r="T637" s="53"/>
      <c r="U637" s="53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</row>
    <row r="638" spans="1:41" s="47" customFormat="1" ht="12" x14ac:dyDescent="0.2">
      <c r="A638" s="207">
        <v>684</v>
      </c>
      <c r="B638" s="64" t="s">
        <v>87</v>
      </c>
      <c r="C638" s="76"/>
      <c r="D638" s="53"/>
      <c r="E638" s="53"/>
      <c r="F638" s="64"/>
      <c r="G638" s="51"/>
      <c r="H638" s="64"/>
      <c r="I638" s="191"/>
      <c r="J638" s="53"/>
      <c r="K638" s="53"/>
      <c r="L638" s="51"/>
      <c r="M638" s="64"/>
      <c r="N638" s="64"/>
      <c r="O638" s="64"/>
      <c r="P638" s="64"/>
      <c r="Q638" s="64"/>
      <c r="R638" s="64"/>
      <c r="S638" s="53"/>
      <c r="T638" s="53"/>
      <c r="U638" s="53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</row>
    <row r="639" spans="1:41" s="47" customFormat="1" ht="12" x14ac:dyDescent="0.2">
      <c r="A639" s="206">
        <v>684</v>
      </c>
      <c r="B639" s="64" t="s">
        <v>87</v>
      </c>
      <c r="C639" s="76"/>
      <c r="D639" s="53"/>
      <c r="E639" s="53"/>
      <c r="F639" s="64"/>
      <c r="G639" s="51"/>
      <c r="H639" s="53"/>
      <c r="I639" s="191"/>
      <c r="J639" s="226"/>
      <c r="K639" s="53"/>
      <c r="L639" s="51"/>
      <c r="M639" s="64"/>
      <c r="N639" s="64"/>
      <c r="O639" s="64"/>
      <c r="P639" s="64"/>
      <c r="Q639" s="64"/>
      <c r="R639" s="64"/>
      <c r="S639" s="53"/>
      <c r="T639" s="53"/>
      <c r="U639" s="53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</row>
    <row r="640" spans="1:41" s="47" customFormat="1" ht="12" x14ac:dyDescent="0.2">
      <c r="A640" s="207">
        <v>684</v>
      </c>
      <c r="B640" s="64" t="s">
        <v>87</v>
      </c>
      <c r="C640" s="76"/>
      <c r="D640" s="53"/>
      <c r="E640" s="53"/>
      <c r="F640" s="64"/>
      <c r="G640" s="51"/>
      <c r="H640" s="53"/>
      <c r="I640" s="191"/>
      <c r="J640" s="226"/>
      <c r="K640" s="53"/>
      <c r="L640" s="51"/>
      <c r="M640" s="293"/>
      <c r="N640" s="64"/>
      <c r="O640" s="64"/>
      <c r="P640" s="64"/>
      <c r="Q640" s="64"/>
      <c r="R640" s="64"/>
      <c r="S640" s="53"/>
      <c r="T640" s="53"/>
      <c r="U640" s="53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</row>
    <row r="641" spans="1:41" s="47" customFormat="1" ht="12" x14ac:dyDescent="0.2">
      <c r="A641" s="207">
        <v>684</v>
      </c>
      <c r="B641" s="64" t="s">
        <v>87</v>
      </c>
      <c r="C641" s="76"/>
      <c r="D641" s="53"/>
      <c r="E641" s="53"/>
      <c r="F641" s="64"/>
      <c r="G641" s="51"/>
      <c r="H641" s="64"/>
      <c r="I641" s="64"/>
      <c r="J641" s="134"/>
      <c r="K641" s="53"/>
      <c r="L641" s="51"/>
      <c r="M641" s="64"/>
      <c r="N641" s="64"/>
      <c r="O641" s="64"/>
      <c r="P641" s="64"/>
      <c r="Q641" s="64"/>
      <c r="R641" s="64"/>
      <c r="S641" s="53"/>
      <c r="T641" s="53"/>
      <c r="U641" s="64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</row>
    <row r="642" spans="1:41" s="47" customFormat="1" ht="12" x14ac:dyDescent="0.2">
      <c r="A642" s="82"/>
      <c r="B642" s="82"/>
      <c r="C642" s="83"/>
      <c r="D642" s="84"/>
      <c r="E642" s="84"/>
      <c r="F642" s="85"/>
      <c r="G642" s="85"/>
      <c r="H642" s="84"/>
      <c r="I642" s="84"/>
      <c r="J642" s="84"/>
      <c r="K642" s="84"/>
      <c r="L642" s="86"/>
      <c r="M642" s="86"/>
      <c r="N642" s="85"/>
      <c r="O642" s="85"/>
      <c r="P642" s="85"/>
      <c r="Q642" s="84"/>
      <c r="R642" s="85"/>
      <c r="S642" s="85"/>
      <c r="T642" s="84"/>
      <c r="U642" s="85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</row>
    <row r="643" spans="1:41" s="47" customFormat="1" ht="12" x14ac:dyDescent="0.2">
      <c r="A643" s="46"/>
      <c r="B643" s="46"/>
      <c r="C643" s="167" t="s">
        <v>97</v>
      </c>
      <c r="D643" s="168">
        <f>MIN(D636:D641)</f>
        <v>0.3</v>
      </c>
      <c r="E643" s="168">
        <f>MIN(E636:E641)</f>
        <v>1.4</v>
      </c>
      <c r="F643" s="169">
        <f>MIN(F636:F641)</f>
        <v>200</v>
      </c>
      <c r="G643" s="168">
        <f>MIN(G636:G641)</f>
        <v>0.32</v>
      </c>
      <c r="H643" s="168">
        <f>MIN(H636:H641)</f>
        <v>14</v>
      </c>
      <c r="I643" s="168"/>
      <c r="J643" s="168">
        <f>MIN(J636:J641)</f>
        <v>4.8600000000000003</v>
      </c>
      <c r="K643" s="168">
        <f>MIN(K636:K641)</f>
        <v>6.8</v>
      </c>
      <c r="L643" s="170">
        <f>MIN(L636:L641)</f>
        <v>0.16</v>
      </c>
      <c r="M643" s="170"/>
      <c r="N643" s="169">
        <f t="shared" ref="N643:U643" si="126">MIN(N636:N641)</f>
        <v>130</v>
      </c>
      <c r="O643" s="169">
        <f t="shared" si="126"/>
        <v>580</v>
      </c>
      <c r="P643" s="169">
        <f t="shared" si="126"/>
        <v>10</v>
      </c>
      <c r="Q643" s="168">
        <f t="shared" si="126"/>
        <v>13.4</v>
      </c>
      <c r="R643" s="169">
        <f t="shared" si="126"/>
        <v>95.7</v>
      </c>
      <c r="S643" s="169">
        <f t="shared" si="126"/>
        <v>4.4000000000000004</v>
      </c>
      <c r="T643" s="168">
        <f t="shared" si="126"/>
        <v>1.3</v>
      </c>
      <c r="U643" s="169">
        <f t="shared" si="126"/>
        <v>4.2</v>
      </c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</row>
    <row r="644" spans="1:41" s="47" customFormat="1" ht="12" x14ac:dyDescent="0.2">
      <c r="A644" s="46"/>
      <c r="B644" s="46"/>
      <c r="C644" s="167" t="s">
        <v>98</v>
      </c>
      <c r="D644" s="168">
        <f>AVERAGE(D636:D641)</f>
        <v>0.3</v>
      </c>
      <c r="E644" s="168">
        <f>AVERAGE(E636:E641)</f>
        <v>1.4</v>
      </c>
      <c r="F644" s="169">
        <f>AVERAGE(F636:F641)</f>
        <v>200</v>
      </c>
      <c r="G644" s="168">
        <f>AVERAGE(G636:G641)</f>
        <v>0.32</v>
      </c>
      <c r="H644" s="168">
        <f>AVERAGE(H636:H641)</f>
        <v>14</v>
      </c>
      <c r="I644" s="168"/>
      <c r="J644" s="168">
        <f>AVERAGE(J636:J641)</f>
        <v>4.8600000000000003</v>
      </c>
      <c r="K644" s="168">
        <f>AVERAGE(K636:K641)</f>
        <v>6.8</v>
      </c>
      <c r="L644" s="170">
        <f>AVERAGE(L636:L641)</f>
        <v>0.16</v>
      </c>
      <c r="M644" s="170"/>
      <c r="N644" s="169">
        <f t="shared" ref="N644:U644" si="127">AVERAGE(N636:N641)</f>
        <v>130</v>
      </c>
      <c r="O644" s="169">
        <f t="shared" si="127"/>
        <v>580</v>
      </c>
      <c r="P644" s="169">
        <f t="shared" si="127"/>
        <v>10</v>
      </c>
      <c r="Q644" s="168">
        <f t="shared" si="127"/>
        <v>13.4</v>
      </c>
      <c r="R644" s="169">
        <f t="shared" si="127"/>
        <v>95.7</v>
      </c>
      <c r="S644" s="169">
        <f t="shared" si="127"/>
        <v>4.4000000000000004</v>
      </c>
      <c r="T644" s="168">
        <f t="shared" si="127"/>
        <v>1.3</v>
      </c>
      <c r="U644" s="169">
        <f t="shared" si="127"/>
        <v>4.2</v>
      </c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</row>
    <row r="645" spans="1:41" s="47" customFormat="1" ht="12" x14ac:dyDescent="0.2">
      <c r="A645" s="46"/>
      <c r="B645" s="46"/>
      <c r="C645" s="167" t="s">
        <v>99</v>
      </c>
      <c r="D645" s="168">
        <f>MAX(D636:D641)</f>
        <v>0.3</v>
      </c>
      <c r="E645" s="168">
        <f>MAX(E636:E641)</f>
        <v>1.4</v>
      </c>
      <c r="F645" s="169">
        <f>MAX(F636:F641)</f>
        <v>200</v>
      </c>
      <c r="G645" s="168">
        <f>MAX(G636:G641)</f>
        <v>0.32</v>
      </c>
      <c r="H645" s="168">
        <f>MAX(H636:H641)</f>
        <v>14</v>
      </c>
      <c r="I645" s="168"/>
      <c r="J645" s="168">
        <f>MAX(J636:J641)</f>
        <v>4.8600000000000003</v>
      </c>
      <c r="K645" s="168">
        <f>MAX(K636:K641)</f>
        <v>6.8</v>
      </c>
      <c r="L645" s="170">
        <f>MAX(L636:L641)</f>
        <v>0.16</v>
      </c>
      <c r="M645" s="170"/>
      <c r="N645" s="169">
        <f t="shared" ref="N645:U645" si="128">MAX(N636:N641)</f>
        <v>130</v>
      </c>
      <c r="O645" s="169">
        <f t="shared" si="128"/>
        <v>580</v>
      </c>
      <c r="P645" s="169">
        <f t="shared" si="128"/>
        <v>10</v>
      </c>
      <c r="Q645" s="168">
        <f t="shared" si="128"/>
        <v>13.4</v>
      </c>
      <c r="R645" s="169">
        <f t="shared" si="128"/>
        <v>95.7</v>
      </c>
      <c r="S645" s="169">
        <f t="shared" si="128"/>
        <v>4.4000000000000004</v>
      </c>
      <c r="T645" s="168">
        <f t="shared" si="128"/>
        <v>1.3</v>
      </c>
      <c r="U645" s="169">
        <f t="shared" si="128"/>
        <v>4.2</v>
      </c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</row>
    <row r="646" spans="1:41" s="47" customFormat="1" ht="12" x14ac:dyDescent="0.2">
      <c r="A646" s="46"/>
      <c r="B646" s="46"/>
      <c r="C646" s="66"/>
      <c r="D646" s="68"/>
      <c r="E646" s="46"/>
      <c r="F646" s="74"/>
      <c r="G646" s="74"/>
      <c r="H646" s="46"/>
      <c r="I646" s="46"/>
      <c r="J646" s="68"/>
      <c r="K646" s="46"/>
      <c r="L646" s="46"/>
      <c r="M646" s="46"/>
      <c r="N646" s="74"/>
      <c r="O646" s="74"/>
      <c r="P646" s="74"/>
      <c r="Q646" s="68"/>
      <c r="R646" s="74"/>
      <c r="S646" s="74"/>
      <c r="T646" s="68"/>
      <c r="U646" s="74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</row>
    <row r="647" spans="1:41" s="47" customFormat="1" ht="12" x14ac:dyDescent="0.2">
      <c r="A647" s="63"/>
      <c r="B647" s="63"/>
      <c r="C647" s="109"/>
      <c r="D647" s="111"/>
      <c r="E647" s="63"/>
      <c r="F647" s="110"/>
      <c r="G647" s="110"/>
      <c r="H647" s="63"/>
      <c r="I647" s="63"/>
      <c r="J647" s="111"/>
      <c r="K647" s="63"/>
      <c r="L647" s="63"/>
      <c r="M647" s="63"/>
      <c r="N647" s="110"/>
      <c r="O647" s="110"/>
      <c r="P647" s="110"/>
      <c r="Q647" s="111"/>
      <c r="R647" s="110"/>
      <c r="S647" s="110"/>
      <c r="T647" s="111"/>
      <c r="U647" s="110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</row>
    <row r="648" spans="1:41" s="47" customFormat="1" x14ac:dyDescent="0.2">
      <c r="A648" s="290">
        <v>730</v>
      </c>
      <c r="B648" s="291" t="s">
        <v>88</v>
      </c>
      <c r="C648" s="76">
        <v>45309</v>
      </c>
      <c r="D648" s="53">
        <v>0</v>
      </c>
      <c r="E648" s="53">
        <v>2.2999999999999998</v>
      </c>
      <c r="F648" s="64">
        <v>300</v>
      </c>
      <c r="G648" s="51">
        <v>0.49</v>
      </c>
      <c r="H648" s="64">
        <v>23</v>
      </c>
      <c r="I648" s="191"/>
      <c r="J648" s="226">
        <v>6.36</v>
      </c>
      <c r="K648" s="53">
        <v>6.1</v>
      </c>
      <c r="L648" s="51">
        <v>0.13</v>
      </c>
      <c r="M648" s="64">
        <v>56</v>
      </c>
      <c r="N648" s="64">
        <v>140</v>
      </c>
      <c r="O648" s="64">
        <v>840</v>
      </c>
      <c r="P648" s="64">
        <v>15</v>
      </c>
      <c r="Q648" s="64">
        <v>11.7</v>
      </c>
      <c r="R648" s="64">
        <v>84.1</v>
      </c>
      <c r="S648" s="53">
        <v>5</v>
      </c>
      <c r="T648" s="53">
        <v>1.1000000000000001</v>
      </c>
      <c r="U648" s="53">
        <v>6.8</v>
      </c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</row>
    <row r="649" spans="1:41" s="47" customFormat="1" ht="12" x14ac:dyDescent="0.2">
      <c r="A649" s="206">
        <v>730</v>
      </c>
      <c r="B649" s="64" t="s">
        <v>88</v>
      </c>
      <c r="C649" s="76">
        <v>45336</v>
      </c>
      <c r="D649" s="53">
        <v>1.1000000000000001</v>
      </c>
      <c r="E649" s="53">
        <v>1.4</v>
      </c>
      <c r="F649" s="64">
        <v>250</v>
      </c>
      <c r="G649" s="51">
        <v>0.38</v>
      </c>
      <c r="H649" s="64">
        <v>15</v>
      </c>
      <c r="I649" s="191"/>
      <c r="J649" s="53">
        <v>5.65</v>
      </c>
      <c r="K649" s="53">
        <v>6.2</v>
      </c>
      <c r="L649" s="52">
        <v>9.5000000000000001E-2</v>
      </c>
      <c r="M649" s="64">
        <v>44</v>
      </c>
      <c r="N649" s="64">
        <v>120</v>
      </c>
      <c r="O649" s="64">
        <v>620</v>
      </c>
      <c r="P649" s="64">
        <v>11</v>
      </c>
      <c r="Q649" s="64">
        <v>12.5</v>
      </c>
      <c r="R649" s="64">
        <v>90.1</v>
      </c>
      <c r="S649" s="53">
        <v>4.0999999999999996</v>
      </c>
      <c r="T649" s="53">
        <v>1.1000000000000001</v>
      </c>
      <c r="U649" s="53">
        <v>6.4</v>
      </c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</row>
    <row r="650" spans="1:41" s="47" customFormat="1" ht="12" x14ac:dyDescent="0.2">
      <c r="A650" s="206">
        <v>730</v>
      </c>
      <c r="B650" s="64" t="s">
        <v>88</v>
      </c>
      <c r="C650" s="76"/>
      <c r="D650" s="53"/>
      <c r="E650" s="53"/>
      <c r="F650" s="64"/>
      <c r="G650" s="51"/>
      <c r="H650" s="64"/>
      <c r="I650" s="191"/>
      <c r="J650" s="53"/>
      <c r="K650" s="53"/>
      <c r="L650" s="51"/>
      <c r="M650" s="64"/>
      <c r="N650" s="64"/>
      <c r="O650" s="64"/>
      <c r="P650" s="64"/>
      <c r="Q650" s="64"/>
      <c r="R650" s="64"/>
      <c r="S650" s="53"/>
      <c r="T650" s="53"/>
      <c r="U650" s="53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</row>
    <row r="651" spans="1:41" s="47" customFormat="1" ht="12" x14ac:dyDescent="0.2">
      <c r="A651" s="206">
        <v>730</v>
      </c>
      <c r="B651" s="64" t="s">
        <v>88</v>
      </c>
      <c r="C651" s="76"/>
      <c r="D651" s="53"/>
      <c r="E651" s="53"/>
      <c r="F651" s="64"/>
      <c r="G651" s="51"/>
      <c r="H651" s="64"/>
      <c r="I651" s="191"/>
      <c r="J651" s="53"/>
      <c r="K651" s="53"/>
      <c r="L651" s="52"/>
      <c r="M651" s="64"/>
      <c r="N651" s="64"/>
      <c r="O651" s="64"/>
      <c r="P651" s="64"/>
      <c r="Q651" s="64"/>
      <c r="R651" s="64"/>
      <c r="S651" s="53"/>
      <c r="T651" s="53"/>
      <c r="U651" s="53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</row>
    <row r="652" spans="1:41" s="47" customFormat="1" x14ac:dyDescent="0.2">
      <c r="A652" s="250">
        <v>730</v>
      </c>
      <c r="B652" s="1" t="s">
        <v>88</v>
      </c>
      <c r="C652" s="76"/>
      <c r="D652" s="53"/>
      <c r="E652" s="53"/>
      <c r="F652" s="64"/>
      <c r="G652" s="51"/>
      <c r="H652" s="64"/>
      <c r="I652" s="191"/>
      <c r="J652" s="53"/>
      <c r="K652" s="53"/>
      <c r="L652" s="51"/>
      <c r="M652" s="64"/>
      <c r="N652" s="64"/>
      <c r="O652" s="64"/>
      <c r="P652" s="64"/>
      <c r="Q652" s="64"/>
      <c r="R652" s="64"/>
      <c r="S652" s="53"/>
      <c r="T652" s="53"/>
      <c r="U652" s="53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</row>
    <row r="653" spans="1:41" s="47" customFormat="1" ht="12" x14ac:dyDescent="0.2">
      <c r="A653" s="206">
        <v>730</v>
      </c>
      <c r="B653" s="64" t="s">
        <v>88</v>
      </c>
      <c r="C653" s="76"/>
      <c r="D653" s="53"/>
      <c r="E653" s="53"/>
      <c r="F653" s="64"/>
      <c r="G653" s="51"/>
      <c r="H653" s="64"/>
      <c r="I653" s="191"/>
      <c r="J653" s="53"/>
      <c r="K653" s="53"/>
      <c r="L653" s="51"/>
      <c r="M653" s="64"/>
      <c r="N653" s="64"/>
      <c r="O653" s="64"/>
      <c r="P653" s="64"/>
      <c r="Q653" s="64"/>
      <c r="R653" s="64"/>
      <c r="S653" s="53"/>
      <c r="T653" s="53"/>
      <c r="U653" s="53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</row>
    <row r="654" spans="1:41" s="47" customFormat="1" ht="12" x14ac:dyDescent="0.2">
      <c r="A654" s="206">
        <v>730</v>
      </c>
      <c r="B654" s="64" t="s">
        <v>88</v>
      </c>
      <c r="C654" s="76"/>
      <c r="D654" s="53"/>
      <c r="E654" s="53"/>
      <c r="F654" s="64"/>
      <c r="G654" s="51"/>
      <c r="H654" s="64"/>
      <c r="I654" s="191"/>
      <c r="J654" s="53"/>
      <c r="K654" s="53"/>
      <c r="L654" s="51"/>
      <c r="M654" s="64"/>
      <c r="N654" s="64"/>
      <c r="O654" s="64"/>
      <c r="P654" s="64"/>
      <c r="Q654" s="64"/>
      <c r="R654" s="64"/>
      <c r="S654" s="53"/>
      <c r="T654" s="53"/>
      <c r="U654" s="53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</row>
    <row r="655" spans="1:41" s="47" customFormat="1" ht="12" x14ac:dyDescent="0.2">
      <c r="A655" s="206">
        <v>730</v>
      </c>
      <c r="B655" s="64" t="s">
        <v>88</v>
      </c>
      <c r="C655" s="76"/>
      <c r="D655" s="53"/>
      <c r="E655" s="53"/>
      <c r="F655" s="64"/>
      <c r="G655" s="51"/>
      <c r="H655" s="64"/>
      <c r="I655" s="191"/>
      <c r="J655" s="226"/>
      <c r="K655" s="53"/>
      <c r="L655" s="51"/>
      <c r="M655" s="64"/>
      <c r="N655" s="64"/>
      <c r="O655" s="64"/>
      <c r="P655" s="64"/>
      <c r="Q655" s="64"/>
      <c r="R655" s="64"/>
      <c r="S655" s="53"/>
      <c r="T655" s="53"/>
      <c r="U655" s="53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</row>
    <row r="656" spans="1:41" s="47" customFormat="1" ht="12" x14ac:dyDescent="0.2">
      <c r="A656" s="206">
        <v>730</v>
      </c>
      <c r="B656" s="64" t="s">
        <v>88</v>
      </c>
      <c r="C656" s="76"/>
      <c r="D656" s="53"/>
      <c r="E656" s="53"/>
      <c r="F656" s="64"/>
      <c r="G656" s="51"/>
      <c r="H656" s="64"/>
      <c r="I656" s="64"/>
      <c r="J656" s="226"/>
      <c r="K656" s="53"/>
      <c r="L656" s="51"/>
      <c r="M656" s="64"/>
      <c r="N656" s="64"/>
      <c r="O656" s="64"/>
      <c r="P656" s="53"/>
      <c r="Q656" s="64"/>
      <c r="R656" s="64"/>
      <c r="S656" s="53"/>
      <c r="T656" s="53"/>
      <c r="U656" s="53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</row>
    <row r="657" spans="1:41" s="47" customFormat="1" ht="12" x14ac:dyDescent="0.2">
      <c r="A657" s="207">
        <v>730</v>
      </c>
      <c r="B657" s="64" t="s">
        <v>88</v>
      </c>
      <c r="C657" s="76"/>
      <c r="D657" s="53"/>
      <c r="E657" s="53"/>
      <c r="F657" s="64"/>
      <c r="G657" s="51"/>
      <c r="H657" s="64"/>
      <c r="I657" s="191"/>
      <c r="J657" s="226"/>
      <c r="K657" s="53"/>
      <c r="L657" s="51"/>
      <c r="M657" s="64"/>
      <c r="N657" s="64"/>
      <c r="O657" s="64"/>
      <c r="P657" s="64"/>
      <c r="Q657" s="64"/>
      <c r="R657" s="64"/>
      <c r="S657" s="53"/>
      <c r="T657" s="53"/>
      <c r="U657" s="53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</row>
    <row r="658" spans="1:41" s="47" customFormat="1" ht="12" x14ac:dyDescent="0.2">
      <c r="A658" s="206">
        <v>730</v>
      </c>
      <c r="B658" s="64" t="s">
        <v>88</v>
      </c>
      <c r="C658" s="76"/>
      <c r="D658" s="64"/>
      <c r="E658" s="53"/>
      <c r="F658" s="64"/>
      <c r="G658" s="51"/>
      <c r="H658" s="64"/>
      <c r="I658" s="64"/>
      <c r="J658" s="226"/>
      <c r="K658" s="53"/>
      <c r="L658" s="51"/>
      <c r="M658" s="64"/>
      <c r="N658" s="64"/>
      <c r="O658" s="64"/>
      <c r="P658" s="64"/>
      <c r="Q658" s="64"/>
      <c r="R658" s="64"/>
      <c r="S658" s="53"/>
      <c r="T658" s="53"/>
      <c r="U658" s="53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</row>
    <row r="659" spans="1:41" s="47" customFormat="1" ht="12" x14ac:dyDescent="0.2">
      <c r="A659" s="207">
        <v>730</v>
      </c>
      <c r="B659" s="64" t="s">
        <v>88</v>
      </c>
      <c r="C659" s="76"/>
      <c r="D659" s="53"/>
      <c r="E659" s="53"/>
      <c r="F659" s="64"/>
      <c r="G659" s="51"/>
      <c r="H659" s="64"/>
      <c r="I659" s="64"/>
      <c r="J659" s="226"/>
      <c r="K659" s="53"/>
      <c r="L659" s="51"/>
      <c r="M659" s="64"/>
      <c r="N659" s="64"/>
      <c r="O659" s="64"/>
      <c r="P659" s="64"/>
      <c r="Q659" s="64"/>
      <c r="R659" s="64"/>
      <c r="S659" s="53"/>
      <c r="T659" s="53"/>
      <c r="U659" s="53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</row>
    <row r="660" spans="1:41" s="47" customFormat="1" ht="12" x14ac:dyDescent="0.2">
      <c r="A660" s="82"/>
      <c r="B660" s="82"/>
      <c r="C660" s="83"/>
      <c r="D660" s="84"/>
      <c r="E660" s="84"/>
      <c r="F660" s="85"/>
      <c r="G660" s="85"/>
      <c r="H660" s="84"/>
      <c r="I660" s="84"/>
      <c r="J660" s="84"/>
      <c r="K660" s="84"/>
      <c r="L660" s="86"/>
      <c r="M660" s="86"/>
      <c r="N660" s="85"/>
      <c r="O660" s="85"/>
      <c r="P660" s="85"/>
      <c r="Q660" s="84"/>
      <c r="R660" s="85"/>
      <c r="S660" s="85"/>
      <c r="T660" s="84"/>
      <c r="U660" s="85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</row>
    <row r="661" spans="1:41" s="47" customFormat="1" ht="12" x14ac:dyDescent="0.2">
      <c r="A661" s="46"/>
      <c r="B661" s="46"/>
      <c r="C661" s="167" t="s">
        <v>97</v>
      </c>
      <c r="D661" s="168">
        <f>MIN(D648:D659)</f>
        <v>0</v>
      </c>
      <c r="E661" s="168">
        <f>MIN(E648:E659)</f>
        <v>1.4</v>
      </c>
      <c r="F661" s="169">
        <f>MIN(F648:F659)</f>
        <v>250</v>
      </c>
      <c r="G661" s="168">
        <f>MIN(G648:G659)</f>
        <v>0.38</v>
      </c>
      <c r="H661" s="168">
        <f>MIN(H648:H659)</f>
        <v>15</v>
      </c>
      <c r="I661" s="168"/>
      <c r="J661" s="168">
        <f>MIN(J648:J659)</f>
        <v>5.65</v>
      </c>
      <c r="K661" s="168">
        <f>MIN(K648:K659)</f>
        <v>6.1</v>
      </c>
      <c r="L661" s="170">
        <f>MIN(L648:L659)</f>
        <v>9.5000000000000001E-2</v>
      </c>
      <c r="M661" s="170"/>
      <c r="N661" s="169">
        <f t="shared" ref="N661:U661" si="129">MIN(N648:N659)</f>
        <v>120</v>
      </c>
      <c r="O661" s="169">
        <f t="shared" si="129"/>
        <v>620</v>
      </c>
      <c r="P661" s="169">
        <f t="shared" si="129"/>
        <v>11</v>
      </c>
      <c r="Q661" s="168">
        <f t="shared" si="129"/>
        <v>11.7</v>
      </c>
      <c r="R661" s="169">
        <f t="shared" si="129"/>
        <v>84.1</v>
      </c>
      <c r="S661" s="169">
        <f t="shared" si="129"/>
        <v>4.0999999999999996</v>
      </c>
      <c r="T661" s="168">
        <f t="shared" si="129"/>
        <v>1.1000000000000001</v>
      </c>
      <c r="U661" s="169">
        <f t="shared" si="129"/>
        <v>6.4</v>
      </c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</row>
    <row r="662" spans="1:41" s="47" customFormat="1" ht="12" x14ac:dyDescent="0.2">
      <c r="A662" s="46"/>
      <c r="B662" s="46"/>
      <c r="C662" s="167" t="s">
        <v>98</v>
      </c>
      <c r="D662" s="168">
        <f>AVERAGE(D648:D659)</f>
        <v>0.55000000000000004</v>
      </c>
      <c r="E662" s="168">
        <f>AVERAGE(E648:E659)</f>
        <v>1.8499999999999999</v>
      </c>
      <c r="F662" s="169">
        <f>AVERAGE(F648:F659)</f>
        <v>275</v>
      </c>
      <c r="G662" s="168">
        <f>AVERAGE(G648:G659)</f>
        <v>0.435</v>
      </c>
      <c r="H662" s="168">
        <f>AVERAGE(H648:H659)</f>
        <v>19</v>
      </c>
      <c r="I662" s="168"/>
      <c r="J662" s="168">
        <f>AVERAGE(J648:J659)</f>
        <v>6.0050000000000008</v>
      </c>
      <c r="K662" s="168">
        <f>AVERAGE(K648:K659)</f>
        <v>6.15</v>
      </c>
      <c r="L662" s="170">
        <f>AVERAGE(L648:L659)</f>
        <v>0.1125</v>
      </c>
      <c r="M662" s="170"/>
      <c r="N662" s="169">
        <f t="shared" ref="N662:U662" si="130">AVERAGE(N648:N659)</f>
        <v>130</v>
      </c>
      <c r="O662" s="169">
        <f t="shared" si="130"/>
        <v>730</v>
      </c>
      <c r="P662" s="169">
        <f t="shared" si="130"/>
        <v>13</v>
      </c>
      <c r="Q662" s="168">
        <f t="shared" si="130"/>
        <v>12.1</v>
      </c>
      <c r="R662" s="169">
        <f t="shared" si="130"/>
        <v>87.1</v>
      </c>
      <c r="S662" s="169">
        <f t="shared" si="130"/>
        <v>4.55</v>
      </c>
      <c r="T662" s="168">
        <f t="shared" si="130"/>
        <v>1.1000000000000001</v>
      </c>
      <c r="U662" s="169">
        <f t="shared" si="130"/>
        <v>6.6</v>
      </c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</row>
    <row r="663" spans="1:41" s="47" customFormat="1" ht="12" x14ac:dyDescent="0.2">
      <c r="A663" s="46"/>
      <c r="B663" s="46"/>
      <c r="C663" s="167" t="s">
        <v>99</v>
      </c>
      <c r="D663" s="168">
        <f>MAX(D648:D659)</f>
        <v>1.1000000000000001</v>
      </c>
      <c r="E663" s="168">
        <f>MAX(E648:E659)</f>
        <v>2.2999999999999998</v>
      </c>
      <c r="F663" s="169">
        <f>MAX(F648:F659)</f>
        <v>300</v>
      </c>
      <c r="G663" s="168">
        <f>MAX(G648:G659)</f>
        <v>0.49</v>
      </c>
      <c r="H663" s="168">
        <f>MAX(H648:H659)</f>
        <v>23</v>
      </c>
      <c r="I663" s="168"/>
      <c r="J663" s="168">
        <f>MAX(J648:J659)</f>
        <v>6.36</v>
      </c>
      <c r="K663" s="168">
        <f>MAX(K648:K659)</f>
        <v>6.2</v>
      </c>
      <c r="L663" s="170">
        <f>MAX(L648:L659)</f>
        <v>0.13</v>
      </c>
      <c r="M663" s="170"/>
      <c r="N663" s="169">
        <f t="shared" ref="N663:U663" si="131">MAX(N648:N659)</f>
        <v>140</v>
      </c>
      <c r="O663" s="169">
        <f t="shared" si="131"/>
        <v>840</v>
      </c>
      <c r="P663" s="169">
        <f t="shared" si="131"/>
        <v>15</v>
      </c>
      <c r="Q663" s="168">
        <f t="shared" si="131"/>
        <v>12.5</v>
      </c>
      <c r="R663" s="169">
        <f t="shared" si="131"/>
        <v>90.1</v>
      </c>
      <c r="S663" s="169">
        <f t="shared" si="131"/>
        <v>5</v>
      </c>
      <c r="T663" s="168">
        <f t="shared" si="131"/>
        <v>1.1000000000000001</v>
      </c>
      <c r="U663" s="169">
        <f t="shared" si="131"/>
        <v>6.8</v>
      </c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</row>
    <row r="664" spans="1:41" s="47" customFormat="1" ht="12" x14ac:dyDescent="0.2">
      <c r="A664" s="46"/>
      <c r="B664" s="46"/>
      <c r="C664" s="58"/>
      <c r="D664" s="62"/>
      <c r="E664" s="62"/>
      <c r="F664" s="59"/>
      <c r="G664" s="59"/>
      <c r="H664" s="59"/>
      <c r="I664" s="59"/>
      <c r="J664" s="62"/>
      <c r="K664" s="62"/>
      <c r="L664" s="60"/>
      <c r="M664" s="60"/>
      <c r="N664" s="59"/>
      <c r="O664" s="59"/>
      <c r="P664" s="59"/>
      <c r="Q664" s="62"/>
      <c r="R664" s="59"/>
      <c r="S664" s="59"/>
      <c r="T664" s="62"/>
      <c r="U664" s="59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</row>
    <row r="665" spans="1:41" s="47" customFormat="1" ht="12" x14ac:dyDescent="0.2">
      <c r="A665" s="63"/>
      <c r="B665" s="63"/>
      <c r="C665" s="117"/>
      <c r="D665" s="119"/>
      <c r="E665" s="119"/>
      <c r="F665" s="118"/>
      <c r="G665" s="118"/>
      <c r="H665" s="118"/>
      <c r="I665" s="118"/>
      <c r="J665" s="119"/>
      <c r="K665" s="119"/>
      <c r="L665" s="120"/>
      <c r="M665" s="120"/>
      <c r="N665" s="118"/>
      <c r="O665" s="118"/>
      <c r="P665" s="118"/>
      <c r="Q665" s="119"/>
      <c r="R665" s="118"/>
      <c r="S665" s="118"/>
      <c r="T665" s="119"/>
      <c r="U665" s="118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</row>
    <row r="666" spans="1:41" s="47" customFormat="1" ht="12" x14ac:dyDescent="0.2">
      <c r="A666" s="207">
        <v>742</v>
      </c>
      <c r="B666" s="64" t="s">
        <v>89</v>
      </c>
      <c r="C666" s="76">
        <v>45336</v>
      </c>
      <c r="D666" s="53">
        <v>1.4</v>
      </c>
      <c r="E666" s="53">
        <v>1.8</v>
      </c>
      <c r="F666" s="64">
        <v>300</v>
      </c>
      <c r="G666" s="51">
        <v>0.49</v>
      </c>
      <c r="H666" s="64">
        <v>20</v>
      </c>
      <c r="I666" s="191"/>
      <c r="J666" s="226">
        <v>4.68</v>
      </c>
      <c r="K666" s="53">
        <v>5.8</v>
      </c>
      <c r="L666" s="52">
        <v>3.4000000000000002E-2</v>
      </c>
      <c r="M666" s="64">
        <v>160</v>
      </c>
      <c r="N666" s="64">
        <v>140</v>
      </c>
      <c r="O666" s="64">
        <v>760</v>
      </c>
      <c r="P666" s="64">
        <v>22</v>
      </c>
      <c r="Q666" s="64">
        <v>12.7</v>
      </c>
      <c r="R666" s="64">
        <v>92.8</v>
      </c>
      <c r="S666" s="53">
        <v>3.3</v>
      </c>
      <c r="T666" s="51">
        <v>0.88</v>
      </c>
      <c r="U666" s="53">
        <v>4.8</v>
      </c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</row>
    <row r="667" spans="1:41" s="47" customFormat="1" ht="12" x14ac:dyDescent="0.2">
      <c r="A667" s="207">
        <v>742</v>
      </c>
      <c r="B667" s="64" t="s">
        <v>89</v>
      </c>
      <c r="C667" s="76"/>
      <c r="D667" s="53"/>
      <c r="E667" s="53"/>
      <c r="F667" s="64"/>
      <c r="G667" s="51"/>
      <c r="H667" s="64"/>
      <c r="I667" s="191"/>
      <c r="J667" s="53"/>
      <c r="K667" s="53"/>
      <c r="L667" s="52"/>
      <c r="M667" s="64"/>
      <c r="N667" s="64"/>
      <c r="O667" s="64"/>
      <c r="P667" s="64"/>
      <c r="Q667" s="64"/>
      <c r="R667" s="64"/>
      <c r="S667" s="53"/>
      <c r="T667" s="53"/>
      <c r="U667" s="53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</row>
    <row r="668" spans="1:41" s="47" customFormat="1" ht="12" x14ac:dyDescent="0.2">
      <c r="A668" s="207">
        <v>742</v>
      </c>
      <c r="B668" s="64" t="s">
        <v>89</v>
      </c>
      <c r="C668" s="76"/>
      <c r="D668" s="53"/>
      <c r="E668" s="64"/>
      <c r="F668" s="64"/>
      <c r="G668" s="51"/>
      <c r="H668" s="64"/>
      <c r="I668" s="191"/>
      <c r="J668" s="53"/>
      <c r="K668" s="53"/>
      <c r="L668" s="51"/>
      <c r="M668" s="64"/>
      <c r="N668" s="64"/>
      <c r="O668" s="64"/>
      <c r="P668" s="64"/>
      <c r="Q668" s="64"/>
      <c r="R668" s="64"/>
      <c r="S668" s="53"/>
      <c r="T668" s="53"/>
      <c r="U668" s="53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</row>
    <row r="669" spans="1:41" s="47" customFormat="1" ht="12" x14ac:dyDescent="0.2">
      <c r="A669" s="206">
        <v>742</v>
      </c>
      <c r="B669" s="64" t="s">
        <v>89</v>
      </c>
      <c r="C669" s="76"/>
      <c r="D669" s="53"/>
      <c r="E669" s="64"/>
      <c r="F669" s="64"/>
      <c r="G669" s="51"/>
      <c r="H669" s="64"/>
      <c r="I669" s="191"/>
      <c r="J669" s="53"/>
      <c r="K669" s="53"/>
      <c r="L669" s="51"/>
      <c r="M669" s="64"/>
      <c r="N669" s="64"/>
      <c r="O669" s="64"/>
      <c r="P669" s="64"/>
      <c r="Q669" s="64"/>
      <c r="R669" s="64"/>
      <c r="S669" s="53"/>
      <c r="T669" s="53"/>
      <c r="U669" s="53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</row>
    <row r="670" spans="1:41" s="47" customFormat="1" ht="12" x14ac:dyDescent="0.2">
      <c r="A670" s="207">
        <v>742</v>
      </c>
      <c r="B670" s="64" t="s">
        <v>89</v>
      </c>
      <c r="C670" s="76"/>
      <c r="D670" s="53"/>
      <c r="E670" s="53"/>
      <c r="F670" s="64"/>
      <c r="G670" s="51"/>
      <c r="H670" s="64"/>
      <c r="I670" s="191"/>
      <c r="J670" s="53"/>
      <c r="K670" s="53"/>
      <c r="L670" s="51"/>
      <c r="M670" s="64"/>
      <c r="N670" s="64"/>
      <c r="O670" s="64"/>
      <c r="P670" s="64"/>
      <c r="Q670" s="64"/>
      <c r="R670" s="64"/>
      <c r="S670" s="53"/>
      <c r="T670" s="53"/>
      <c r="U670" s="53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</row>
    <row r="671" spans="1:41" s="47" customFormat="1" ht="12" x14ac:dyDescent="0.2">
      <c r="A671" s="207">
        <v>742</v>
      </c>
      <c r="B671" s="64" t="s">
        <v>89</v>
      </c>
      <c r="C671" s="76"/>
      <c r="D671" s="53"/>
      <c r="E671" s="53"/>
      <c r="F671" s="64"/>
      <c r="G671" s="51"/>
      <c r="H671" s="64"/>
      <c r="I671" s="64"/>
      <c r="J671" s="53"/>
      <c r="K671" s="53"/>
      <c r="L671" s="51"/>
      <c r="M671" s="64"/>
      <c r="N671" s="64"/>
      <c r="O671" s="64"/>
      <c r="P671" s="64"/>
      <c r="Q671" s="64"/>
      <c r="R671" s="64"/>
      <c r="S671" s="53"/>
      <c r="T671" s="53"/>
      <c r="U671" s="53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</row>
    <row r="672" spans="1:41" s="47" customFormat="1" ht="12" x14ac:dyDescent="0.2">
      <c r="A672" s="82"/>
      <c r="B672" s="82"/>
      <c r="C672" s="83"/>
      <c r="D672" s="84"/>
      <c r="E672" s="84"/>
      <c r="F672" s="85"/>
      <c r="G672" s="85"/>
      <c r="H672" s="84"/>
      <c r="I672" s="84"/>
      <c r="J672" s="84"/>
      <c r="K672" s="84"/>
      <c r="L672" s="86"/>
      <c r="M672" s="86"/>
      <c r="N672" s="85"/>
      <c r="O672" s="85"/>
      <c r="P672" s="85"/>
      <c r="Q672" s="84"/>
      <c r="R672" s="85"/>
      <c r="S672" s="85"/>
      <c r="T672" s="84"/>
      <c r="U672" s="85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</row>
    <row r="673" spans="1:41" s="47" customFormat="1" ht="12" x14ac:dyDescent="0.2">
      <c r="A673" s="46"/>
      <c r="B673" s="46"/>
      <c r="C673" s="167" t="s">
        <v>97</v>
      </c>
      <c r="D673" s="168">
        <f>MIN(D666:D671)</f>
        <v>1.4</v>
      </c>
      <c r="E673" s="168">
        <f>MIN(E666:E671)</f>
        <v>1.8</v>
      </c>
      <c r="F673" s="169">
        <f>MIN(F666:F671)</f>
        <v>300</v>
      </c>
      <c r="G673" s="168">
        <f>MIN(G666:G671)</f>
        <v>0.49</v>
      </c>
      <c r="H673" s="168">
        <f>MIN(H666:H671)</f>
        <v>20</v>
      </c>
      <c r="I673" s="168"/>
      <c r="J673" s="168">
        <f>MIN(J666:J671)</f>
        <v>4.68</v>
      </c>
      <c r="K673" s="168">
        <f>MIN(K666:K671)</f>
        <v>5.8</v>
      </c>
      <c r="L673" s="170">
        <f>MIN(L666:L671)</f>
        <v>3.4000000000000002E-2</v>
      </c>
      <c r="M673" s="170"/>
      <c r="N673" s="169">
        <f t="shared" ref="N673:U673" si="132">MIN(N666:N671)</f>
        <v>140</v>
      </c>
      <c r="O673" s="169">
        <f t="shared" si="132"/>
        <v>760</v>
      </c>
      <c r="P673" s="169">
        <f t="shared" si="132"/>
        <v>22</v>
      </c>
      <c r="Q673" s="168">
        <f t="shared" si="132"/>
        <v>12.7</v>
      </c>
      <c r="R673" s="169">
        <f t="shared" si="132"/>
        <v>92.8</v>
      </c>
      <c r="S673" s="169">
        <f t="shared" si="132"/>
        <v>3.3</v>
      </c>
      <c r="T673" s="168">
        <f t="shared" si="132"/>
        <v>0.88</v>
      </c>
      <c r="U673" s="169">
        <f t="shared" si="132"/>
        <v>4.8</v>
      </c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</row>
    <row r="674" spans="1:41" s="47" customFormat="1" ht="12" x14ac:dyDescent="0.2">
      <c r="A674" s="46"/>
      <c r="B674" s="46"/>
      <c r="C674" s="167" t="s">
        <v>98</v>
      </c>
      <c r="D674" s="168">
        <f>AVERAGE(D666:D671)</f>
        <v>1.4</v>
      </c>
      <c r="E674" s="168">
        <f>AVERAGE(E666:E671)</f>
        <v>1.8</v>
      </c>
      <c r="F674" s="169">
        <f>AVERAGE(F666:F671)</f>
        <v>300</v>
      </c>
      <c r="G674" s="168">
        <f>AVERAGE(G666:G671)</f>
        <v>0.49</v>
      </c>
      <c r="H674" s="168">
        <f>AVERAGE(H666:H671)</f>
        <v>20</v>
      </c>
      <c r="I674" s="168"/>
      <c r="J674" s="168">
        <f>AVERAGE(J666:J671)</f>
        <v>4.68</v>
      </c>
      <c r="K674" s="168">
        <f>AVERAGE(K666:K671)</f>
        <v>5.8</v>
      </c>
      <c r="L674" s="170">
        <f>AVERAGE(L666:L671)</f>
        <v>3.4000000000000002E-2</v>
      </c>
      <c r="M674" s="170"/>
      <c r="N674" s="169">
        <f t="shared" ref="N674:U674" si="133">AVERAGE(N666:N671)</f>
        <v>140</v>
      </c>
      <c r="O674" s="169">
        <f t="shared" si="133"/>
        <v>760</v>
      </c>
      <c r="P674" s="169">
        <f t="shared" si="133"/>
        <v>22</v>
      </c>
      <c r="Q674" s="168">
        <f t="shared" si="133"/>
        <v>12.7</v>
      </c>
      <c r="R674" s="169">
        <f t="shared" si="133"/>
        <v>92.8</v>
      </c>
      <c r="S674" s="169">
        <f t="shared" si="133"/>
        <v>3.3</v>
      </c>
      <c r="T674" s="168">
        <f t="shared" si="133"/>
        <v>0.88</v>
      </c>
      <c r="U674" s="169">
        <f t="shared" si="133"/>
        <v>4.8</v>
      </c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</row>
    <row r="675" spans="1:41" s="47" customFormat="1" ht="12" x14ac:dyDescent="0.2">
      <c r="A675" s="46"/>
      <c r="B675" s="46"/>
      <c r="C675" s="167" t="s">
        <v>99</v>
      </c>
      <c r="D675" s="168">
        <f>MAX(D666:D671)</f>
        <v>1.4</v>
      </c>
      <c r="E675" s="168">
        <f>MAX(E666:E671)</f>
        <v>1.8</v>
      </c>
      <c r="F675" s="169">
        <f>MAX(F666:F671)</f>
        <v>300</v>
      </c>
      <c r="G675" s="168">
        <f>MAX(G666:G671)</f>
        <v>0.49</v>
      </c>
      <c r="H675" s="168">
        <f>MAX(H666:H671)</f>
        <v>20</v>
      </c>
      <c r="I675" s="168"/>
      <c r="J675" s="168">
        <f>MAX(J666:J671)</f>
        <v>4.68</v>
      </c>
      <c r="K675" s="168">
        <f>MAX(K666:K671)</f>
        <v>5.8</v>
      </c>
      <c r="L675" s="170">
        <f>MAX(L666:L671)</f>
        <v>3.4000000000000002E-2</v>
      </c>
      <c r="M675" s="170"/>
      <c r="N675" s="169">
        <f t="shared" ref="N675:U675" si="134">MAX(N666:N671)</f>
        <v>140</v>
      </c>
      <c r="O675" s="169">
        <f t="shared" si="134"/>
        <v>760</v>
      </c>
      <c r="P675" s="169">
        <f t="shared" si="134"/>
        <v>22</v>
      </c>
      <c r="Q675" s="168">
        <f t="shared" si="134"/>
        <v>12.7</v>
      </c>
      <c r="R675" s="169">
        <f t="shared" si="134"/>
        <v>92.8</v>
      </c>
      <c r="S675" s="169">
        <f t="shared" si="134"/>
        <v>3.3</v>
      </c>
      <c r="T675" s="168">
        <f t="shared" si="134"/>
        <v>0.88</v>
      </c>
      <c r="U675" s="169">
        <f t="shared" si="134"/>
        <v>4.8</v>
      </c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</row>
    <row r="676" spans="1:41" s="47" customFormat="1" ht="12" x14ac:dyDescent="0.2">
      <c r="A676" s="46"/>
      <c r="B676" s="46"/>
      <c r="C676" s="58"/>
      <c r="D676" s="62"/>
      <c r="E676" s="62"/>
      <c r="F676" s="59"/>
      <c r="G676" s="59"/>
      <c r="H676" s="59"/>
      <c r="I676" s="59"/>
      <c r="J676" s="62"/>
      <c r="K676" s="62"/>
      <c r="L676" s="60"/>
      <c r="M676" s="60"/>
      <c r="N676" s="59"/>
      <c r="O676" s="59"/>
      <c r="P676" s="59"/>
      <c r="Q676" s="62"/>
      <c r="R676" s="59"/>
      <c r="S676" s="59"/>
      <c r="T676" s="62"/>
      <c r="U676" s="59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</row>
    <row r="677" spans="1:41" s="47" customFormat="1" ht="12" x14ac:dyDescent="0.2">
      <c r="A677" s="63"/>
      <c r="B677" s="63"/>
      <c r="C677" s="117"/>
      <c r="D677" s="119"/>
      <c r="E677" s="119"/>
      <c r="F677" s="118"/>
      <c r="G677" s="118"/>
      <c r="H677" s="118"/>
      <c r="I677" s="118"/>
      <c r="J677" s="119"/>
      <c r="K677" s="119"/>
      <c r="L677" s="120"/>
      <c r="M677" s="120"/>
      <c r="N677" s="118"/>
      <c r="O677" s="118"/>
      <c r="P677" s="118"/>
      <c r="Q677" s="119"/>
      <c r="R677" s="118"/>
      <c r="S677" s="118"/>
      <c r="T677" s="119"/>
      <c r="U677" s="118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</row>
    <row r="678" spans="1:41" s="47" customFormat="1" ht="12" x14ac:dyDescent="0.2">
      <c r="A678" s="207">
        <v>750</v>
      </c>
      <c r="B678" s="64" t="s">
        <v>90</v>
      </c>
      <c r="C678" s="76">
        <v>45336</v>
      </c>
      <c r="D678" s="53">
        <v>0.8</v>
      </c>
      <c r="E678" s="53">
        <v>1.6</v>
      </c>
      <c r="F678" s="64">
        <v>250</v>
      </c>
      <c r="G678" s="51">
        <v>0.39</v>
      </c>
      <c r="H678" s="64">
        <v>14</v>
      </c>
      <c r="I678" s="191"/>
      <c r="J678" s="226">
        <v>5.91</v>
      </c>
      <c r="K678" s="53">
        <v>6.6</v>
      </c>
      <c r="L678" s="51">
        <v>0.12</v>
      </c>
      <c r="M678" s="64">
        <v>48</v>
      </c>
      <c r="N678" s="64">
        <v>200</v>
      </c>
      <c r="O678" s="64">
        <v>670</v>
      </c>
      <c r="P678" s="64">
        <v>11</v>
      </c>
      <c r="Q678" s="64">
        <v>13.3</v>
      </c>
      <c r="R678" s="64">
        <v>94.8</v>
      </c>
      <c r="S678" s="53">
        <v>4.7</v>
      </c>
      <c r="T678" s="53">
        <v>1.2</v>
      </c>
      <c r="U678" s="53">
        <v>6.3</v>
      </c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</row>
    <row r="679" spans="1:41" s="47" customFormat="1" ht="12" x14ac:dyDescent="0.2">
      <c r="A679" s="207">
        <v>750</v>
      </c>
      <c r="B679" s="64" t="s">
        <v>90</v>
      </c>
      <c r="C679" s="76"/>
      <c r="D679" s="53"/>
      <c r="E679" s="53"/>
      <c r="F679" s="64"/>
      <c r="G679" s="51"/>
      <c r="H679" s="64"/>
      <c r="I679" s="191"/>
      <c r="J679" s="53"/>
      <c r="K679" s="53"/>
      <c r="L679" s="51"/>
      <c r="M679" s="64"/>
      <c r="N679" s="64"/>
      <c r="O679" s="64"/>
      <c r="P679" s="64"/>
      <c r="Q679" s="64"/>
      <c r="R679" s="64"/>
      <c r="S679" s="53"/>
      <c r="T679" s="53"/>
      <c r="U679" s="53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</row>
    <row r="680" spans="1:41" s="47" customFormat="1" ht="12" x14ac:dyDescent="0.2">
      <c r="A680" s="207">
        <v>750</v>
      </c>
      <c r="B680" s="64" t="s">
        <v>90</v>
      </c>
      <c r="C680" s="76"/>
      <c r="D680" s="53"/>
      <c r="E680" s="53"/>
      <c r="F680" s="64"/>
      <c r="G680" s="51"/>
      <c r="H680" s="64"/>
      <c r="I680" s="191"/>
      <c r="J680" s="53"/>
      <c r="K680" s="53"/>
      <c r="L680" s="51"/>
      <c r="M680" s="64"/>
      <c r="N680" s="64"/>
      <c r="O680" s="64"/>
      <c r="P680" s="64"/>
      <c r="Q680" s="64"/>
      <c r="R680" s="64"/>
      <c r="S680" s="53"/>
      <c r="T680" s="53"/>
      <c r="U680" s="53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</row>
    <row r="681" spans="1:41" s="47" customFormat="1" ht="12" x14ac:dyDescent="0.2">
      <c r="A681" s="206">
        <v>750</v>
      </c>
      <c r="B681" s="64" t="s">
        <v>90</v>
      </c>
      <c r="C681" s="76"/>
      <c r="D681" s="53"/>
      <c r="E681" s="53"/>
      <c r="F681" s="64"/>
      <c r="G681" s="51"/>
      <c r="H681" s="64"/>
      <c r="I681" s="191"/>
      <c r="J681" s="134"/>
      <c r="K681" s="53"/>
      <c r="L681" s="51"/>
      <c r="M681" s="64"/>
      <c r="N681" s="64"/>
      <c r="O681" s="64"/>
      <c r="P681" s="64"/>
      <c r="Q681" s="64"/>
      <c r="R681" s="64"/>
      <c r="S681" s="53"/>
      <c r="T681" s="53"/>
      <c r="U681" s="53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</row>
    <row r="682" spans="1:41" s="47" customFormat="1" ht="12" x14ac:dyDescent="0.2">
      <c r="A682" s="207">
        <v>750</v>
      </c>
      <c r="B682" s="64" t="s">
        <v>90</v>
      </c>
      <c r="C682" s="76"/>
      <c r="D682" s="53"/>
      <c r="E682" s="53"/>
      <c r="F682" s="64"/>
      <c r="G682" s="51"/>
      <c r="H682" s="64"/>
      <c r="I682" s="191"/>
      <c r="J682" s="134"/>
      <c r="K682" s="53"/>
      <c r="L682" s="51"/>
      <c r="M682" s="293"/>
      <c r="N682" s="64"/>
      <c r="O682" s="64"/>
      <c r="P682" s="64"/>
      <c r="Q682" s="64"/>
      <c r="R682" s="64"/>
      <c r="S682" s="53"/>
      <c r="T682" s="53"/>
      <c r="U682" s="53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</row>
    <row r="683" spans="1:41" s="47" customFormat="1" ht="12" x14ac:dyDescent="0.2">
      <c r="A683" s="207">
        <v>750</v>
      </c>
      <c r="B683" s="64" t="s">
        <v>90</v>
      </c>
      <c r="C683" s="76"/>
      <c r="D683" s="53"/>
      <c r="E683" s="53"/>
      <c r="F683" s="64"/>
      <c r="G683" s="51"/>
      <c r="H683" s="64"/>
      <c r="I683" s="64"/>
      <c r="J683" s="134"/>
      <c r="K683" s="53"/>
      <c r="L683" s="51"/>
      <c r="M683" s="64"/>
      <c r="N683" s="64"/>
      <c r="O683" s="64"/>
      <c r="P683" s="64"/>
      <c r="Q683" s="64"/>
      <c r="R683" s="64"/>
      <c r="S683" s="64"/>
      <c r="T683" s="53"/>
      <c r="U683" s="53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</row>
    <row r="684" spans="1:41" s="47" customFormat="1" ht="12" x14ac:dyDescent="0.2">
      <c r="A684" s="82"/>
      <c r="B684" s="82"/>
      <c r="C684" s="83"/>
      <c r="D684" s="84"/>
      <c r="E684" s="84"/>
      <c r="F684" s="85"/>
      <c r="G684" s="85"/>
      <c r="H684" s="84"/>
      <c r="I684" s="84"/>
      <c r="J684" s="84"/>
      <c r="K684" s="84"/>
      <c r="L684" s="86"/>
      <c r="M684" s="86"/>
      <c r="N684" s="85"/>
      <c r="O684" s="85"/>
      <c r="P684" s="85"/>
      <c r="Q684" s="84"/>
      <c r="R684" s="85"/>
      <c r="S684" s="85"/>
      <c r="T684" s="84"/>
      <c r="U684" s="85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</row>
    <row r="685" spans="1:41" s="47" customFormat="1" ht="12" x14ac:dyDescent="0.2">
      <c r="A685" s="46"/>
      <c r="B685" s="46"/>
      <c r="C685" s="167" t="s">
        <v>97</v>
      </c>
      <c r="D685" s="168">
        <f>MIN(D678:D683)</f>
        <v>0.8</v>
      </c>
      <c r="E685" s="168">
        <f>MIN(E678:E683)</f>
        <v>1.6</v>
      </c>
      <c r="F685" s="169">
        <f>MIN(F678:F683)</f>
        <v>250</v>
      </c>
      <c r="G685" s="168">
        <f>MIN(G678:G683)</f>
        <v>0.39</v>
      </c>
      <c r="H685" s="168">
        <f>MIN(H678:H683)</f>
        <v>14</v>
      </c>
      <c r="I685" s="168"/>
      <c r="J685" s="168">
        <f>MIN(J678:J683)</f>
        <v>5.91</v>
      </c>
      <c r="K685" s="168">
        <f>MIN(K678:K683)</f>
        <v>6.6</v>
      </c>
      <c r="L685" s="170">
        <f>MIN(L678:L683)</f>
        <v>0.12</v>
      </c>
      <c r="M685" s="170"/>
      <c r="N685" s="169">
        <f t="shared" ref="N685:U685" si="135">MIN(N678:N683)</f>
        <v>200</v>
      </c>
      <c r="O685" s="169">
        <f t="shared" si="135"/>
        <v>670</v>
      </c>
      <c r="P685" s="169">
        <f t="shared" si="135"/>
        <v>11</v>
      </c>
      <c r="Q685" s="168">
        <f t="shared" si="135"/>
        <v>13.3</v>
      </c>
      <c r="R685" s="169">
        <f t="shared" si="135"/>
        <v>94.8</v>
      </c>
      <c r="S685" s="169">
        <f t="shared" si="135"/>
        <v>4.7</v>
      </c>
      <c r="T685" s="168">
        <f t="shared" si="135"/>
        <v>1.2</v>
      </c>
      <c r="U685" s="169">
        <f t="shared" si="135"/>
        <v>6.3</v>
      </c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</row>
    <row r="686" spans="1:41" s="47" customFormat="1" ht="12" x14ac:dyDescent="0.2">
      <c r="A686" s="46"/>
      <c r="B686" s="46"/>
      <c r="C686" s="167" t="s">
        <v>98</v>
      </c>
      <c r="D686" s="168">
        <f>AVERAGE(D678:D683)</f>
        <v>0.8</v>
      </c>
      <c r="E686" s="168">
        <f>AVERAGE(E678:E683)</f>
        <v>1.6</v>
      </c>
      <c r="F686" s="169">
        <f>AVERAGE(F678:F683)</f>
        <v>250</v>
      </c>
      <c r="G686" s="168">
        <f>AVERAGE(G678:G683)</f>
        <v>0.39</v>
      </c>
      <c r="H686" s="168">
        <f>AVERAGE(H678:H683)</f>
        <v>14</v>
      </c>
      <c r="I686" s="168"/>
      <c r="J686" s="168">
        <f>AVERAGE(J678:J683)</f>
        <v>5.91</v>
      </c>
      <c r="K686" s="168">
        <f>AVERAGE(K678:K683)</f>
        <v>6.6</v>
      </c>
      <c r="L686" s="170">
        <f>AVERAGE(L678:L683)</f>
        <v>0.12</v>
      </c>
      <c r="M686" s="170"/>
      <c r="N686" s="169">
        <f t="shared" ref="N686:U686" si="136">AVERAGE(N678:N683)</f>
        <v>200</v>
      </c>
      <c r="O686" s="169">
        <f t="shared" si="136"/>
        <v>670</v>
      </c>
      <c r="P686" s="169">
        <f t="shared" si="136"/>
        <v>11</v>
      </c>
      <c r="Q686" s="168">
        <f t="shared" si="136"/>
        <v>13.3</v>
      </c>
      <c r="R686" s="169">
        <f t="shared" si="136"/>
        <v>94.8</v>
      </c>
      <c r="S686" s="169">
        <f t="shared" si="136"/>
        <v>4.7</v>
      </c>
      <c r="T686" s="168">
        <f t="shared" si="136"/>
        <v>1.2</v>
      </c>
      <c r="U686" s="169">
        <f t="shared" si="136"/>
        <v>6.3</v>
      </c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</row>
    <row r="687" spans="1:41" s="47" customFormat="1" ht="12" x14ac:dyDescent="0.2">
      <c r="A687" s="46"/>
      <c r="B687" s="46"/>
      <c r="C687" s="167" t="s">
        <v>99</v>
      </c>
      <c r="D687" s="168">
        <f>MAX(D678:D683)</f>
        <v>0.8</v>
      </c>
      <c r="E687" s="168">
        <f>MAX(E678:E683)</f>
        <v>1.6</v>
      </c>
      <c r="F687" s="169">
        <f>MAX(F678:F683)</f>
        <v>250</v>
      </c>
      <c r="G687" s="168">
        <f>MAX(G678:G683)</f>
        <v>0.39</v>
      </c>
      <c r="H687" s="168">
        <f>MAX(H678:H683)</f>
        <v>14</v>
      </c>
      <c r="I687" s="168"/>
      <c r="J687" s="168">
        <f>MAX(J678:J683)</f>
        <v>5.91</v>
      </c>
      <c r="K687" s="168">
        <f>MAX(K678:K683)</f>
        <v>6.6</v>
      </c>
      <c r="L687" s="170">
        <f>MAX(L678:L683)</f>
        <v>0.12</v>
      </c>
      <c r="M687" s="170"/>
      <c r="N687" s="169">
        <f t="shared" ref="N687:U687" si="137">MAX(N678:N683)</f>
        <v>200</v>
      </c>
      <c r="O687" s="169">
        <f t="shared" si="137"/>
        <v>670</v>
      </c>
      <c r="P687" s="169">
        <f t="shared" si="137"/>
        <v>11</v>
      </c>
      <c r="Q687" s="168">
        <f t="shared" si="137"/>
        <v>13.3</v>
      </c>
      <c r="R687" s="169">
        <f t="shared" si="137"/>
        <v>94.8</v>
      </c>
      <c r="S687" s="169">
        <f t="shared" si="137"/>
        <v>4.7</v>
      </c>
      <c r="T687" s="168">
        <f t="shared" si="137"/>
        <v>1.2</v>
      </c>
      <c r="U687" s="169">
        <f t="shared" si="137"/>
        <v>6.3</v>
      </c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</row>
    <row r="688" spans="1:41" s="47" customFormat="1" ht="12" x14ac:dyDescent="0.2">
      <c r="A688" s="46"/>
      <c r="B688" s="46"/>
      <c r="C688" s="58"/>
      <c r="D688" s="62"/>
      <c r="E688" s="62"/>
      <c r="F688" s="59"/>
      <c r="G688" s="59"/>
      <c r="H688" s="62"/>
      <c r="I688" s="62"/>
      <c r="J688" s="62"/>
      <c r="K688" s="62"/>
      <c r="L688" s="60"/>
      <c r="M688" s="60"/>
      <c r="N688" s="59"/>
      <c r="O688" s="59"/>
      <c r="P688" s="59"/>
      <c r="Q688" s="62"/>
      <c r="R688" s="59"/>
      <c r="S688" s="59"/>
      <c r="T688" s="62"/>
      <c r="U688" s="59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</row>
    <row r="689" spans="1:41" s="47" customFormat="1" ht="12" x14ac:dyDescent="0.2">
      <c r="A689" s="63"/>
      <c r="B689" s="63"/>
      <c r="C689" s="117"/>
      <c r="D689" s="119"/>
      <c r="E689" s="119"/>
      <c r="F689" s="118"/>
      <c r="G689" s="118"/>
      <c r="H689" s="119"/>
      <c r="I689" s="119"/>
      <c r="J689" s="119"/>
      <c r="K689" s="119"/>
      <c r="L689" s="120"/>
      <c r="M689" s="120"/>
      <c r="N689" s="118"/>
      <c r="O689" s="118"/>
      <c r="P689" s="118"/>
      <c r="Q689" s="119"/>
      <c r="R689" s="118"/>
      <c r="S689" s="118"/>
      <c r="T689" s="119"/>
      <c r="U689" s="118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</row>
    <row r="690" spans="1:41" s="47" customFormat="1" ht="12" x14ac:dyDescent="0.2">
      <c r="A690" s="207">
        <v>762</v>
      </c>
      <c r="B690" s="64" t="s">
        <v>91</v>
      </c>
      <c r="C690" s="76">
        <v>45336</v>
      </c>
      <c r="D690" s="53">
        <v>1.2</v>
      </c>
      <c r="E690" s="53">
        <v>3</v>
      </c>
      <c r="F690" s="64">
        <v>250</v>
      </c>
      <c r="G690" s="51">
        <v>0.28000000000000003</v>
      </c>
      <c r="H690" s="64">
        <v>13</v>
      </c>
      <c r="I690" s="191"/>
      <c r="J690" s="226">
        <v>9.0500000000000007</v>
      </c>
      <c r="K690" s="53">
        <v>6.8</v>
      </c>
      <c r="L690" s="51">
        <v>0.28000000000000003</v>
      </c>
      <c r="M690" s="64">
        <v>170</v>
      </c>
      <c r="N690" s="64">
        <v>270</v>
      </c>
      <c r="O690" s="64">
        <v>820</v>
      </c>
      <c r="P690" s="64">
        <v>16</v>
      </c>
      <c r="Q690" s="64">
        <v>12.4</v>
      </c>
      <c r="R690" s="64">
        <v>91.4</v>
      </c>
      <c r="S690" s="53">
        <v>7.2</v>
      </c>
      <c r="T690" s="53">
        <v>1.7</v>
      </c>
      <c r="U690" s="64">
        <v>11</v>
      </c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</row>
    <row r="691" spans="1:41" s="47" customFormat="1" ht="12" x14ac:dyDescent="0.2">
      <c r="A691" s="207">
        <v>762</v>
      </c>
      <c r="B691" s="64" t="s">
        <v>91</v>
      </c>
      <c r="C691" s="76"/>
      <c r="D691" s="53"/>
      <c r="E691" s="53"/>
      <c r="F691" s="64"/>
      <c r="G691" s="51"/>
      <c r="H691" s="64"/>
      <c r="I691" s="191"/>
      <c r="J691" s="53"/>
      <c r="K691" s="53"/>
      <c r="L691" s="51"/>
      <c r="M691" s="64"/>
      <c r="N691" s="64"/>
      <c r="O691" s="64"/>
      <c r="P691" s="64"/>
      <c r="Q691" s="64"/>
      <c r="R691" s="64"/>
      <c r="S691" s="53"/>
      <c r="T691" s="53"/>
      <c r="U691" s="53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</row>
    <row r="692" spans="1:41" s="47" customFormat="1" ht="12" x14ac:dyDescent="0.2">
      <c r="A692" s="207">
        <v>762</v>
      </c>
      <c r="B692" s="64" t="s">
        <v>91</v>
      </c>
      <c r="C692" s="76"/>
      <c r="D692" s="53"/>
      <c r="E692" s="53"/>
      <c r="F692" s="64"/>
      <c r="G692" s="51"/>
      <c r="H692" s="64"/>
      <c r="I692" s="191"/>
      <c r="J692" s="64"/>
      <c r="K692" s="53"/>
      <c r="L692" s="51"/>
      <c r="M692" s="64"/>
      <c r="N692" s="64"/>
      <c r="O692" s="64"/>
      <c r="P692" s="64"/>
      <c r="Q692" s="53"/>
      <c r="R692" s="64"/>
      <c r="S692" s="64"/>
      <c r="T692" s="53"/>
      <c r="U692" s="64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</row>
    <row r="693" spans="1:41" s="47" customFormat="1" ht="12" x14ac:dyDescent="0.2">
      <c r="A693" s="206">
        <v>762</v>
      </c>
      <c r="B693" s="64" t="s">
        <v>91</v>
      </c>
      <c r="C693" s="76"/>
      <c r="D693" s="53"/>
      <c r="E693" s="53"/>
      <c r="F693" s="64"/>
      <c r="G693" s="51"/>
      <c r="H693" s="64"/>
      <c r="I693" s="191"/>
      <c r="J693" s="134"/>
      <c r="K693" s="53"/>
      <c r="L693" s="51"/>
      <c r="M693" s="64"/>
      <c r="N693" s="64"/>
      <c r="O693" s="64"/>
      <c r="P693" s="64"/>
      <c r="Q693" s="53"/>
      <c r="R693" s="64"/>
      <c r="S693" s="64"/>
      <c r="T693" s="53"/>
      <c r="U693" s="64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</row>
    <row r="694" spans="1:41" s="47" customFormat="1" ht="12" x14ac:dyDescent="0.2">
      <c r="A694" s="207">
        <v>762</v>
      </c>
      <c r="B694" s="64" t="s">
        <v>91</v>
      </c>
      <c r="C694" s="76"/>
      <c r="D694" s="53"/>
      <c r="E694" s="53"/>
      <c r="F694" s="64"/>
      <c r="G694" s="51"/>
      <c r="H694" s="64"/>
      <c r="I694" s="191"/>
      <c r="J694" s="134"/>
      <c r="K694" s="53"/>
      <c r="L694" s="51"/>
      <c r="M694" s="64"/>
      <c r="N694" s="64"/>
      <c r="O694" s="64"/>
      <c r="P694" s="64"/>
      <c r="Q694" s="53"/>
      <c r="R694" s="64"/>
      <c r="S694" s="64"/>
      <c r="T694" s="53"/>
      <c r="U694" s="64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</row>
    <row r="695" spans="1:41" s="47" customFormat="1" ht="12" x14ac:dyDescent="0.2">
      <c r="A695" s="207">
        <v>762</v>
      </c>
      <c r="B695" s="64" t="s">
        <v>91</v>
      </c>
      <c r="C695" s="76"/>
      <c r="D695" s="53"/>
      <c r="E695" s="53"/>
      <c r="F695" s="64"/>
      <c r="G695" s="51"/>
      <c r="H695" s="64"/>
      <c r="I695" s="64"/>
      <c r="J695" s="134"/>
      <c r="K695" s="53"/>
      <c r="L695" s="51"/>
      <c r="M695" s="64"/>
      <c r="N695" s="64"/>
      <c r="O695" s="64"/>
      <c r="P695" s="64"/>
      <c r="Q695" s="64"/>
      <c r="R695" s="64"/>
      <c r="S695" s="64"/>
      <c r="T695" s="53"/>
      <c r="U695" s="64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</row>
    <row r="696" spans="1:41" s="47" customFormat="1" ht="12" x14ac:dyDescent="0.2">
      <c r="A696" s="82"/>
      <c r="B696" s="82"/>
      <c r="C696" s="83"/>
      <c r="D696" s="84"/>
      <c r="E696" s="84"/>
      <c r="F696" s="85"/>
      <c r="G696" s="85"/>
      <c r="H696" s="84"/>
      <c r="I696" s="84"/>
      <c r="J696" s="84"/>
      <c r="K696" s="84"/>
      <c r="L696" s="86"/>
      <c r="M696" s="86"/>
      <c r="N696" s="85"/>
      <c r="O696" s="85"/>
      <c r="P696" s="85"/>
      <c r="Q696" s="84"/>
      <c r="R696" s="85"/>
      <c r="S696" s="85"/>
      <c r="T696" s="84"/>
      <c r="U696" s="85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</row>
    <row r="697" spans="1:41" s="47" customFormat="1" ht="12" x14ac:dyDescent="0.2">
      <c r="A697" s="46"/>
      <c r="B697" s="46"/>
      <c r="C697" s="167" t="s">
        <v>97</v>
      </c>
      <c r="D697" s="168">
        <f>MIN(D690:D695)</f>
        <v>1.2</v>
      </c>
      <c r="E697" s="168">
        <f>MIN(E690:E695)</f>
        <v>3</v>
      </c>
      <c r="F697" s="169">
        <f>MIN(F690:F695)</f>
        <v>250</v>
      </c>
      <c r="G697" s="168">
        <f>MIN(G690:G695)</f>
        <v>0.28000000000000003</v>
      </c>
      <c r="H697" s="168">
        <f>MIN(H690:H695)</f>
        <v>13</v>
      </c>
      <c r="I697" s="168"/>
      <c r="J697" s="168">
        <f>MIN(J690:J695)</f>
        <v>9.0500000000000007</v>
      </c>
      <c r="K697" s="168">
        <f>MIN(K690:K695)</f>
        <v>6.8</v>
      </c>
      <c r="L697" s="170">
        <f>MIN(L690:L695)</f>
        <v>0.28000000000000003</v>
      </c>
      <c r="M697" s="170"/>
      <c r="N697" s="169">
        <f t="shared" ref="N697:U697" si="138">MIN(N690:N695)</f>
        <v>270</v>
      </c>
      <c r="O697" s="169">
        <f t="shared" si="138"/>
        <v>820</v>
      </c>
      <c r="P697" s="169">
        <f t="shared" si="138"/>
        <v>16</v>
      </c>
      <c r="Q697" s="168">
        <f t="shared" si="138"/>
        <v>12.4</v>
      </c>
      <c r="R697" s="169">
        <f t="shared" si="138"/>
        <v>91.4</v>
      </c>
      <c r="S697" s="169">
        <f t="shared" si="138"/>
        <v>7.2</v>
      </c>
      <c r="T697" s="168">
        <f t="shared" si="138"/>
        <v>1.7</v>
      </c>
      <c r="U697" s="169">
        <f t="shared" si="138"/>
        <v>11</v>
      </c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</row>
    <row r="698" spans="1:41" s="47" customFormat="1" ht="12" x14ac:dyDescent="0.2">
      <c r="A698" s="46"/>
      <c r="B698" s="46"/>
      <c r="C698" s="167" t="s">
        <v>98</v>
      </c>
      <c r="D698" s="168">
        <f>AVERAGE(D690:D695)</f>
        <v>1.2</v>
      </c>
      <c r="E698" s="168">
        <f>AVERAGE(E690:E695)</f>
        <v>3</v>
      </c>
      <c r="F698" s="169">
        <f>AVERAGE(F690:F695)</f>
        <v>250</v>
      </c>
      <c r="G698" s="168">
        <f>AVERAGE(G690:G695)</f>
        <v>0.28000000000000003</v>
      </c>
      <c r="H698" s="168">
        <f>AVERAGE(H690:H695)</f>
        <v>13</v>
      </c>
      <c r="I698" s="168"/>
      <c r="J698" s="168">
        <f>AVERAGE(J690:J695)</f>
        <v>9.0500000000000007</v>
      </c>
      <c r="K698" s="168">
        <f>AVERAGE(K690:K695)</f>
        <v>6.8</v>
      </c>
      <c r="L698" s="170">
        <f>AVERAGE(L690:L695)</f>
        <v>0.28000000000000003</v>
      </c>
      <c r="M698" s="170"/>
      <c r="N698" s="169">
        <f t="shared" ref="N698:U698" si="139">AVERAGE(N690:N695)</f>
        <v>270</v>
      </c>
      <c r="O698" s="169">
        <f t="shared" si="139"/>
        <v>820</v>
      </c>
      <c r="P698" s="169">
        <f t="shared" si="139"/>
        <v>16</v>
      </c>
      <c r="Q698" s="168">
        <f t="shared" si="139"/>
        <v>12.4</v>
      </c>
      <c r="R698" s="169">
        <f t="shared" si="139"/>
        <v>91.4</v>
      </c>
      <c r="S698" s="169">
        <f t="shared" si="139"/>
        <v>7.2</v>
      </c>
      <c r="T698" s="168">
        <f t="shared" si="139"/>
        <v>1.7</v>
      </c>
      <c r="U698" s="169">
        <f t="shared" si="139"/>
        <v>11</v>
      </c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</row>
    <row r="699" spans="1:41" s="47" customFormat="1" ht="12" x14ac:dyDescent="0.2">
      <c r="A699" s="46"/>
      <c r="B699" s="46"/>
      <c r="C699" s="167" t="s">
        <v>99</v>
      </c>
      <c r="D699" s="168">
        <f>MAX(D690:D695)</f>
        <v>1.2</v>
      </c>
      <c r="E699" s="168">
        <f>MAX(E690:E695)</f>
        <v>3</v>
      </c>
      <c r="F699" s="169">
        <f>MAX(F690:F695)</f>
        <v>250</v>
      </c>
      <c r="G699" s="168">
        <f>MAX(G690:G695)</f>
        <v>0.28000000000000003</v>
      </c>
      <c r="H699" s="168">
        <f>MAX(H690:H695)</f>
        <v>13</v>
      </c>
      <c r="I699" s="168"/>
      <c r="J699" s="168">
        <f>MAX(J690:J695)</f>
        <v>9.0500000000000007</v>
      </c>
      <c r="K699" s="168">
        <f>MAX(K690:K695)</f>
        <v>6.8</v>
      </c>
      <c r="L699" s="170">
        <f>MAX(L690:L695)</f>
        <v>0.28000000000000003</v>
      </c>
      <c r="M699" s="170"/>
      <c r="N699" s="169">
        <f t="shared" ref="N699:U699" si="140">MAX(N690:N695)</f>
        <v>270</v>
      </c>
      <c r="O699" s="169">
        <f t="shared" si="140"/>
        <v>820</v>
      </c>
      <c r="P699" s="169">
        <f t="shared" si="140"/>
        <v>16</v>
      </c>
      <c r="Q699" s="168">
        <f t="shared" si="140"/>
        <v>12.4</v>
      </c>
      <c r="R699" s="169">
        <f t="shared" si="140"/>
        <v>91.4</v>
      </c>
      <c r="S699" s="169">
        <f t="shared" si="140"/>
        <v>7.2</v>
      </c>
      <c r="T699" s="168">
        <f t="shared" si="140"/>
        <v>1.7</v>
      </c>
      <c r="U699" s="169">
        <f t="shared" si="140"/>
        <v>11</v>
      </c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</row>
    <row r="700" spans="1:41" s="47" customFormat="1" ht="12" x14ac:dyDescent="0.2">
      <c r="A700" s="46"/>
      <c r="B700" s="46"/>
      <c r="C700" s="58"/>
      <c r="D700" s="62"/>
      <c r="E700" s="62"/>
      <c r="F700" s="59"/>
      <c r="G700" s="59"/>
      <c r="H700" s="62"/>
      <c r="I700" s="62"/>
      <c r="J700" s="62"/>
      <c r="K700" s="62"/>
      <c r="L700" s="60"/>
      <c r="M700" s="60"/>
      <c r="N700" s="59"/>
      <c r="O700" s="59"/>
      <c r="P700" s="59"/>
      <c r="Q700" s="62"/>
      <c r="R700" s="59"/>
      <c r="S700" s="59"/>
      <c r="T700" s="62"/>
      <c r="U700" s="59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</row>
    <row r="701" spans="1:41" s="47" customFormat="1" ht="12" x14ac:dyDescent="0.2">
      <c r="A701" s="63"/>
      <c r="B701" s="63"/>
      <c r="C701" s="117"/>
      <c r="D701" s="119"/>
      <c r="E701" s="119"/>
      <c r="F701" s="118"/>
      <c r="G701" s="118"/>
      <c r="H701" s="119"/>
      <c r="I701" s="119"/>
      <c r="J701" s="119"/>
      <c r="K701" s="119"/>
      <c r="L701" s="120"/>
      <c r="M701" s="120"/>
      <c r="N701" s="118"/>
      <c r="O701" s="118"/>
      <c r="P701" s="118"/>
      <c r="Q701" s="119"/>
      <c r="R701" s="118"/>
      <c r="S701" s="118"/>
      <c r="T701" s="119"/>
      <c r="U701" s="118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</row>
    <row r="702" spans="1:41" s="47" customFormat="1" ht="12" x14ac:dyDescent="0.2">
      <c r="A702" s="207">
        <v>772</v>
      </c>
      <c r="B702" s="64" t="s">
        <v>92</v>
      </c>
      <c r="C702" s="76">
        <v>45336</v>
      </c>
      <c r="D702" s="53">
        <v>1.5</v>
      </c>
      <c r="E702" s="53">
        <v>2.6</v>
      </c>
      <c r="F702" s="64">
        <v>220</v>
      </c>
      <c r="G702" s="51">
        <v>0.3</v>
      </c>
      <c r="H702" s="64">
        <v>14</v>
      </c>
      <c r="I702" s="191"/>
      <c r="J702" s="226">
        <v>9.75</v>
      </c>
      <c r="K702" s="53">
        <v>6.8</v>
      </c>
      <c r="L702" s="51">
        <v>0.33</v>
      </c>
      <c r="M702" s="64">
        <v>79</v>
      </c>
      <c r="N702" s="64">
        <v>310</v>
      </c>
      <c r="O702" s="64">
        <v>810</v>
      </c>
      <c r="P702" s="64">
        <v>15</v>
      </c>
      <c r="Q702" s="64">
        <v>12.8</v>
      </c>
      <c r="R702" s="64">
        <v>94</v>
      </c>
      <c r="S702" s="53">
        <v>9.6</v>
      </c>
      <c r="T702" s="53">
        <v>2.1</v>
      </c>
      <c r="U702" s="53">
        <v>7.9</v>
      </c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</row>
    <row r="703" spans="1:41" s="47" customFormat="1" ht="12" x14ac:dyDescent="0.2">
      <c r="A703" s="207">
        <v>772</v>
      </c>
      <c r="B703" s="64" t="s">
        <v>92</v>
      </c>
      <c r="C703" s="76"/>
      <c r="D703" s="53"/>
      <c r="E703" s="53"/>
      <c r="F703" s="64"/>
      <c r="G703" s="51"/>
      <c r="H703" s="64"/>
      <c r="I703" s="191"/>
      <c r="J703" s="64"/>
      <c r="K703" s="53"/>
      <c r="L703" s="51"/>
      <c r="M703" s="64"/>
      <c r="N703" s="64"/>
      <c r="O703" s="64"/>
      <c r="P703" s="64"/>
      <c r="Q703" s="64"/>
      <c r="R703" s="64"/>
      <c r="S703" s="64"/>
      <c r="T703" s="53"/>
      <c r="U703" s="53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</row>
    <row r="704" spans="1:41" s="47" customFormat="1" ht="12" x14ac:dyDescent="0.2">
      <c r="A704" s="207">
        <v>772</v>
      </c>
      <c r="B704" s="64" t="s">
        <v>92</v>
      </c>
      <c r="C704" s="76"/>
      <c r="D704" s="53"/>
      <c r="E704" s="53"/>
      <c r="F704" s="64"/>
      <c r="G704" s="51"/>
      <c r="H704" s="64"/>
      <c r="I704" s="191"/>
      <c r="J704" s="64"/>
      <c r="K704" s="53"/>
      <c r="L704" s="51"/>
      <c r="M704" s="64"/>
      <c r="N704" s="64"/>
      <c r="O704" s="64"/>
      <c r="P704" s="64"/>
      <c r="Q704" s="53"/>
      <c r="R704" s="64"/>
      <c r="S704" s="64"/>
      <c r="T704" s="53"/>
      <c r="U704" s="64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</row>
    <row r="705" spans="1:41" s="47" customFormat="1" x14ac:dyDescent="0.2">
      <c r="A705" s="250">
        <v>772</v>
      </c>
      <c r="B705" s="1" t="s">
        <v>92</v>
      </c>
      <c r="C705" s="76"/>
      <c r="D705" s="53"/>
      <c r="E705" s="53"/>
      <c r="F705" s="64"/>
      <c r="G705" s="51"/>
      <c r="H705" s="64"/>
      <c r="I705" s="191"/>
      <c r="J705" s="134"/>
      <c r="K705" s="53"/>
      <c r="L705" s="51"/>
      <c r="M705" s="64"/>
      <c r="N705" s="64"/>
      <c r="O705" s="64"/>
      <c r="P705" s="64"/>
      <c r="Q705" s="53"/>
      <c r="R705" s="64"/>
      <c r="S705" s="64"/>
      <c r="T705" s="53"/>
      <c r="U705" s="64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</row>
    <row r="706" spans="1:41" s="47" customFormat="1" ht="12" x14ac:dyDescent="0.2">
      <c r="A706" s="207">
        <v>772</v>
      </c>
      <c r="B706" s="64" t="s">
        <v>92</v>
      </c>
      <c r="C706" s="76"/>
      <c r="D706" s="53"/>
      <c r="E706" s="53"/>
      <c r="F706" s="64"/>
      <c r="G706" s="51"/>
      <c r="H706" s="64"/>
      <c r="I706" s="191"/>
      <c r="J706" s="134"/>
      <c r="K706" s="53"/>
      <c r="L706" s="51"/>
      <c r="M706" s="293"/>
      <c r="N706" s="64"/>
      <c r="O706" s="64"/>
      <c r="P706" s="64"/>
      <c r="Q706" s="64"/>
      <c r="R706" s="64"/>
      <c r="S706" s="64"/>
      <c r="T706" s="53"/>
      <c r="U706" s="53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</row>
    <row r="707" spans="1:41" s="47" customFormat="1" ht="12" x14ac:dyDescent="0.2">
      <c r="A707" s="207">
        <v>772</v>
      </c>
      <c r="B707" s="64" t="s">
        <v>92</v>
      </c>
      <c r="C707" s="76"/>
      <c r="D707" s="53"/>
      <c r="E707" s="53"/>
      <c r="F707" s="64"/>
      <c r="G707" s="51"/>
      <c r="H707" s="64"/>
      <c r="I707" s="64"/>
      <c r="J707" s="134"/>
      <c r="K707" s="53"/>
      <c r="L707" s="51"/>
      <c r="M707" s="64"/>
      <c r="N707" s="64"/>
      <c r="O707" s="64"/>
      <c r="P707" s="64"/>
      <c r="Q707" s="64"/>
      <c r="R707" s="64"/>
      <c r="S707" s="64"/>
      <c r="T707" s="53"/>
      <c r="U707" s="64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</row>
    <row r="708" spans="1:41" s="47" customFormat="1" ht="12" x14ac:dyDescent="0.2">
      <c r="A708" s="82"/>
      <c r="B708" s="82"/>
      <c r="C708" s="83"/>
      <c r="D708" s="84"/>
      <c r="E708" s="84"/>
      <c r="F708" s="85"/>
      <c r="G708" s="85"/>
      <c r="H708" s="84"/>
      <c r="I708" s="84"/>
      <c r="J708" s="84"/>
      <c r="K708" s="84"/>
      <c r="L708" s="86"/>
      <c r="M708" s="86"/>
      <c r="N708" s="85"/>
      <c r="O708" s="85"/>
      <c r="P708" s="85"/>
      <c r="Q708" s="84"/>
      <c r="R708" s="85"/>
      <c r="S708" s="85"/>
      <c r="T708" s="84"/>
      <c r="U708" s="85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</row>
    <row r="709" spans="1:41" s="47" customFormat="1" ht="12" x14ac:dyDescent="0.2">
      <c r="A709" s="46"/>
      <c r="B709" s="46"/>
      <c r="C709" s="167" t="s">
        <v>97</v>
      </c>
      <c r="D709" s="168">
        <f>MIN(D702:D707)</f>
        <v>1.5</v>
      </c>
      <c r="E709" s="168">
        <f>MIN(E702:E707)</f>
        <v>2.6</v>
      </c>
      <c r="F709" s="169">
        <f>MIN(F702:F707)</f>
        <v>220</v>
      </c>
      <c r="G709" s="168">
        <f>MIN(G702:G707)</f>
        <v>0.3</v>
      </c>
      <c r="H709" s="168">
        <f>MIN(H702:H707)</f>
        <v>14</v>
      </c>
      <c r="I709" s="168"/>
      <c r="J709" s="168">
        <f>MIN(J702:J707)</f>
        <v>9.75</v>
      </c>
      <c r="K709" s="168">
        <f>MIN(K702:K707)</f>
        <v>6.8</v>
      </c>
      <c r="L709" s="170">
        <f>MIN(L702:L707)</f>
        <v>0.33</v>
      </c>
      <c r="M709" s="170"/>
      <c r="N709" s="169">
        <f t="shared" ref="N709:U709" si="141">MIN(N702:N707)</f>
        <v>310</v>
      </c>
      <c r="O709" s="169">
        <f t="shared" si="141"/>
        <v>810</v>
      </c>
      <c r="P709" s="169">
        <f t="shared" si="141"/>
        <v>15</v>
      </c>
      <c r="Q709" s="168">
        <f t="shared" si="141"/>
        <v>12.8</v>
      </c>
      <c r="R709" s="169">
        <f t="shared" si="141"/>
        <v>94</v>
      </c>
      <c r="S709" s="169">
        <f t="shared" si="141"/>
        <v>9.6</v>
      </c>
      <c r="T709" s="168"/>
      <c r="U709" s="169">
        <f t="shared" si="141"/>
        <v>7.9</v>
      </c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</row>
    <row r="710" spans="1:41" s="47" customFormat="1" ht="12" x14ac:dyDescent="0.2">
      <c r="A710" s="46"/>
      <c r="B710" s="46"/>
      <c r="C710" s="167" t="s">
        <v>98</v>
      </c>
      <c r="D710" s="168">
        <f>AVERAGE(D702:D707)</f>
        <v>1.5</v>
      </c>
      <c r="E710" s="168">
        <f>AVERAGE(E702:E707)</f>
        <v>2.6</v>
      </c>
      <c r="F710" s="169">
        <f>AVERAGE(F702:F707)</f>
        <v>220</v>
      </c>
      <c r="G710" s="168">
        <f>AVERAGE(G702:G707)</f>
        <v>0.3</v>
      </c>
      <c r="H710" s="168">
        <f>AVERAGE(H702:H707)</f>
        <v>14</v>
      </c>
      <c r="I710" s="168"/>
      <c r="J710" s="168">
        <f>AVERAGE(J702:J707)</f>
        <v>9.75</v>
      </c>
      <c r="K710" s="168">
        <f>AVERAGE(K702:K707)</f>
        <v>6.8</v>
      </c>
      <c r="L710" s="170">
        <f>AVERAGE(L702:L707)</f>
        <v>0.33</v>
      </c>
      <c r="M710" s="170"/>
      <c r="N710" s="169">
        <f t="shared" ref="N710:U710" si="142">AVERAGE(N702:N707)</f>
        <v>310</v>
      </c>
      <c r="O710" s="169">
        <f t="shared" si="142"/>
        <v>810</v>
      </c>
      <c r="P710" s="169">
        <f t="shared" si="142"/>
        <v>15</v>
      </c>
      <c r="Q710" s="168">
        <f t="shared" si="142"/>
        <v>12.8</v>
      </c>
      <c r="R710" s="169">
        <f t="shared" si="142"/>
        <v>94</v>
      </c>
      <c r="S710" s="169">
        <f t="shared" si="142"/>
        <v>9.6</v>
      </c>
      <c r="T710" s="168">
        <f t="shared" si="142"/>
        <v>2.1</v>
      </c>
      <c r="U710" s="169">
        <f t="shared" si="142"/>
        <v>7.9</v>
      </c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</row>
    <row r="711" spans="1:41" s="47" customFormat="1" ht="12" x14ac:dyDescent="0.2">
      <c r="A711" s="46"/>
      <c r="B711" s="46"/>
      <c r="C711" s="167" t="s">
        <v>99</v>
      </c>
      <c r="D711" s="168">
        <f>MAX(D702:D707)</f>
        <v>1.5</v>
      </c>
      <c r="E711" s="168">
        <f>MAX(E702:E707)</f>
        <v>2.6</v>
      </c>
      <c r="F711" s="169">
        <f>MAX(F702:F707)</f>
        <v>220</v>
      </c>
      <c r="G711" s="168">
        <f>MAX(G702:G707)</f>
        <v>0.3</v>
      </c>
      <c r="H711" s="168">
        <f>MAX(H702:H707)</f>
        <v>14</v>
      </c>
      <c r="I711" s="168"/>
      <c r="J711" s="168">
        <f>MAX(J702:J707)</f>
        <v>9.75</v>
      </c>
      <c r="K711" s="168">
        <f>MAX(K702:K707)</f>
        <v>6.8</v>
      </c>
      <c r="L711" s="170">
        <f>MAX(L702:L707)</f>
        <v>0.33</v>
      </c>
      <c r="M711" s="170"/>
      <c r="N711" s="169">
        <f t="shared" ref="N711:U711" si="143">MAX(N702:N707)</f>
        <v>310</v>
      </c>
      <c r="O711" s="169">
        <f t="shared" si="143"/>
        <v>810</v>
      </c>
      <c r="P711" s="169">
        <f t="shared" si="143"/>
        <v>15</v>
      </c>
      <c r="Q711" s="168">
        <f t="shared" si="143"/>
        <v>12.8</v>
      </c>
      <c r="R711" s="169">
        <f t="shared" si="143"/>
        <v>94</v>
      </c>
      <c r="S711" s="169">
        <f t="shared" si="143"/>
        <v>9.6</v>
      </c>
      <c r="T711" s="168">
        <f t="shared" si="143"/>
        <v>2.1</v>
      </c>
      <c r="U711" s="169">
        <f t="shared" si="143"/>
        <v>7.9</v>
      </c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</row>
    <row r="712" spans="1:41" s="47" customFormat="1" ht="12" x14ac:dyDescent="0.2">
      <c r="A712" s="46"/>
      <c r="B712" s="46"/>
      <c r="C712" s="58"/>
      <c r="D712" s="62"/>
      <c r="E712" s="62"/>
      <c r="F712" s="59"/>
      <c r="G712" s="59"/>
      <c r="H712" s="62"/>
      <c r="I712" s="62"/>
      <c r="J712" s="62"/>
      <c r="K712" s="62"/>
      <c r="L712" s="60"/>
      <c r="M712" s="60"/>
      <c r="N712" s="59"/>
      <c r="O712" s="59"/>
      <c r="P712" s="59"/>
      <c r="Q712" s="62"/>
      <c r="R712" s="59"/>
      <c r="S712" s="59"/>
      <c r="T712" s="62"/>
      <c r="U712" s="59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</row>
    <row r="713" spans="1:41" s="47" customFormat="1" ht="12" x14ac:dyDescent="0.2">
      <c r="A713" s="63"/>
      <c r="B713" s="63"/>
      <c r="C713" s="117"/>
      <c r="D713" s="119"/>
      <c r="E713" s="119"/>
      <c r="F713" s="118"/>
      <c r="G713" s="118"/>
      <c r="H713" s="119"/>
      <c r="I713" s="119"/>
      <c r="J713" s="119"/>
      <c r="K713" s="119"/>
      <c r="L713" s="120"/>
      <c r="M713" s="120"/>
      <c r="N713" s="118"/>
      <c r="O713" s="118"/>
      <c r="P713" s="118"/>
      <c r="Q713" s="119"/>
      <c r="R713" s="118"/>
      <c r="S713" s="118"/>
      <c r="T713" s="119"/>
      <c r="U713" s="118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</row>
    <row r="714" spans="1:41" s="47" customFormat="1" x14ac:dyDescent="0.2">
      <c r="A714" s="250">
        <v>930</v>
      </c>
      <c r="B714" s="1" t="s">
        <v>100</v>
      </c>
      <c r="C714" s="76">
        <v>45336</v>
      </c>
      <c r="D714" s="53">
        <v>4.0999999999999996</v>
      </c>
      <c r="E714" s="53">
        <v>2.7</v>
      </c>
      <c r="F714" s="64">
        <v>250</v>
      </c>
      <c r="G714" s="51">
        <v>0.28000000000000003</v>
      </c>
      <c r="H714" s="64">
        <v>12</v>
      </c>
      <c r="I714" s="191"/>
      <c r="J714" s="226">
        <v>9.09</v>
      </c>
      <c r="K714" s="53">
        <v>7</v>
      </c>
      <c r="L714" s="51">
        <v>0.33</v>
      </c>
      <c r="M714" s="64">
        <v>48</v>
      </c>
      <c r="N714" s="64">
        <v>140</v>
      </c>
      <c r="O714" s="64">
        <v>510</v>
      </c>
      <c r="P714" s="64">
        <v>17</v>
      </c>
      <c r="Q714" s="64">
        <v>12</v>
      </c>
      <c r="R714" s="64">
        <v>93.9</v>
      </c>
      <c r="S714" s="53">
        <v>7.1</v>
      </c>
      <c r="T714" s="53">
        <v>1.5</v>
      </c>
      <c r="U714" s="64">
        <v>11</v>
      </c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</row>
    <row r="715" spans="1:41" s="47" customFormat="1" ht="12" x14ac:dyDescent="0.2">
      <c r="A715" s="206">
        <v>930</v>
      </c>
      <c r="B715" s="64" t="s">
        <v>93</v>
      </c>
      <c r="C715" s="76"/>
      <c r="D715" s="53"/>
      <c r="E715" s="53"/>
      <c r="F715" s="64"/>
      <c r="G715" s="51"/>
      <c r="H715" s="64"/>
      <c r="I715" s="191"/>
      <c r="J715" s="53"/>
      <c r="K715" s="53"/>
      <c r="L715" s="51"/>
      <c r="M715" s="64"/>
      <c r="N715" s="64"/>
      <c r="O715" s="64"/>
      <c r="P715" s="64"/>
      <c r="Q715" s="64"/>
      <c r="R715" s="64"/>
      <c r="S715" s="53"/>
      <c r="T715" s="53"/>
      <c r="U715" s="53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</row>
    <row r="716" spans="1:41" s="47" customFormat="1" ht="12" x14ac:dyDescent="0.2">
      <c r="A716" s="206">
        <v>930</v>
      </c>
      <c r="B716" s="64" t="s">
        <v>93</v>
      </c>
      <c r="C716" s="76"/>
      <c r="D716" s="53"/>
      <c r="E716" s="53"/>
      <c r="F716" s="64"/>
      <c r="G716" s="51"/>
      <c r="H716" s="64"/>
      <c r="I716" s="191"/>
      <c r="J716" s="53"/>
      <c r="K716" s="53"/>
      <c r="L716" s="51"/>
      <c r="M716" s="64"/>
      <c r="N716" s="64"/>
      <c r="O716" s="64"/>
      <c r="P716" s="64"/>
      <c r="Q716" s="64"/>
      <c r="R716" s="64"/>
      <c r="S716" s="53"/>
      <c r="T716" s="53"/>
      <c r="U716" s="53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</row>
    <row r="717" spans="1:41" s="47" customFormat="1" ht="12" x14ac:dyDescent="0.2">
      <c r="A717" s="206">
        <v>930</v>
      </c>
      <c r="B717" s="64" t="s">
        <v>93</v>
      </c>
      <c r="C717" s="76"/>
      <c r="D717" s="53"/>
      <c r="E717" s="53"/>
      <c r="F717" s="64"/>
      <c r="G717" s="51"/>
      <c r="H717" s="64"/>
      <c r="I717" s="191"/>
      <c r="J717" s="64"/>
      <c r="K717" s="53"/>
      <c r="L717" s="295"/>
      <c r="M717" s="64"/>
      <c r="N717" s="64"/>
      <c r="O717" s="64"/>
      <c r="P717" s="64"/>
      <c r="Q717" s="64"/>
      <c r="R717" s="64"/>
      <c r="S717" s="64"/>
      <c r="T717" s="53"/>
      <c r="U717" s="64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</row>
    <row r="718" spans="1:41" s="47" customFormat="1" ht="12" x14ac:dyDescent="0.2">
      <c r="A718" s="206">
        <v>930</v>
      </c>
      <c r="B718" s="64" t="s">
        <v>93</v>
      </c>
      <c r="C718" s="76"/>
      <c r="D718" s="53"/>
      <c r="E718" s="53"/>
      <c r="F718" s="64"/>
      <c r="G718" s="52"/>
      <c r="H718" s="53"/>
      <c r="I718" s="191"/>
      <c r="J718" s="134"/>
      <c r="K718" s="53"/>
      <c r="L718" s="51"/>
      <c r="M718" s="64"/>
      <c r="N718" s="64"/>
      <c r="O718" s="64"/>
      <c r="P718" s="64"/>
      <c r="Q718" s="64"/>
      <c r="R718" s="64"/>
      <c r="S718" s="64"/>
      <c r="T718" s="53"/>
      <c r="U718" s="64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</row>
    <row r="719" spans="1:41" s="47" customFormat="1" ht="12" x14ac:dyDescent="0.2">
      <c r="A719" s="206">
        <v>930</v>
      </c>
      <c r="B719" s="64" t="s">
        <v>93</v>
      </c>
      <c r="C719" s="76"/>
      <c r="D719" s="53"/>
      <c r="E719" s="53"/>
      <c r="F719" s="64"/>
      <c r="G719" s="51"/>
      <c r="H719" s="64"/>
      <c r="I719" s="191"/>
      <c r="J719" s="226"/>
      <c r="K719" s="53"/>
      <c r="L719" s="51"/>
      <c r="M719" s="293"/>
      <c r="N719" s="64"/>
      <c r="O719" s="64"/>
      <c r="P719" s="64"/>
      <c r="Q719" s="64"/>
      <c r="R719" s="64"/>
      <c r="S719" s="53"/>
      <c r="T719" s="53"/>
      <c r="U719" s="53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</row>
    <row r="720" spans="1:41" s="47" customFormat="1" ht="12" x14ac:dyDescent="0.2">
      <c r="A720" s="207">
        <v>930</v>
      </c>
      <c r="B720" s="64" t="s">
        <v>93</v>
      </c>
      <c r="C720" s="76"/>
      <c r="D720" s="53"/>
      <c r="E720" s="53"/>
      <c r="F720" s="64"/>
      <c r="G720" s="51"/>
      <c r="H720" s="64"/>
      <c r="I720" s="64"/>
      <c r="J720" s="134"/>
      <c r="K720" s="53"/>
      <c r="L720" s="51"/>
      <c r="M720" s="64"/>
      <c r="N720" s="64"/>
      <c r="O720" s="64"/>
      <c r="P720" s="64"/>
      <c r="Q720" s="64"/>
      <c r="R720" s="64"/>
      <c r="S720" s="64"/>
      <c r="T720" s="53"/>
      <c r="U720" s="64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</row>
    <row r="721" spans="1:41" s="47" customFormat="1" ht="12" x14ac:dyDescent="0.2">
      <c r="A721" s="82"/>
      <c r="B721" s="82"/>
      <c r="C721" s="83"/>
      <c r="D721" s="84"/>
      <c r="E721" s="84"/>
      <c r="F721" s="85"/>
      <c r="G721" s="85"/>
      <c r="H721" s="84"/>
      <c r="I721" s="84"/>
      <c r="J721" s="84"/>
      <c r="K721" s="84"/>
      <c r="L721" s="86"/>
      <c r="M721" s="86"/>
      <c r="N721" s="85"/>
      <c r="O721" s="85"/>
      <c r="P721" s="85"/>
      <c r="Q721" s="84"/>
      <c r="R721" s="85"/>
      <c r="S721" s="85"/>
      <c r="T721" s="84"/>
      <c r="U721" s="85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</row>
    <row r="722" spans="1:41" s="47" customFormat="1" ht="12" x14ac:dyDescent="0.2">
      <c r="A722" s="46"/>
      <c r="B722" s="46"/>
      <c r="C722" s="167" t="s">
        <v>97</v>
      </c>
      <c r="D722" s="168">
        <f>MIN(D714:D720)</f>
        <v>4.0999999999999996</v>
      </c>
      <c r="E722" s="168">
        <f>MIN(E714:E720)</f>
        <v>2.7</v>
      </c>
      <c r="F722" s="169">
        <f>MIN(F714:F720)</f>
        <v>250</v>
      </c>
      <c r="G722" s="168">
        <f>MIN(G714:G720)</f>
        <v>0.28000000000000003</v>
      </c>
      <c r="H722" s="168">
        <f>MIN(H714:H720)</f>
        <v>12</v>
      </c>
      <c r="I722" s="168"/>
      <c r="J722" s="168">
        <f>MIN(J714:J720)</f>
        <v>9.09</v>
      </c>
      <c r="K722" s="168">
        <f>MIN(K714:K720)</f>
        <v>7</v>
      </c>
      <c r="L722" s="170">
        <f>MIN(L714:L720)</f>
        <v>0.33</v>
      </c>
      <c r="M722" s="170"/>
      <c r="N722" s="169">
        <f t="shared" ref="N722:U722" si="144">MIN(N714:N720)</f>
        <v>140</v>
      </c>
      <c r="O722" s="169">
        <f t="shared" si="144"/>
        <v>510</v>
      </c>
      <c r="P722" s="169">
        <f t="shared" si="144"/>
        <v>17</v>
      </c>
      <c r="Q722" s="168">
        <f t="shared" si="144"/>
        <v>12</v>
      </c>
      <c r="R722" s="169">
        <f t="shared" si="144"/>
        <v>93.9</v>
      </c>
      <c r="S722" s="169">
        <f t="shared" si="144"/>
        <v>7.1</v>
      </c>
      <c r="T722" s="168">
        <f t="shared" si="144"/>
        <v>1.5</v>
      </c>
      <c r="U722" s="169">
        <f t="shared" si="144"/>
        <v>11</v>
      </c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</row>
    <row r="723" spans="1:41" s="47" customFormat="1" ht="12" x14ac:dyDescent="0.2">
      <c r="A723" s="46"/>
      <c r="B723" s="46"/>
      <c r="C723" s="167" t="s">
        <v>98</v>
      </c>
      <c r="D723" s="168">
        <f>AVERAGE(D714:D720)</f>
        <v>4.0999999999999996</v>
      </c>
      <c r="E723" s="168">
        <f>AVERAGE(E714:E720)</f>
        <v>2.7</v>
      </c>
      <c r="F723" s="169">
        <f>AVERAGE(F714:F720)</f>
        <v>250</v>
      </c>
      <c r="G723" s="168">
        <f>AVERAGE(G714:G720)</f>
        <v>0.28000000000000003</v>
      </c>
      <c r="H723" s="168">
        <f>AVERAGE(H714:H720)</f>
        <v>12</v>
      </c>
      <c r="I723" s="168"/>
      <c r="J723" s="168">
        <f>AVERAGE(J714:J720)</f>
        <v>9.09</v>
      </c>
      <c r="K723" s="168">
        <f>AVERAGE(K714:K720)</f>
        <v>7</v>
      </c>
      <c r="L723" s="170">
        <f>AVERAGE(L714:L720)</f>
        <v>0.33</v>
      </c>
      <c r="M723" s="170"/>
      <c r="N723" s="169">
        <f t="shared" ref="N723:U723" si="145">AVERAGE(N714:N720)</f>
        <v>140</v>
      </c>
      <c r="O723" s="169">
        <f t="shared" si="145"/>
        <v>510</v>
      </c>
      <c r="P723" s="169">
        <f t="shared" si="145"/>
        <v>17</v>
      </c>
      <c r="Q723" s="168">
        <f t="shared" si="145"/>
        <v>12</v>
      </c>
      <c r="R723" s="169">
        <f t="shared" si="145"/>
        <v>93.9</v>
      </c>
      <c r="S723" s="169">
        <f t="shared" si="145"/>
        <v>7.1</v>
      </c>
      <c r="T723" s="168">
        <f t="shared" si="145"/>
        <v>1.5</v>
      </c>
      <c r="U723" s="169">
        <f t="shared" si="145"/>
        <v>11</v>
      </c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</row>
    <row r="724" spans="1:41" s="47" customFormat="1" ht="12" x14ac:dyDescent="0.2">
      <c r="A724" s="46"/>
      <c r="B724" s="46"/>
      <c r="C724" s="167" t="s">
        <v>99</v>
      </c>
      <c r="D724" s="168">
        <f>MAX(D714:D720)</f>
        <v>4.0999999999999996</v>
      </c>
      <c r="E724" s="168">
        <f>MAX(E714:E720)</f>
        <v>2.7</v>
      </c>
      <c r="F724" s="169">
        <f>MAX(F714:F720)</f>
        <v>250</v>
      </c>
      <c r="G724" s="168">
        <f>MAX(G714:G720)</f>
        <v>0.28000000000000003</v>
      </c>
      <c r="H724" s="168">
        <f>MAX(H714:H720)</f>
        <v>12</v>
      </c>
      <c r="I724" s="168"/>
      <c r="J724" s="168">
        <f>MAX(J714:J720)</f>
        <v>9.09</v>
      </c>
      <c r="K724" s="168">
        <f>MAX(K714:K720)</f>
        <v>7</v>
      </c>
      <c r="L724" s="170">
        <f>MAX(L714:L720)</f>
        <v>0.33</v>
      </c>
      <c r="M724" s="170"/>
      <c r="N724" s="169">
        <f t="shared" ref="N724:U724" si="146">MAX(N714:N720)</f>
        <v>140</v>
      </c>
      <c r="O724" s="169">
        <f t="shared" si="146"/>
        <v>510</v>
      </c>
      <c r="P724" s="169">
        <f t="shared" si="146"/>
        <v>17</v>
      </c>
      <c r="Q724" s="168">
        <f t="shared" si="146"/>
        <v>12</v>
      </c>
      <c r="R724" s="169">
        <f t="shared" si="146"/>
        <v>93.9</v>
      </c>
      <c r="S724" s="169">
        <f t="shared" si="146"/>
        <v>7.1</v>
      </c>
      <c r="T724" s="168">
        <f t="shared" si="146"/>
        <v>1.5</v>
      </c>
      <c r="U724" s="169">
        <f t="shared" si="146"/>
        <v>11</v>
      </c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</row>
    <row r="725" spans="1:41" s="47" customFormat="1" ht="12" x14ac:dyDescent="0.2">
      <c r="A725" s="46"/>
      <c r="B725" s="46"/>
      <c r="C725" s="58"/>
      <c r="D725" s="68"/>
      <c r="E725" s="62"/>
      <c r="F725" s="74"/>
      <c r="G725" s="74"/>
      <c r="H725" s="68"/>
      <c r="I725" s="68"/>
      <c r="J725" s="68"/>
      <c r="K725" s="68"/>
      <c r="L725" s="67"/>
      <c r="M725" s="67"/>
      <c r="N725" s="74"/>
      <c r="O725" s="74"/>
      <c r="P725" s="74"/>
      <c r="Q725" s="68"/>
      <c r="R725" s="74"/>
      <c r="S725" s="74"/>
      <c r="T725" s="68"/>
      <c r="U725" s="74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</row>
    <row r="726" spans="1:41" s="47" customFormat="1" ht="12" x14ac:dyDescent="0.2">
      <c r="A726" s="63"/>
      <c r="B726" s="63"/>
      <c r="C726" s="117"/>
      <c r="D726" s="111"/>
      <c r="E726" s="119"/>
      <c r="F726" s="110"/>
      <c r="G726" s="110"/>
      <c r="H726" s="111"/>
      <c r="I726" s="111"/>
      <c r="J726" s="111"/>
      <c r="K726" s="111"/>
      <c r="L726" s="112"/>
      <c r="M726" s="112"/>
      <c r="N726" s="110"/>
      <c r="O726" s="110"/>
      <c r="P726" s="110"/>
      <c r="Q726" s="111"/>
      <c r="R726" s="110"/>
      <c r="S726" s="110"/>
      <c r="T726" s="111"/>
      <c r="U726" s="110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</row>
    <row r="727" spans="1:41" s="47" customFormat="1" ht="12" x14ac:dyDescent="0.2">
      <c r="A727" s="207">
        <v>932</v>
      </c>
      <c r="B727" s="64" t="s">
        <v>94</v>
      </c>
      <c r="C727" s="76">
        <v>45336</v>
      </c>
      <c r="D727" s="53">
        <v>1.5</v>
      </c>
      <c r="E727" s="53">
        <v>1.3</v>
      </c>
      <c r="F727" s="64">
        <v>280</v>
      </c>
      <c r="G727" s="51">
        <v>0.45</v>
      </c>
      <c r="H727" s="64">
        <v>14</v>
      </c>
      <c r="I727" s="191"/>
      <c r="J727" s="53">
        <v>4.1399999999999997</v>
      </c>
      <c r="K727" s="53">
        <v>6.3</v>
      </c>
      <c r="L727" s="52">
        <v>7.4999999999999997E-2</v>
      </c>
      <c r="M727" s="64">
        <v>34</v>
      </c>
      <c r="N727" s="64">
        <v>86</v>
      </c>
      <c r="O727" s="64">
        <v>440</v>
      </c>
      <c r="P727" s="53">
        <v>7.5</v>
      </c>
      <c r="Q727" s="64">
        <v>13.2</v>
      </c>
      <c r="R727" s="64">
        <v>96.3</v>
      </c>
      <c r="S727" s="53">
        <v>3.3</v>
      </c>
      <c r="T727" s="51">
        <v>0.8</v>
      </c>
      <c r="U727" s="53">
        <v>4.2</v>
      </c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</row>
    <row r="728" spans="1:41" s="47" customFormat="1" ht="12" x14ac:dyDescent="0.2">
      <c r="A728" s="207">
        <v>932</v>
      </c>
      <c r="B728" s="64" t="s">
        <v>94</v>
      </c>
      <c r="C728" s="76"/>
      <c r="D728" s="53"/>
      <c r="E728" s="53"/>
      <c r="F728" s="64"/>
      <c r="G728" s="51"/>
      <c r="H728" s="64"/>
      <c r="I728" s="191"/>
      <c r="J728" s="53"/>
      <c r="K728" s="53"/>
      <c r="L728" s="52"/>
      <c r="M728" s="64"/>
      <c r="N728" s="64"/>
      <c r="O728" s="64"/>
      <c r="P728" s="64"/>
      <c r="Q728" s="64"/>
      <c r="R728" s="64"/>
      <c r="S728" s="53"/>
      <c r="T728" s="51"/>
      <c r="U728" s="53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</row>
    <row r="729" spans="1:41" s="47" customFormat="1" ht="12" x14ac:dyDescent="0.2">
      <c r="A729" s="207">
        <v>932</v>
      </c>
      <c r="B729" s="64" t="s">
        <v>94</v>
      </c>
      <c r="C729" s="76"/>
      <c r="D729" s="53"/>
      <c r="E729" s="53"/>
      <c r="F729" s="64"/>
      <c r="G729" s="51"/>
      <c r="H729" s="64"/>
      <c r="I729" s="191"/>
      <c r="J729" s="53"/>
      <c r="K729" s="53"/>
      <c r="L729" s="51"/>
      <c r="M729" s="293"/>
      <c r="N729" s="64"/>
      <c r="O729" s="64"/>
      <c r="P729" s="64"/>
      <c r="Q729" s="64"/>
      <c r="R729" s="64"/>
      <c r="S729" s="53"/>
      <c r="T729" s="53"/>
      <c r="U729" s="53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</row>
    <row r="730" spans="1:41" s="47" customFormat="1" ht="12" x14ac:dyDescent="0.2">
      <c r="A730" s="206">
        <v>932</v>
      </c>
      <c r="B730" s="64" t="s">
        <v>94</v>
      </c>
      <c r="C730" s="76"/>
      <c r="D730" s="53"/>
      <c r="E730" s="53"/>
      <c r="F730" s="64"/>
      <c r="G730" s="51"/>
      <c r="H730" s="53"/>
      <c r="I730" s="191"/>
      <c r="J730" s="226"/>
      <c r="K730" s="53"/>
      <c r="L730" s="51"/>
      <c r="M730" s="64"/>
      <c r="N730" s="64"/>
      <c r="O730" s="64"/>
      <c r="P730" s="64"/>
      <c r="Q730" s="64"/>
      <c r="R730" s="64"/>
      <c r="S730" s="53"/>
      <c r="T730" s="53"/>
      <c r="U730" s="53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</row>
    <row r="731" spans="1:41" s="47" customFormat="1" ht="12" x14ac:dyDescent="0.2">
      <c r="A731" s="207">
        <v>932</v>
      </c>
      <c r="B731" s="64" t="s">
        <v>94</v>
      </c>
      <c r="C731" s="76"/>
      <c r="D731" s="53"/>
      <c r="E731" s="53"/>
      <c r="F731" s="64"/>
      <c r="G731" s="51"/>
      <c r="H731" s="64"/>
      <c r="I731" s="191"/>
      <c r="J731" s="226"/>
      <c r="K731" s="53"/>
      <c r="L731" s="52"/>
      <c r="M731" s="293"/>
      <c r="N731" s="64"/>
      <c r="O731" s="64"/>
      <c r="P731" s="64"/>
      <c r="Q731" s="64"/>
      <c r="R731" s="64"/>
      <c r="S731" s="53"/>
      <c r="T731" s="53"/>
      <c r="U731" s="53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</row>
    <row r="732" spans="1:41" s="47" customFormat="1" ht="12" x14ac:dyDescent="0.2">
      <c r="A732" s="207">
        <v>932</v>
      </c>
      <c r="B732" s="64" t="s">
        <v>94</v>
      </c>
      <c r="C732" s="76"/>
      <c r="D732" s="53"/>
      <c r="E732" s="53"/>
      <c r="F732" s="64"/>
      <c r="G732" s="51"/>
      <c r="H732" s="64"/>
      <c r="I732" s="64"/>
      <c r="J732" s="226"/>
      <c r="K732" s="53"/>
      <c r="L732" s="51"/>
      <c r="M732" s="64"/>
      <c r="N732" s="64"/>
      <c r="O732" s="64"/>
      <c r="P732" s="53"/>
      <c r="Q732" s="64"/>
      <c r="R732" s="64"/>
      <c r="S732" s="53"/>
      <c r="T732" s="53"/>
      <c r="U732" s="53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</row>
    <row r="733" spans="1:41" s="47" customFormat="1" ht="12" x14ac:dyDescent="0.2">
      <c r="A733" s="82"/>
      <c r="B733" s="82"/>
      <c r="C733" s="83"/>
      <c r="D733" s="84"/>
      <c r="E733" s="84"/>
      <c r="F733" s="85"/>
      <c r="G733" s="85"/>
      <c r="H733" s="84"/>
      <c r="I733" s="84"/>
      <c r="J733" s="84"/>
      <c r="K733" s="84"/>
      <c r="L733" s="86"/>
      <c r="M733" s="86"/>
      <c r="N733" s="85"/>
      <c r="O733" s="85"/>
      <c r="P733" s="85"/>
      <c r="Q733" s="84"/>
      <c r="R733" s="85"/>
      <c r="S733" s="85"/>
      <c r="T733" s="84"/>
      <c r="U733" s="85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</row>
    <row r="734" spans="1:41" s="47" customFormat="1" ht="12" x14ac:dyDescent="0.2">
      <c r="A734" s="46"/>
      <c r="B734" s="46"/>
      <c r="C734" s="167" t="s">
        <v>97</v>
      </c>
      <c r="D734" s="168">
        <f>MIN(D727:D732)</f>
        <v>1.5</v>
      </c>
      <c r="E734" s="168">
        <f>MIN(E727:E732)</f>
        <v>1.3</v>
      </c>
      <c r="F734" s="169">
        <f>MIN(F727:F732)</f>
        <v>280</v>
      </c>
      <c r="G734" s="168">
        <f>MIN(G727:G732)</f>
        <v>0.45</v>
      </c>
      <c r="H734" s="168">
        <f>MIN(H727:H732)</f>
        <v>14</v>
      </c>
      <c r="I734" s="168"/>
      <c r="J734" s="168">
        <f>MIN(J727:J732)</f>
        <v>4.1399999999999997</v>
      </c>
      <c r="K734" s="168">
        <f>MIN(K727:K732)</f>
        <v>6.3</v>
      </c>
      <c r="L734" s="170">
        <f>MIN(L727:L732)</f>
        <v>7.4999999999999997E-2</v>
      </c>
      <c r="M734" s="170"/>
      <c r="N734" s="169">
        <f t="shared" ref="N734:U734" si="147">MIN(N727:N732)</f>
        <v>86</v>
      </c>
      <c r="O734" s="169">
        <f t="shared" si="147"/>
        <v>440</v>
      </c>
      <c r="P734" s="169">
        <f t="shared" si="147"/>
        <v>7.5</v>
      </c>
      <c r="Q734" s="168">
        <f t="shared" si="147"/>
        <v>13.2</v>
      </c>
      <c r="R734" s="169">
        <f t="shared" si="147"/>
        <v>96.3</v>
      </c>
      <c r="S734" s="169">
        <f t="shared" si="147"/>
        <v>3.3</v>
      </c>
      <c r="T734" s="168">
        <f t="shared" si="147"/>
        <v>0.8</v>
      </c>
      <c r="U734" s="169">
        <f t="shared" si="147"/>
        <v>4.2</v>
      </c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</row>
    <row r="735" spans="1:41" s="47" customFormat="1" ht="12" x14ac:dyDescent="0.2">
      <c r="A735" s="46"/>
      <c r="B735" s="46"/>
      <c r="C735" s="167" t="s">
        <v>98</v>
      </c>
      <c r="D735" s="168">
        <f>AVERAGE(D727:D732)</f>
        <v>1.5</v>
      </c>
      <c r="E735" s="168">
        <f>AVERAGE(E727:E732)</f>
        <v>1.3</v>
      </c>
      <c r="F735" s="169">
        <f>AVERAGE(F727:F732)</f>
        <v>280</v>
      </c>
      <c r="G735" s="168">
        <f>AVERAGE(G727:G732)</f>
        <v>0.45</v>
      </c>
      <c r="H735" s="168">
        <f>AVERAGE(H727:H732)</f>
        <v>14</v>
      </c>
      <c r="I735" s="168"/>
      <c r="J735" s="168">
        <f>AVERAGE(J727:J732)</f>
        <v>4.1399999999999997</v>
      </c>
      <c r="K735" s="168">
        <f>AVERAGE(K727:K732)</f>
        <v>6.3</v>
      </c>
      <c r="L735" s="170">
        <f>AVERAGE(L727:L732)</f>
        <v>7.4999999999999997E-2</v>
      </c>
      <c r="M735" s="170"/>
      <c r="N735" s="169">
        <f t="shared" ref="N735:U735" si="148">AVERAGE(N727:N732)</f>
        <v>86</v>
      </c>
      <c r="O735" s="169">
        <f t="shared" si="148"/>
        <v>440</v>
      </c>
      <c r="P735" s="169">
        <f t="shared" si="148"/>
        <v>7.5</v>
      </c>
      <c r="Q735" s="168">
        <f t="shared" si="148"/>
        <v>13.2</v>
      </c>
      <c r="R735" s="169">
        <f t="shared" si="148"/>
        <v>96.3</v>
      </c>
      <c r="S735" s="169">
        <f t="shared" si="148"/>
        <v>3.3</v>
      </c>
      <c r="T735" s="168">
        <f t="shared" si="148"/>
        <v>0.8</v>
      </c>
      <c r="U735" s="169">
        <f t="shared" si="148"/>
        <v>4.2</v>
      </c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</row>
    <row r="736" spans="1:41" s="47" customFormat="1" ht="12" x14ac:dyDescent="0.2">
      <c r="A736" s="46"/>
      <c r="B736" s="46"/>
      <c r="C736" s="167" t="s">
        <v>99</v>
      </c>
      <c r="D736" s="168">
        <f>MAX(D727:D732)</f>
        <v>1.5</v>
      </c>
      <c r="E736" s="168">
        <f>MAX(E727:E732)</f>
        <v>1.3</v>
      </c>
      <c r="F736" s="169">
        <f>MAX(F727:F732)</f>
        <v>280</v>
      </c>
      <c r="G736" s="168">
        <f>MAX(G727:G732)</f>
        <v>0.45</v>
      </c>
      <c r="H736" s="168">
        <f>MAX(H727:H732)</f>
        <v>14</v>
      </c>
      <c r="I736" s="168"/>
      <c r="J736" s="168">
        <f>MAX(J727:J732)</f>
        <v>4.1399999999999997</v>
      </c>
      <c r="K736" s="168">
        <f>MAX(K727:K732)</f>
        <v>6.3</v>
      </c>
      <c r="L736" s="170">
        <f>MAX(L727:L732)</f>
        <v>7.4999999999999997E-2</v>
      </c>
      <c r="M736" s="170"/>
      <c r="N736" s="169">
        <f t="shared" ref="N736:U736" si="149">MAX(N727:N732)</f>
        <v>86</v>
      </c>
      <c r="O736" s="169">
        <f t="shared" si="149"/>
        <v>440</v>
      </c>
      <c r="P736" s="169">
        <f t="shared" si="149"/>
        <v>7.5</v>
      </c>
      <c r="Q736" s="168">
        <f t="shared" si="149"/>
        <v>13.2</v>
      </c>
      <c r="R736" s="169">
        <f t="shared" si="149"/>
        <v>96.3</v>
      </c>
      <c r="S736" s="169">
        <f t="shared" si="149"/>
        <v>3.3</v>
      </c>
      <c r="T736" s="168">
        <f t="shared" si="149"/>
        <v>0.8</v>
      </c>
      <c r="U736" s="169">
        <f t="shared" si="149"/>
        <v>4.2</v>
      </c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</row>
    <row r="737" spans="1:41" s="47" customFormat="1" ht="12" x14ac:dyDescent="0.2">
      <c r="A737" s="46"/>
      <c r="B737" s="46"/>
      <c r="C737" s="69"/>
      <c r="D737" s="71"/>
      <c r="E737" s="71"/>
      <c r="F737" s="59"/>
      <c r="G737" s="59"/>
      <c r="H737" s="73"/>
      <c r="I737" s="73"/>
      <c r="J737" s="62"/>
      <c r="K737" s="62"/>
      <c r="L737" s="60"/>
      <c r="M737" s="60"/>
      <c r="N737" s="59"/>
      <c r="O737" s="59"/>
      <c r="P737" s="59"/>
      <c r="Q737" s="62"/>
      <c r="R737" s="59"/>
      <c r="S737" s="59"/>
      <c r="T737" s="62"/>
      <c r="U737" s="59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</row>
    <row r="738" spans="1:41" s="47" customFormat="1" ht="12" x14ac:dyDescent="0.2">
      <c r="A738" s="46"/>
      <c r="B738" s="46"/>
      <c r="C738" s="79"/>
      <c r="D738" s="316"/>
      <c r="E738" s="316"/>
      <c r="F738" s="118"/>
      <c r="G738" s="118"/>
      <c r="H738" s="317"/>
      <c r="I738" s="317"/>
      <c r="J738" s="119"/>
      <c r="K738" s="119"/>
      <c r="L738" s="120"/>
      <c r="M738" s="120"/>
      <c r="N738" s="118"/>
      <c r="O738" s="118"/>
      <c r="P738" s="118"/>
      <c r="Q738" s="119"/>
      <c r="R738" s="118"/>
      <c r="S738" s="118"/>
      <c r="T738" s="119"/>
      <c r="U738" s="118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</row>
    <row r="739" spans="1:41" s="47" customFormat="1" ht="12" x14ac:dyDescent="0.2">
      <c r="A739" s="238">
        <v>940</v>
      </c>
      <c r="B739" s="239" t="s">
        <v>95</v>
      </c>
      <c r="C739" s="76">
        <v>45336</v>
      </c>
      <c r="D739" s="53">
        <v>1.9</v>
      </c>
      <c r="E739" s="53">
        <v>3.3</v>
      </c>
      <c r="F739" s="64">
        <v>220</v>
      </c>
      <c r="G739" s="51">
        <v>0.23</v>
      </c>
      <c r="H739" s="53">
        <v>9.4</v>
      </c>
      <c r="I739" s="191"/>
      <c r="J739" s="64">
        <v>11</v>
      </c>
      <c r="K739" s="53">
        <v>6.9</v>
      </c>
      <c r="L739" s="51">
        <v>0.44</v>
      </c>
      <c r="M739" s="64">
        <v>110</v>
      </c>
      <c r="N739" s="64">
        <v>680</v>
      </c>
      <c r="O739" s="64">
        <v>1000</v>
      </c>
      <c r="P739" s="64">
        <v>14</v>
      </c>
      <c r="Q739" s="64">
        <v>10.8</v>
      </c>
      <c r="R739" s="64">
        <v>79.5</v>
      </c>
      <c r="S739" s="64">
        <v>11</v>
      </c>
      <c r="T739" s="53">
        <v>2.2999999999999998</v>
      </c>
      <c r="U739" s="53">
        <v>8.9</v>
      </c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</row>
    <row r="740" spans="1:41" s="47" customFormat="1" ht="12" x14ac:dyDescent="0.2">
      <c r="A740" s="209">
        <v>940</v>
      </c>
      <c r="B740" s="300" t="s">
        <v>95</v>
      </c>
      <c r="C740" s="298"/>
      <c r="D740" s="108"/>
      <c r="E740" s="108"/>
      <c r="F740" s="297"/>
      <c r="G740" s="299"/>
      <c r="H740" s="108"/>
      <c r="I740" s="306"/>
      <c r="J740" s="297"/>
      <c r="K740" s="108"/>
      <c r="L740" s="299"/>
      <c r="M740" s="307"/>
      <c r="N740" s="297"/>
      <c r="O740" s="297"/>
      <c r="P740" s="297"/>
      <c r="Q740" s="64"/>
      <c r="R740" s="297"/>
      <c r="S740" s="297"/>
      <c r="T740" s="108"/>
      <c r="U740" s="297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</row>
    <row r="741" spans="1:41" s="47" customFormat="1" ht="12" x14ac:dyDescent="0.2">
      <c r="A741" s="209">
        <v>940</v>
      </c>
      <c r="B741" s="64" t="s">
        <v>95</v>
      </c>
      <c r="C741" s="224"/>
      <c r="D741" s="95"/>
      <c r="E741" s="95"/>
      <c r="F741" s="187"/>
      <c r="G741" s="225"/>
      <c r="H741" s="95"/>
      <c r="I741" s="95"/>
      <c r="J741" s="187"/>
      <c r="K741" s="95"/>
      <c r="L741" s="94"/>
      <c r="M741" s="187"/>
      <c r="N741" s="187"/>
      <c r="O741" s="187"/>
      <c r="P741" s="187"/>
      <c r="Q741" s="64"/>
      <c r="R741" s="187"/>
      <c r="S741" s="187"/>
      <c r="T741" s="95"/>
      <c r="U741" s="187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</row>
    <row r="742" spans="1:41" s="47" customFormat="1" ht="12" x14ac:dyDescent="0.2">
      <c r="A742" s="206">
        <v>940</v>
      </c>
      <c r="B742" s="64" t="s">
        <v>95</v>
      </c>
      <c r="C742" s="76"/>
      <c r="D742" s="53"/>
      <c r="E742" s="53"/>
      <c r="F742" s="64"/>
      <c r="G742" s="52"/>
      <c r="H742" s="53"/>
      <c r="I742" s="191"/>
      <c r="J742" s="64"/>
      <c r="K742" s="53"/>
      <c r="L742" s="51"/>
      <c r="M742" s="293"/>
      <c r="N742" s="64"/>
      <c r="O742" s="64"/>
      <c r="P742" s="64"/>
      <c r="Q742" s="64"/>
      <c r="R742" s="64"/>
      <c r="S742" s="64"/>
      <c r="T742" s="53"/>
      <c r="U742" s="64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</row>
    <row r="743" spans="1:41" s="47" customFormat="1" ht="12" x14ac:dyDescent="0.2">
      <c r="A743" s="215">
        <v>940</v>
      </c>
      <c r="B743" s="64" t="s">
        <v>95</v>
      </c>
      <c r="C743" s="76"/>
      <c r="D743" s="53"/>
      <c r="E743" s="53"/>
      <c r="F743" s="64"/>
      <c r="G743" s="52"/>
      <c r="H743" s="53"/>
      <c r="I743" s="191"/>
      <c r="J743" s="64"/>
      <c r="K743" s="53"/>
      <c r="L743" s="51"/>
      <c r="M743" s="293"/>
      <c r="N743" s="64"/>
      <c r="O743" s="64"/>
      <c r="P743" s="64"/>
      <c r="Q743" s="64"/>
      <c r="R743" s="64"/>
      <c r="S743" s="64"/>
      <c r="T743" s="53"/>
      <c r="U743" s="64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</row>
    <row r="744" spans="1:41" s="47" customFormat="1" ht="12" x14ac:dyDescent="0.2">
      <c r="A744" s="237">
        <v>940</v>
      </c>
      <c r="B744" s="126" t="s">
        <v>95</v>
      </c>
      <c r="C744" s="76"/>
      <c r="D744" s="53"/>
      <c r="E744" s="53"/>
      <c r="F744" s="64"/>
      <c r="G744" s="52"/>
      <c r="H744" s="53"/>
      <c r="I744" s="64"/>
      <c r="J744" s="64"/>
      <c r="K744" s="53"/>
      <c r="L744" s="51"/>
      <c r="M744" s="64"/>
      <c r="N744" s="64"/>
      <c r="O744" s="64"/>
      <c r="P744" s="53"/>
      <c r="Q744" s="64"/>
      <c r="R744" s="64"/>
      <c r="S744" s="64"/>
      <c r="T744" s="53"/>
      <c r="U744" s="64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</row>
    <row r="745" spans="1:41" s="47" customFormat="1" ht="12" x14ac:dyDescent="0.2">
      <c r="A745" s="78"/>
      <c r="B745" s="78"/>
      <c r="C745" s="58"/>
      <c r="D745" s="62"/>
      <c r="E745" s="62"/>
      <c r="F745" s="59"/>
      <c r="G745" s="59"/>
      <c r="H745" s="62"/>
      <c r="I745" s="62"/>
      <c r="J745" s="62"/>
      <c r="K745" s="62"/>
      <c r="L745" s="60"/>
      <c r="M745" s="60"/>
      <c r="N745" s="59"/>
      <c r="O745" s="59"/>
      <c r="P745" s="59"/>
      <c r="Q745" s="62"/>
      <c r="R745" s="59"/>
      <c r="S745" s="59"/>
      <c r="T745" s="62"/>
      <c r="U745" s="59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</row>
    <row r="746" spans="1:41" s="47" customFormat="1" ht="12" x14ac:dyDescent="0.2">
      <c r="A746" s="46"/>
      <c r="B746" s="46"/>
      <c r="C746" s="167" t="s">
        <v>97</v>
      </c>
      <c r="D746" s="168">
        <f>MIN(D739:D744)</f>
        <v>1.9</v>
      </c>
      <c r="E746" s="168">
        <f>MIN(E739:E744)</f>
        <v>3.3</v>
      </c>
      <c r="F746" s="169">
        <f>MIN(F739:F744)</f>
        <v>220</v>
      </c>
      <c r="G746" s="168">
        <f>MIN(G739:G744)</f>
        <v>0.23</v>
      </c>
      <c r="H746" s="168">
        <f>MIN(H739:H744)</f>
        <v>9.4</v>
      </c>
      <c r="I746" s="168"/>
      <c r="J746" s="168">
        <f>MIN(J739:J744)</f>
        <v>11</v>
      </c>
      <c r="K746" s="168">
        <f>MIN(K739:K744)</f>
        <v>6.9</v>
      </c>
      <c r="L746" s="170">
        <f>MIN(L739:L744)</f>
        <v>0.44</v>
      </c>
      <c r="M746" s="170"/>
      <c r="N746" s="169">
        <f t="shared" ref="N746:U746" si="150">MIN(N739:N744)</f>
        <v>680</v>
      </c>
      <c r="O746" s="169">
        <f t="shared" si="150"/>
        <v>1000</v>
      </c>
      <c r="P746" s="169">
        <f t="shared" si="150"/>
        <v>14</v>
      </c>
      <c r="Q746" s="168">
        <f t="shared" si="150"/>
        <v>10.8</v>
      </c>
      <c r="R746" s="169">
        <f t="shared" si="150"/>
        <v>79.5</v>
      </c>
      <c r="S746" s="169">
        <f t="shared" si="150"/>
        <v>11</v>
      </c>
      <c r="T746" s="168">
        <f t="shared" si="150"/>
        <v>2.2999999999999998</v>
      </c>
      <c r="U746" s="169">
        <f t="shared" si="150"/>
        <v>8.9</v>
      </c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</row>
    <row r="747" spans="1:41" s="47" customFormat="1" ht="12" x14ac:dyDescent="0.2">
      <c r="A747" s="46"/>
      <c r="B747" s="46"/>
      <c r="C747" s="167" t="s">
        <v>98</v>
      </c>
      <c r="D747" s="168">
        <f>AVERAGE(D739:D744)</f>
        <v>1.9</v>
      </c>
      <c r="E747" s="168">
        <f>AVERAGE(E739:E744)</f>
        <v>3.3</v>
      </c>
      <c r="F747" s="169">
        <f>AVERAGE(F739:F744)</f>
        <v>220</v>
      </c>
      <c r="G747" s="168">
        <f>AVERAGE(G739:G744)</f>
        <v>0.23</v>
      </c>
      <c r="H747" s="168">
        <f>AVERAGE(H739:H744)</f>
        <v>9.4</v>
      </c>
      <c r="I747" s="168"/>
      <c r="J747" s="168">
        <f>AVERAGE(J739:J744)</f>
        <v>11</v>
      </c>
      <c r="K747" s="168">
        <f>AVERAGE(K739:K744)</f>
        <v>6.9</v>
      </c>
      <c r="L747" s="170">
        <f>AVERAGE(L739:L744)</f>
        <v>0.44</v>
      </c>
      <c r="M747" s="170"/>
      <c r="N747" s="169">
        <f t="shared" ref="N747:U747" si="151">AVERAGE(N739:N744)</f>
        <v>680</v>
      </c>
      <c r="O747" s="169">
        <f t="shared" si="151"/>
        <v>1000</v>
      </c>
      <c r="P747" s="169">
        <f t="shared" si="151"/>
        <v>14</v>
      </c>
      <c r="Q747" s="168">
        <f t="shared" si="151"/>
        <v>10.8</v>
      </c>
      <c r="R747" s="169">
        <f t="shared" si="151"/>
        <v>79.5</v>
      </c>
      <c r="S747" s="169">
        <f t="shared" si="151"/>
        <v>11</v>
      </c>
      <c r="T747" s="168">
        <f t="shared" si="151"/>
        <v>2.2999999999999998</v>
      </c>
      <c r="U747" s="169">
        <f t="shared" si="151"/>
        <v>8.9</v>
      </c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</row>
    <row r="748" spans="1:41" s="47" customFormat="1" ht="12" x14ac:dyDescent="0.2">
      <c r="A748" s="46"/>
      <c r="B748" s="46"/>
      <c r="C748" s="167" t="s">
        <v>99</v>
      </c>
      <c r="D748" s="168">
        <f>MAX(D739:D744)</f>
        <v>1.9</v>
      </c>
      <c r="E748" s="168">
        <f>MAX(E739:E744)</f>
        <v>3.3</v>
      </c>
      <c r="F748" s="169">
        <f>MAX(F739:F744)</f>
        <v>220</v>
      </c>
      <c r="G748" s="168">
        <f>MAX(G739:G744)</f>
        <v>0.23</v>
      </c>
      <c r="H748" s="168">
        <f>MAX(H739:H744)</f>
        <v>9.4</v>
      </c>
      <c r="I748" s="168"/>
      <c r="J748" s="168">
        <f>MAX(J739:J744)</f>
        <v>11</v>
      </c>
      <c r="K748" s="168">
        <f>MAX(K739:K744)</f>
        <v>6.9</v>
      </c>
      <c r="L748" s="170">
        <f>MAX(L739:L744)</f>
        <v>0.44</v>
      </c>
      <c r="M748" s="170"/>
      <c r="N748" s="169">
        <f t="shared" ref="N748:U748" si="152">MAX(N739:N744)</f>
        <v>680</v>
      </c>
      <c r="O748" s="169">
        <f t="shared" si="152"/>
        <v>1000</v>
      </c>
      <c r="P748" s="169">
        <f t="shared" si="152"/>
        <v>14</v>
      </c>
      <c r="Q748" s="168">
        <f t="shared" si="152"/>
        <v>10.8</v>
      </c>
      <c r="R748" s="169">
        <f t="shared" si="152"/>
        <v>79.5</v>
      </c>
      <c r="S748" s="169">
        <f t="shared" si="152"/>
        <v>11</v>
      </c>
      <c r="T748" s="168">
        <f t="shared" si="152"/>
        <v>2.2999999999999998</v>
      </c>
      <c r="U748" s="169">
        <f t="shared" si="152"/>
        <v>8.9</v>
      </c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</row>
    <row r="749" spans="1:41" s="47" customFormat="1" x14ac:dyDescent="0.2">
      <c r="A749" s="20"/>
      <c r="B749" s="20"/>
      <c r="C749" s="15"/>
      <c r="D749" s="23"/>
      <c r="E749" s="23"/>
      <c r="F749" s="14"/>
      <c r="G749" s="14"/>
      <c r="H749" s="14"/>
      <c r="I749" s="14"/>
      <c r="J749" s="23"/>
      <c r="K749" s="23"/>
      <c r="L749" s="24"/>
      <c r="M749" s="24"/>
      <c r="N749" s="14"/>
      <c r="O749" s="14"/>
      <c r="P749" s="14"/>
      <c r="Q749" s="62"/>
      <c r="R749" s="14"/>
      <c r="S749" s="14"/>
      <c r="T749" s="62"/>
      <c r="U749" s="14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</row>
    <row r="750" spans="1:41" x14ac:dyDescent="0.2">
      <c r="A750" s="20"/>
      <c r="B750" s="20"/>
      <c r="C750" s="15"/>
      <c r="D750" s="23"/>
      <c r="E750" s="23"/>
      <c r="F750" s="14"/>
      <c r="G750" s="14"/>
      <c r="H750" s="14"/>
      <c r="I750" s="14"/>
      <c r="J750" s="23"/>
      <c r="K750" s="23"/>
      <c r="L750" s="24"/>
      <c r="M750" s="24"/>
      <c r="N750" s="14"/>
      <c r="O750" s="14"/>
      <c r="P750" s="14"/>
      <c r="Q750" s="62"/>
      <c r="R750" s="14"/>
      <c r="S750" s="14"/>
      <c r="T750" s="62"/>
      <c r="U750" s="14"/>
    </row>
    <row r="751" spans="1:41" x14ac:dyDescent="0.2">
      <c r="A751" s="20"/>
      <c r="B751" s="20"/>
      <c r="C751" s="15"/>
      <c r="D751" s="23"/>
      <c r="E751" s="23"/>
      <c r="F751" s="14"/>
      <c r="G751" s="14"/>
      <c r="H751" s="23"/>
      <c r="I751" s="23"/>
      <c r="J751" s="23"/>
      <c r="K751" s="23"/>
      <c r="L751" s="24"/>
      <c r="M751" s="24"/>
      <c r="N751" s="14"/>
      <c r="O751" s="14"/>
      <c r="P751" s="14"/>
      <c r="Q751" s="62"/>
      <c r="R751" s="14"/>
      <c r="S751" s="14"/>
      <c r="T751" s="62"/>
      <c r="U751" s="14"/>
    </row>
    <row r="752" spans="1:41" x14ac:dyDescent="0.2">
      <c r="A752" s="20"/>
      <c r="B752" s="20"/>
      <c r="C752" s="15"/>
      <c r="D752" s="23"/>
      <c r="E752" s="23"/>
      <c r="F752" s="14"/>
      <c r="G752" s="14"/>
      <c r="H752" s="23"/>
      <c r="I752" s="23"/>
      <c r="J752" s="23"/>
      <c r="K752" s="23"/>
      <c r="L752" s="24"/>
      <c r="M752" s="24"/>
      <c r="N752" s="14"/>
      <c r="O752" s="14"/>
      <c r="P752" s="14"/>
      <c r="Q752" s="62"/>
      <c r="R752" s="14"/>
      <c r="S752" s="14"/>
      <c r="T752" s="62"/>
      <c r="U752" s="14"/>
    </row>
    <row r="753" spans="1:21" x14ac:dyDescent="0.2">
      <c r="A753" s="20"/>
      <c r="B753" s="20"/>
      <c r="C753" s="15"/>
      <c r="D753" s="23"/>
      <c r="E753" s="23"/>
      <c r="F753" s="14"/>
      <c r="G753" s="14"/>
      <c r="H753" s="23"/>
      <c r="I753" s="23"/>
      <c r="J753" s="23"/>
      <c r="K753" s="23"/>
      <c r="L753" s="24"/>
      <c r="M753" s="24"/>
      <c r="N753" s="14"/>
      <c r="O753" s="14"/>
      <c r="P753" s="14"/>
      <c r="Q753" s="62"/>
      <c r="R753" s="14"/>
      <c r="S753" s="14"/>
      <c r="T753" s="62"/>
      <c r="U753" s="14"/>
    </row>
    <row r="754" spans="1:21" x14ac:dyDescent="0.2">
      <c r="A754" s="20"/>
      <c r="B754" s="20"/>
      <c r="C754" s="15"/>
      <c r="D754" s="23"/>
      <c r="E754" s="23"/>
      <c r="F754" s="14"/>
      <c r="G754" s="14"/>
      <c r="H754" s="28"/>
      <c r="I754" s="28"/>
      <c r="J754" s="23"/>
      <c r="K754" s="23"/>
      <c r="L754" s="24"/>
      <c r="M754" s="24"/>
      <c r="N754" s="14"/>
      <c r="O754" s="14"/>
      <c r="P754" s="14"/>
      <c r="Q754" s="62"/>
      <c r="R754" s="14"/>
      <c r="S754" s="14"/>
      <c r="T754" s="62"/>
      <c r="U754" s="14"/>
    </row>
    <row r="755" spans="1:21" x14ac:dyDescent="0.2">
      <c r="A755" s="20"/>
      <c r="B755" s="20"/>
      <c r="C755" s="15"/>
      <c r="D755" s="23"/>
      <c r="E755" s="23"/>
      <c r="F755" s="14"/>
      <c r="G755" s="14"/>
      <c r="H755" s="14"/>
      <c r="I755" s="14"/>
      <c r="J755" s="23"/>
      <c r="K755" s="23"/>
      <c r="L755" s="24"/>
      <c r="M755" s="24"/>
      <c r="N755" s="14"/>
      <c r="O755" s="14"/>
      <c r="P755" s="14"/>
      <c r="Q755" s="62"/>
      <c r="R755" s="14"/>
      <c r="S755" s="14"/>
      <c r="T755" s="62"/>
      <c r="U755" s="14"/>
    </row>
    <row r="756" spans="1:21" x14ac:dyDescent="0.2">
      <c r="A756" s="20"/>
      <c r="B756" s="20"/>
      <c r="C756" s="15"/>
      <c r="D756" s="23"/>
      <c r="E756" s="23"/>
      <c r="F756" s="14"/>
      <c r="G756" s="14"/>
      <c r="H756" s="28"/>
      <c r="I756" s="28"/>
      <c r="J756" s="23"/>
      <c r="K756" s="23"/>
      <c r="L756" s="24"/>
      <c r="M756" s="24"/>
      <c r="N756" s="14"/>
      <c r="O756" s="14"/>
      <c r="P756" s="14"/>
      <c r="Q756" s="62"/>
      <c r="R756" s="14"/>
      <c r="S756" s="14"/>
      <c r="T756" s="62"/>
      <c r="U756" s="14"/>
    </row>
    <row r="757" spans="1:21" x14ac:dyDescent="0.2">
      <c r="A757" s="20"/>
      <c r="B757" s="20"/>
      <c r="C757" s="29"/>
      <c r="D757" s="21"/>
      <c r="E757" s="21"/>
      <c r="F757" s="14"/>
      <c r="G757" s="14"/>
      <c r="H757" s="28"/>
      <c r="I757" s="28"/>
      <c r="J757" s="23"/>
      <c r="K757" s="23"/>
      <c r="L757" s="24"/>
      <c r="M757" s="24"/>
      <c r="N757" s="14"/>
      <c r="O757" s="14"/>
      <c r="P757" s="14"/>
      <c r="Q757" s="62"/>
      <c r="R757" s="14"/>
      <c r="S757" s="14"/>
      <c r="T757" s="62"/>
      <c r="U757" s="14"/>
    </row>
    <row r="758" spans="1:21" x14ac:dyDescent="0.2">
      <c r="A758" s="20"/>
      <c r="B758" s="20"/>
      <c r="C758" s="15"/>
      <c r="D758" s="19"/>
      <c r="E758" s="23"/>
      <c r="F758" s="16"/>
      <c r="G758" s="16"/>
      <c r="H758" s="19"/>
      <c r="I758" s="19"/>
      <c r="J758" s="19"/>
      <c r="K758" s="19"/>
      <c r="L758" s="18"/>
      <c r="M758" s="18"/>
      <c r="N758" s="16"/>
      <c r="O758" s="16"/>
      <c r="P758" s="16"/>
      <c r="Q758" s="68"/>
      <c r="R758" s="16"/>
      <c r="S758" s="16"/>
      <c r="T758" s="68"/>
      <c r="U758" s="16"/>
    </row>
    <row r="759" spans="1:21" x14ac:dyDescent="0.2">
      <c r="A759" s="20"/>
      <c r="B759" s="20"/>
      <c r="C759" s="15"/>
      <c r="D759" s="19"/>
      <c r="E759" s="23"/>
      <c r="F759" s="16"/>
      <c r="G759" s="16"/>
      <c r="H759" s="19"/>
      <c r="I759" s="19"/>
      <c r="J759" s="19"/>
      <c r="K759" s="19"/>
      <c r="L759" s="18"/>
      <c r="M759" s="18"/>
      <c r="N759" s="16"/>
      <c r="O759" s="16"/>
      <c r="P759" s="16"/>
      <c r="Q759" s="68"/>
      <c r="R759" s="16"/>
      <c r="S759" s="16"/>
      <c r="T759" s="68"/>
      <c r="U759" s="16"/>
    </row>
    <row r="760" spans="1:21" x14ac:dyDescent="0.2">
      <c r="A760" s="20"/>
      <c r="B760" s="20"/>
      <c r="C760" s="15"/>
      <c r="D760" s="23"/>
      <c r="E760" s="23"/>
      <c r="F760" s="14"/>
      <c r="G760" s="14"/>
      <c r="H760" s="23"/>
      <c r="I760" s="23"/>
      <c r="J760" s="23"/>
      <c r="K760" s="23"/>
      <c r="L760" s="24"/>
      <c r="M760" s="24"/>
      <c r="N760" s="14"/>
      <c r="O760" s="14"/>
      <c r="P760" s="14"/>
      <c r="Q760" s="62"/>
      <c r="R760" s="14"/>
      <c r="S760" s="14"/>
      <c r="T760" s="62"/>
      <c r="U760" s="14"/>
    </row>
    <row r="761" spans="1:21" x14ac:dyDescent="0.2">
      <c r="A761" s="20"/>
      <c r="B761" s="20"/>
      <c r="C761" s="15"/>
      <c r="D761" s="23"/>
      <c r="E761" s="23"/>
      <c r="F761" s="14"/>
      <c r="G761" s="14"/>
      <c r="H761" s="23"/>
      <c r="I761" s="23"/>
      <c r="J761" s="23"/>
      <c r="K761" s="23"/>
      <c r="L761" s="24"/>
      <c r="M761" s="24"/>
      <c r="N761" s="14"/>
      <c r="O761" s="14"/>
      <c r="P761" s="14"/>
      <c r="Q761" s="62"/>
      <c r="R761" s="14"/>
      <c r="S761" s="14"/>
      <c r="T761" s="62"/>
      <c r="U761" s="14"/>
    </row>
    <row r="762" spans="1:21" x14ac:dyDescent="0.2">
      <c r="A762" s="20"/>
      <c r="B762" s="20"/>
      <c r="C762" s="15"/>
      <c r="D762" s="23"/>
      <c r="E762" s="23"/>
      <c r="F762" s="14"/>
      <c r="G762" s="14"/>
      <c r="H762" s="23"/>
      <c r="I762" s="23"/>
      <c r="J762" s="23"/>
      <c r="K762" s="23"/>
      <c r="L762" s="24"/>
      <c r="M762" s="24"/>
      <c r="N762" s="14"/>
      <c r="O762" s="14"/>
      <c r="P762" s="14"/>
      <c r="Q762" s="62"/>
      <c r="R762" s="14"/>
      <c r="S762" s="14"/>
      <c r="T762" s="62"/>
      <c r="U762" s="14"/>
    </row>
    <row r="763" spans="1:21" x14ac:dyDescent="0.2">
      <c r="A763" s="20"/>
      <c r="B763" s="20"/>
      <c r="C763" s="15"/>
      <c r="D763" s="23"/>
      <c r="E763" s="23"/>
      <c r="F763" s="14"/>
      <c r="G763" s="14"/>
      <c r="H763" s="23"/>
      <c r="I763" s="23"/>
      <c r="J763" s="23"/>
      <c r="K763" s="23"/>
      <c r="L763" s="24"/>
      <c r="M763" s="24"/>
      <c r="N763" s="14"/>
      <c r="O763" s="14"/>
      <c r="P763" s="14"/>
      <c r="Q763" s="62"/>
      <c r="R763" s="14"/>
      <c r="S763" s="14"/>
      <c r="T763" s="62"/>
      <c r="U763" s="14"/>
    </row>
    <row r="764" spans="1:21" x14ac:dyDescent="0.2">
      <c r="A764" s="20"/>
      <c r="B764" s="20"/>
      <c r="C764" s="15"/>
      <c r="D764" s="23"/>
      <c r="E764" s="23"/>
      <c r="F764" s="14"/>
      <c r="G764" s="14"/>
      <c r="H764" s="23"/>
      <c r="I764" s="23"/>
      <c r="J764" s="23"/>
      <c r="K764" s="23"/>
      <c r="L764" s="24"/>
      <c r="M764" s="24"/>
      <c r="N764" s="14"/>
      <c r="O764" s="14"/>
      <c r="P764" s="14"/>
      <c r="Q764" s="62"/>
      <c r="R764" s="14"/>
      <c r="S764" s="14"/>
      <c r="T764" s="62"/>
      <c r="U764" s="14"/>
    </row>
    <row r="765" spans="1:21" x14ac:dyDescent="0.2">
      <c r="A765" s="20"/>
      <c r="B765" s="20"/>
      <c r="C765" s="15"/>
      <c r="D765" s="23"/>
      <c r="E765" s="23"/>
      <c r="F765" s="14"/>
      <c r="G765" s="14"/>
      <c r="H765" s="28"/>
      <c r="I765" s="28"/>
      <c r="J765" s="23"/>
      <c r="K765" s="23"/>
      <c r="L765" s="24"/>
      <c r="M765" s="24"/>
      <c r="N765" s="14"/>
      <c r="O765" s="14"/>
      <c r="P765" s="14"/>
      <c r="Q765" s="62"/>
      <c r="R765" s="14"/>
      <c r="S765" s="14"/>
      <c r="T765" s="62"/>
      <c r="U765" s="14"/>
    </row>
    <row r="766" spans="1:21" x14ac:dyDescent="0.2">
      <c r="A766" s="20"/>
      <c r="B766" s="20"/>
      <c r="C766" s="15"/>
      <c r="D766" s="23"/>
      <c r="E766" s="23"/>
      <c r="F766" s="14"/>
      <c r="G766" s="14"/>
      <c r="H766" s="14"/>
      <c r="I766" s="14"/>
      <c r="J766" s="23"/>
      <c r="K766" s="23"/>
      <c r="L766" s="24"/>
      <c r="M766" s="24"/>
      <c r="N766" s="14"/>
      <c r="O766" s="14"/>
      <c r="P766" s="14"/>
      <c r="Q766" s="62"/>
      <c r="R766" s="14"/>
      <c r="S766" s="14"/>
      <c r="T766" s="62"/>
      <c r="U766" s="14"/>
    </row>
    <row r="767" spans="1:21" x14ac:dyDescent="0.2">
      <c r="A767" s="20"/>
      <c r="B767" s="20"/>
      <c r="C767" s="15"/>
      <c r="D767" s="23"/>
      <c r="E767" s="23"/>
      <c r="F767" s="14"/>
      <c r="G767" s="14"/>
      <c r="H767" s="28"/>
      <c r="I767" s="28"/>
      <c r="J767" s="23"/>
      <c r="K767" s="23"/>
      <c r="L767" s="24"/>
      <c r="M767" s="24"/>
      <c r="N767" s="14"/>
      <c r="O767" s="14"/>
      <c r="P767" s="14"/>
      <c r="Q767" s="62"/>
      <c r="R767" s="14"/>
      <c r="S767" s="14"/>
      <c r="T767" s="62"/>
      <c r="U767" s="14"/>
    </row>
    <row r="768" spans="1:21" x14ac:dyDescent="0.2">
      <c r="A768" s="20"/>
      <c r="B768" s="20"/>
      <c r="C768" s="15"/>
      <c r="D768" s="23"/>
      <c r="E768" s="23"/>
      <c r="F768" s="14"/>
      <c r="G768" s="14"/>
      <c r="H768" s="28"/>
      <c r="I768" s="28"/>
      <c r="J768" s="23"/>
      <c r="K768" s="23"/>
      <c r="L768" s="24"/>
      <c r="M768" s="24"/>
      <c r="N768" s="14"/>
      <c r="O768" s="14"/>
      <c r="P768" s="14"/>
      <c r="Q768" s="62"/>
      <c r="R768" s="14"/>
      <c r="S768" s="14"/>
      <c r="T768" s="62"/>
      <c r="U768" s="14"/>
    </row>
    <row r="769" spans="1:21" x14ac:dyDescent="0.2">
      <c r="A769" s="20"/>
      <c r="B769" s="20"/>
      <c r="C769" s="29"/>
      <c r="D769" s="21"/>
      <c r="E769" s="21"/>
      <c r="F769" s="14"/>
      <c r="G769" s="14"/>
      <c r="H769" s="28"/>
      <c r="I769" s="28"/>
      <c r="J769" s="23"/>
      <c r="K769" s="23"/>
      <c r="L769" s="24"/>
      <c r="M769" s="24"/>
      <c r="N769" s="14"/>
      <c r="O769" s="14"/>
      <c r="P769" s="14"/>
      <c r="Q769" s="62"/>
      <c r="R769" s="14"/>
      <c r="S769" s="14"/>
      <c r="T769" s="62"/>
      <c r="U769" s="14"/>
    </row>
    <row r="770" spans="1:21" x14ac:dyDescent="0.2">
      <c r="A770" s="20"/>
      <c r="B770" s="20"/>
      <c r="C770" s="29"/>
      <c r="D770" s="21"/>
      <c r="E770" s="21"/>
      <c r="F770" s="14"/>
      <c r="G770" s="14"/>
      <c r="H770" s="28"/>
      <c r="I770" s="28"/>
      <c r="J770" s="23"/>
      <c r="K770" s="23"/>
      <c r="L770" s="24"/>
      <c r="M770" s="24"/>
      <c r="N770" s="14"/>
      <c r="O770" s="14"/>
      <c r="P770" s="14"/>
      <c r="Q770" s="62"/>
      <c r="R770" s="14"/>
      <c r="S770" s="14"/>
      <c r="T770" s="62"/>
      <c r="U770" s="14"/>
    </row>
    <row r="771" spans="1:21" x14ac:dyDescent="0.2">
      <c r="A771" s="20"/>
      <c r="B771" s="20"/>
      <c r="C771" s="29"/>
      <c r="D771" s="21"/>
      <c r="E771" s="21"/>
      <c r="F771" s="22"/>
      <c r="G771" s="22"/>
      <c r="H771" s="21"/>
      <c r="I771" s="21"/>
      <c r="J771" s="21"/>
      <c r="K771" s="21"/>
      <c r="L771" s="31"/>
      <c r="M771" s="31"/>
      <c r="N771" s="22"/>
      <c r="O771" s="22"/>
      <c r="P771" s="22"/>
      <c r="Q771" s="71"/>
      <c r="R771" s="22"/>
      <c r="S771" s="22"/>
      <c r="T771" s="71"/>
      <c r="U771" s="22"/>
    </row>
    <row r="772" spans="1:21" x14ac:dyDescent="0.2">
      <c r="A772" s="20"/>
      <c r="B772" s="20"/>
      <c r="C772" s="29"/>
      <c r="D772" s="21"/>
      <c r="E772" s="21"/>
      <c r="F772" s="22"/>
      <c r="G772" s="22"/>
      <c r="H772" s="21"/>
      <c r="I772" s="21"/>
      <c r="J772" s="21"/>
      <c r="K772" s="21"/>
      <c r="L772" s="31"/>
      <c r="M772" s="31"/>
      <c r="N772" s="22"/>
      <c r="O772" s="22"/>
      <c r="P772" s="22"/>
      <c r="Q772" s="71"/>
      <c r="R772" s="22"/>
      <c r="S772" s="22"/>
      <c r="T772" s="71"/>
      <c r="U772" s="22"/>
    </row>
    <row r="773" spans="1:21" x14ac:dyDescent="0.2">
      <c r="A773" s="20"/>
      <c r="B773" s="20"/>
      <c r="C773" s="15"/>
      <c r="D773" s="19"/>
      <c r="E773" s="23"/>
      <c r="F773" s="16"/>
      <c r="G773" s="16"/>
      <c r="H773" s="19"/>
      <c r="I773" s="19"/>
      <c r="J773" s="19"/>
      <c r="K773" s="19"/>
      <c r="L773" s="18"/>
      <c r="M773" s="18"/>
      <c r="N773" s="16"/>
      <c r="O773" s="16"/>
      <c r="P773" s="16"/>
      <c r="Q773" s="68"/>
      <c r="R773" s="16"/>
      <c r="S773" s="16"/>
      <c r="T773" s="68"/>
      <c r="U773" s="16"/>
    </row>
    <row r="774" spans="1:21" x14ac:dyDescent="0.2">
      <c r="A774" s="20"/>
      <c r="B774" s="20"/>
      <c r="C774" s="15"/>
      <c r="D774" s="19"/>
      <c r="E774" s="23"/>
      <c r="F774" s="16"/>
      <c r="G774" s="16"/>
      <c r="H774" s="19"/>
      <c r="I774" s="19"/>
      <c r="J774" s="19"/>
      <c r="K774" s="19"/>
      <c r="L774" s="18"/>
      <c r="M774" s="18"/>
      <c r="N774" s="16"/>
      <c r="O774" s="16"/>
      <c r="P774" s="16"/>
      <c r="Q774" s="68"/>
      <c r="R774" s="16"/>
      <c r="S774" s="16"/>
      <c r="T774" s="68"/>
      <c r="U774" s="16"/>
    </row>
    <row r="775" spans="1:21" x14ac:dyDescent="0.2">
      <c r="A775" s="20"/>
      <c r="B775" s="20"/>
      <c r="C775" s="15"/>
      <c r="D775" s="23"/>
      <c r="E775" s="23"/>
      <c r="F775" s="14"/>
      <c r="G775" s="14"/>
      <c r="H775" s="23"/>
      <c r="I775" s="23"/>
      <c r="J775" s="23"/>
      <c r="K775" s="23"/>
      <c r="L775" s="24"/>
      <c r="M775" s="24"/>
      <c r="N775" s="14"/>
      <c r="O775" s="14"/>
      <c r="P775" s="14"/>
      <c r="Q775" s="62"/>
      <c r="R775" s="14"/>
      <c r="S775" s="14"/>
      <c r="T775" s="62"/>
      <c r="U775" s="14"/>
    </row>
    <row r="776" spans="1:21" x14ac:dyDescent="0.2">
      <c r="A776" s="20"/>
      <c r="B776" s="20"/>
      <c r="C776" s="15"/>
      <c r="D776" s="23"/>
      <c r="E776" s="23"/>
      <c r="F776" s="14"/>
      <c r="G776" s="14"/>
      <c r="H776" s="23"/>
      <c r="I776" s="23"/>
      <c r="J776" s="23"/>
      <c r="K776" s="23"/>
      <c r="L776" s="24"/>
      <c r="M776" s="24"/>
      <c r="N776" s="14"/>
      <c r="O776" s="14"/>
      <c r="P776" s="14"/>
      <c r="Q776" s="62"/>
      <c r="R776" s="14"/>
      <c r="S776" s="14"/>
      <c r="T776" s="62"/>
      <c r="U776" s="14"/>
    </row>
    <row r="777" spans="1:21" x14ac:dyDescent="0.2">
      <c r="A777" s="20"/>
      <c r="B777" s="20"/>
      <c r="C777" s="15"/>
      <c r="D777" s="23"/>
      <c r="E777" s="23"/>
      <c r="F777" s="14"/>
      <c r="G777" s="14"/>
      <c r="H777" s="23"/>
      <c r="I777" s="23"/>
      <c r="J777" s="23"/>
      <c r="K777" s="23"/>
      <c r="L777" s="24"/>
      <c r="M777" s="24"/>
      <c r="N777" s="14"/>
      <c r="O777" s="14"/>
      <c r="P777" s="14"/>
      <c r="Q777" s="62"/>
      <c r="R777" s="14"/>
      <c r="S777" s="14"/>
      <c r="T777" s="62"/>
      <c r="U777" s="14"/>
    </row>
    <row r="778" spans="1:21" x14ac:dyDescent="0.2">
      <c r="A778" s="20"/>
      <c r="B778" s="20"/>
      <c r="C778" s="15"/>
      <c r="D778" s="23"/>
      <c r="E778" s="23"/>
      <c r="F778" s="14"/>
      <c r="G778" s="14"/>
      <c r="H778" s="23"/>
      <c r="I778" s="23"/>
      <c r="J778" s="23"/>
      <c r="K778" s="23"/>
      <c r="L778" s="24"/>
      <c r="M778" s="24"/>
      <c r="N778" s="14"/>
      <c r="O778" s="14"/>
      <c r="P778" s="14"/>
      <c r="Q778" s="62"/>
      <c r="R778" s="14"/>
      <c r="S778" s="14"/>
      <c r="T778" s="62"/>
      <c r="U778" s="14"/>
    </row>
    <row r="779" spans="1:21" x14ac:dyDescent="0.2">
      <c r="A779" s="20"/>
      <c r="B779" s="20"/>
      <c r="C779" s="15"/>
      <c r="D779" s="23"/>
      <c r="E779" s="23"/>
      <c r="F779" s="14"/>
      <c r="G779" s="14"/>
      <c r="H779" s="23"/>
      <c r="I779" s="23"/>
      <c r="J779" s="23"/>
      <c r="K779" s="23"/>
      <c r="L779" s="24"/>
      <c r="M779" s="24"/>
      <c r="N779" s="14"/>
      <c r="O779" s="14"/>
      <c r="P779" s="14"/>
      <c r="Q779" s="62"/>
      <c r="R779" s="14"/>
      <c r="S779" s="14"/>
      <c r="T779" s="62"/>
      <c r="U779" s="14"/>
    </row>
    <row r="780" spans="1:21" x14ac:dyDescent="0.2">
      <c r="A780" s="20"/>
      <c r="B780" s="20"/>
      <c r="C780" s="15"/>
      <c r="D780" s="23"/>
      <c r="E780" s="23"/>
      <c r="F780" s="14"/>
      <c r="G780" s="14"/>
      <c r="H780" s="28"/>
      <c r="I780" s="28"/>
      <c r="J780" s="23"/>
      <c r="K780" s="23"/>
      <c r="L780" s="24"/>
      <c r="M780" s="24"/>
      <c r="N780" s="14"/>
      <c r="O780" s="14"/>
      <c r="P780" s="14"/>
      <c r="Q780" s="62"/>
      <c r="R780" s="14"/>
      <c r="S780" s="14"/>
      <c r="T780" s="62"/>
      <c r="U780" s="14"/>
    </row>
    <row r="781" spans="1:21" x14ac:dyDescent="0.2">
      <c r="A781" s="20"/>
      <c r="B781" s="20"/>
      <c r="C781" s="15"/>
      <c r="D781" s="23"/>
      <c r="E781" s="23"/>
      <c r="F781" s="14"/>
      <c r="G781" s="14"/>
      <c r="H781" s="14"/>
      <c r="I781" s="14"/>
      <c r="J781" s="23"/>
      <c r="K781" s="23"/>
      <c r="L781" s="24"/>
      <c r="M781" s="24"/>
      <c r="N781" s="14"/>
      <c r="O781" s="14"/>
      <c r="P781" s="14"/>
      <c r="Q781" s="62"/>
      <c r="R781" s="14"/>
      <c r="S781" s="14"/>
      <c r="T781" s="62"/>
      <c r="U781" s="14"/>
    </row>
    <row r="782" spans="1:21" x14ac:dyDescent="0.2">
      <c r="A782" s="20"/>
      <c r="B782" s="20"/>
      <c r="C782" s="15"/>
      <c r="D782" s="23"/>
      <c r="E782" s="23"/>
      <c r="F782" s="14"/>
      <c r="G782" s="14"/>
      <c r="H782" s="28"/>
      <c r="I782" s="28"/>
      <c r="J782" s="23"/>
      <c r="K782" s="23"/>
      <c r="L782" s="24"/>
      <c r="M782" s="24"/>
      <c r="N782" s="14"/>
      <c r="O782" s="14"/>
      <c r="P782" s="14"/>
      <c r="Q782" s="62"/>
      <c r="R782" s="14"/>
      <c r="S782" s="14"/>
      <c r="T782" s="62"/>
      <c r="U782" s="14"/>
    </row>
    <row r="783" spans="1:21" x14ac:dyDescent="0.2">
      <c r="A783" s="20"/>
      <c r="B783" s="20"/>
      <c r="C783" s="15"/>
      <c r="D783" s="23"/>
      <c r="E783" s="23"/>
      <c r="F783" s="14"/>
      <c r="G783" s="14"/>
      <c r="H783" s="28"/>
      <c r="I783" s="28"/>
      <c r="J783" s="23"/>
      <c r="K783" s="23"/>
      <c r="L783" s="24"/>
      <c r="M783" s="24"/>
      <c r="N783" s="14"/>
      <c r="O783" s="14"/>
      <c r="P783" s="14"/>
      <c r="Q783" s="62"/>
      <c r="R783" s="14"/>
      <c r="S783" s="14"/>
      <c r="T783" s="62"/>
      <c r="U783" s="14"/>
    </row>
    <row r="784" spans="1:21" x14ac:dyDescent="0.2">
      <c r="A784" s="20"/>
      <c r="B784" s="20"/>
      <c r="C784" s="29"/>
      <c r="D784" s="21"/>
      <c r="E784" s="21"/>
      <c r="F784" s="14"/>
      <c r="G784" s="14"/>
      <c r="H784" s="28"/>
      <c r="I784" s="28"/>
      <c r="J784" s="23"/>
      <c r="K784" s="23"/>
      <c r="L784" s="24"/>
      <c r="M784" s="24"/>
      <c r="N784" s="14"/>
      <c r="O784" s="14"/>
      <c r="P784" s="14"/>
      <c r="Q784" s="62"/>
      <c r="R784" s="14"/>
      <c r="S784" s="14"/>
      <c r="T784" s="62"/>
      <c r="U784" s="14"/>
    </row>
    <row r="785" spans="1:21" x14ac:dyDescent="0.2">
      <c r="A785" s="20"/>
      <c r="B785" s="20"/>
      <c r="C785" s="15"/>
      <c r="D785" s="19"/>
      <c r="E785" s="23"/>
      <c r="F785" s="16"/>
      <c r="G785" s="16"/>
      <c r="H785" s="19"/>
      <c r="I785" s="19"/>
      <c r="J785" s="19"/>
      <c r="K785" s="19"/>
      <c r="L785" s="18"/>
      <c r="M785" s="18"/>
      <c r="N785" s="16"/>
      <c r="O785" s="16"/>
      <c r="P785" s="16"/>
      <c r="Q785" s="68"/>
      <c r="R785" s="16"/>
      <c r="S785" s="16"/>
      <c r="T785" s="68"/>
      <c r="U785" s="16"/>
    </row>
    <row r="786" spans="1:21" x14ac:dyDescent="0.2">
      <c r="A786" s="20"/>
      <c r="B786" s="20"/>
      <c r="C786" s="15"/>
      <c r="D786" s="19"/>
      <c r="E786" s="23"/>
      <c r="F786" s="16"/>
      <c r="G786" s="16"/>
      <c r="H786" s="19"/>
      <c r="I786" s="19"/>
      <c r="J786" s="19"/>
      <c r="K786" s="19"/>
      <c r="L786" s="18"/>
      <c r="M786" s="18"/>
      <c r="N786" s="16"/>
      <c r="O786" s="16"/>
      <c r="P786" s="16"/>
      <c r="Q786" s="68"/>
      <c r="R786" s="16"/>
      <c r="S786" s="16"/>
      <c r="T786" s="68"/>
      <c r="U786" s="16"/>
    </row>
    <row r="787" spans="1:21" x14ac:dyDescent="0.2">
      <c r="A787" s="20"/>
      <c r="B787" s="20"/>
      <c r="C787" s="15"/>
      <c r="D787" s="23"/>
      <c r="E787" s="23"/>
      <c r="F787" s="14"/>
      <c r="G787" s="14"/>
      <c r="H787" s="23"/>
      <c r="I787" s="23"/>
      <c r="J787" s="23"/>
      <c r="K787" s="23"/>
      <c r="L787" s="24"/>
      <c r="M787" s="24"/>
      <c r="N787" s="14"/>
      <c r="O787" s="14"/>
      <c r="P787" s="14"/>
      <c r="Q787" s="62"/>
      <c r="R787" s="14"/>
      <c r="S787" s="14"/>
      <c r="T787" s="62"/>
      <c r="U787" s="14"/>
    </row>
    <row r="788" spans="1:21" x14ac:dyDescent="0.2">
      <c r="A788" s="20"/>
      <c r="B788" s="20"/>
      <c r="C788" s="15"/>
      <c r="D788" s="23"/>
      <c r="E788" s="23"/>
      <c r="F788" s="14"/>
      <c r="G788" s="14"/>
      <c r="H788" s="23"/>
      <c r="I788" s="23"/>
      <c r="J788" s="23"/>
      <c r="K788" s="23"/>
      <c r="L788" s="24"/>
      <c r="M788" s="24"/>
      <c r="N788" s="14"/>
      <c r="O788" s="14"/>
      <c r="P788" s="14"/>
      <c r="Q788" s="62"/>
      <c r="R788" s="14"/>
      <c r="S788" s="14"/>
      <c r="T788" s="62"/>
      <c r="U788" s="14"/>
    </row>
    <row r="789" spans="1:21" x14ac:dyDescent="0.2">
      <c r="A789" s="20"/>
      <c r="B789" s="20"/>
      <c r="C789" s="15"/>
      <c r="D789" s="23"/>
      <c r="E789" s="23"/>
      <c r="F789" s="14"/>
      <c r="G789" s="14"/>
      <c r="H789" s="23"/>
      <c r="I789" s="23"/>
      <c r="J789" s="23"/>
      <c r="K789" s="23"/>
      <c r="L789" s="24"/>
      <c r="M789" s="24"/>
      <c r="N789" s="14"/>
      <c r="O789" s="14"/>
      <c r="P789" s="14"/>
      <c r="Q789" s="62"/>
      <c r="R789" s="14"/>
      <c r="S789" s="14"/>
      <c r="T789" s="62"/>
      <c r="U789" s="14"/>
    </row>
    <row r="790" spans="1:21" x14ac:dyDescent="0.2">
      <c r="A790" s="20"/>
      <c r="B790" s="20"/>
      <c r="C790" s="15"/>
      <c r="D790" s="23"/>
      <c r="E790" s="23"/>
      <c r="F790" s="14"/>
      <c r="G790" s="14"/>
      <c r="H790" s="23"/>
      <c r="I790" s="23"/>
      <c r="J790" s="23"/>
      <c r="K790" s="23"/>
      <c r="L790" s="24"/>
      <c r="M790" s="24"/>
      <c r="N790" s="14"/>
      <c r="O790" s="14"/>
      <c r="P790" s="14"/>
      <c r="Q790" s="62"/>
      <c r="R790" s="14"/>
      <c r="S790" s="14"/>
      <c r="T790" s="62"/>
      <c r="U790" s="14"/>
    </row>
    <row r="791" spans="1:21" x14ac:dyDescent="0.2">
      <c r="A791" s="20"/>
      <c r="B791" s="20"/>
      <c r="C791" s="15"/>
      <c r="D791" s="23"/>
      <c r="E791" s="23"/>
      <c r="F791" s="14"/>
      <c r="G791" s="14"/>
      <c r="H791" s="23"/>
      <c r="I791" s="23"/>
      <c r="J791" s="23"/>
      <c r="K791" s="23"/>
      <c r="L791" s="24"/>
      <c r="M791" s="24"/>
      <c r="N791" s="14"/>
      <c r="O791" s="14"/>
      <c r="P791" s="14"/>
      <c r="Q791" s="62"/>
      <c r="R791" s="14"/>
      <c r="S791" s="14"/>
      <c r="T791" s="62"/>
      <c r="U791" s="14"/>
    </row>
    <row r="792" spans="1:21" x14ac:dyDescent="0.2">
      <c r="A792" s="20"/>
      <c r="B792" s="20"/>
      <c r="C792" s="15"/>
      <c r="D792" s="23"/>
      <c r="E792" s="23"/>
      <c r="F792" s="14"/>
      <c r="G792" s="14"/>
      <c r="H792" s="28"/>
      <c r="I792" s="28"/>
      <c r="J792" s="23"/>
      <c r="K792" s="23"/>
      <c r="L792" s="24"/>
      <c r="M792" s="24"/>
      <c r="N792" s="14"/>
      <c r="O792" s="14"/>
      <c r="P792" s="14"/>
      <c r="Q792" s="62"/>
      <c r="R792" s="14"/>
      <c r="S792" s="14"/>
      <c r="T792" s="62"/>
      <c r="U792" s="14"/>
    </row>
    <row r="793" spans="1:21" x14ac:dyDescent="0.2">
      <c r="A793" s="20"/>
      <c r="B793" s="20"/>
      <c r="C793" s="15"/>
      <c r="D793" s="23"/>
      <c r="E793" s="23"/>
      <c r="F793" s="14"/>
      <c r="G793" s="14"/>
      <c r="H793" s="14"/>
      <c r="I793" s="14"/>
      <c r="J793" s="23"/>
      <c r="K793" s="23"/>
      <c r="L793" s="24"/>
      <c r="M793" s="24"/>
      <c r="N793" s="14"/>
      <c r="O793" s="14"/>
      <c r="P793" s="14"/>
      <c r="Q793" s="62"/>
      <c r="R793" s="14"/>
      <c r="S793" s="14"/>
      <c r="T793" s="62"/>
      <c r="U793" s="14"/>
    </row>
    <row r="794" spans="1:21" x14ac:dyDescent="0.2">
      <c r="A794" s="20"/>
      <c r="B794" s="20"/>
      <c r="C794" s="15"/>
      <c r="D794" s="23"/>
      <c r="E794" s="23"/>
      <c r="F794" s="14"/>
      <c r="G794" s="14"/>
      <c r="H794" s="28"/>
      <c r="I794" s="28"/>
      <c r="J794" s="23"/>
      <c r="K794" s="23"/>
      <c r="L794" s="24"/>
      <c r="M794" s="24"/>
      <c r="N794" s="14"/>
      <c r="O794" s="14"/>
      <c r="P794" s="14"/>
      <c r="Q794" s="62"/>
      <c r="R794" s="14"/>
      <c r="S794" s="14"/>
      <c r="T794" s="62"/>
      <c r="U794" s="14"/>
    </row>
    <row r="795" spans="1:21" x14ac:dyDescent="0.2">
      <c r="A795" s="20"/>
      <c r="B795" s="20"/>
      <c r="C795" s="29"/>
      <c r="D795" s="21"/>
      <c r="E795" s="21"/>
      <c r="F795" s="14"/>
      <c r="G795" s="14"/>
      <c r="H795" s="28"/>
      <c r="I795" s="28"/>
      <c r="J795" s="23"/>
      <c r="K795" s="23"/>
      <c r="L795" s="24"/>
      <c r="M795" s="24"/>
      <c r="N795" s="14"/>
      <c r="O795" s="14"/>
      <c r="P795" s="14"/>
      <c r="Q795" s="62"/>
      <c r="R795" s="14"/>
      <c r="S795" s="14"/>
      <c r="T795" s="62"/>
      <c r="U795" s="14"/>
    </row>
    <row r="796" spans="1:21" x14ac:dyDescent="0.2">
      <c r="A796" s="20"/>
      <c r="B796" s="20"/>
      <c r="C796" s="15"/>
      <c r="D796" s="19"/>
      <c r="E796" s="23"/>
      <c r="F796" s="16"/>
      <c r="G796" s="16"/>
      <c r="H796" s="19"/>
      <c r="I796" s="19"/>
      <c r="J796" s="19"/>
      <c r="K796" s="19"/>
      <c r="L796" s="18"/>
      <c r="M796" s="18"/>
      <c r="N796" s="16"/>
      <c r="O796" s="16"/>
      <c r="P796" s="16"/>
      <c r="Q796" s="68"/>
      <c r="R796" s="16"/>
      <c r="S796" s="16"/>
      <c r="T796" s="68"/>
      <c r="U796" s="16"/>
    </row>
    <row r="797" spans="1:21" x14ac:dyDescent="0.2">
      <c r="A797" s="20"/>
      <c r="B797" s="20"/>
      <c r="C797" s="15"/>
      <c r="D797" s="19"/>
      <c r="E797" s="23"/>
      <c r="F797" s="16"/>
      <c r="G797" s="16"/>
      <c r="H797" s="19"/>
      <c r="I797" s="19"/>
      <c r="J797" s="19"/>
      <c r="K797" s="19"/>
      <c r="L797" s="18"/>
      <c r="M797" s="18"/>
      <c r="N797" s="16"/>
      <c r="O797" s="16"/>
      <c r="P797" s="16"/>
      <c r="Q797" s="68"/>
      <c r="R797" s="16"/>
      <c r="S797" s="16"/>
      <c r="T797" s="68"/>
      <c r="U797" s="16"/>
    </row>
    <row r="798" spans="1:21" x14ac:dyDescent="0.2">
      <c r="A798" s="20"/>
      <c r="B798" s="20"/>
      <c r="C798" s="15"/>
      <c r="D798" s="23"/>
      <c r="E798" s="23"/>
      <c r="F798" s="14"/>
      <c r="G798" s="14"/>
      <c r="H798" s="23"/>
      <c r="I798" s="23"/>
      <c r="J798" s="23"/>
      <c r="K798" s="23"/>
      <c r="L798" s="24"/>
      <c r="M798" s="24"/>
      <c r="N798" s="14"/>
      <c r="O798" s="14"/>
      <c r="P798" s="14"/>
      <c r="Q798" s="62"/>
      <c r="R798" s="14"/>
      <c r="S798" s="14"/>
      <c r="T798" s="62"/>
      <c r="U798" s="14"/>
    </row>
    <row r="799" spans="1:21" x14ac:dyDescent="0.2">
      <c r="A799" s="20"/>
      <c r="B799" s="20"/>
      <c r="C799" s="15"/>
      <c r="D799" s="23"/>
      <c r="E799" s="23"/>
      <c r="F799" s="14"/>
      <c r="G799" s="14"/>
      <c r="H799" s="23"/>
      <c r="I799" s="23"/>
      <c r="J799" s="23"/>
      <c r="K799" s="23"/>
      <c r="L799" s="24"/>
      <c r="M799" s="24"/>
      <c r="N799" s="14"/>
      <c r="O799" s="14"/>
      <c r="P799" s="14"/>
      <c r="Q799" s="62"/>
      <c r="R799" s="14"/>
      <c r="S799" s="14"/>
      <c r="T799" s="62"/>
      <c r="U799" s="14"/>
    </row>
    <row r="800" spans="1:21" x14ac:dyDescent="0.2">
      <c r="A800" s="20"/>
      <c r="B800" s="20"/>
      <c r="C800" s="15"/>
      <c r="D800" s="23"/>
      <c r="E800" s="23"/>
      <c r="F800" s="14"/>
      <c r="G800" s="14"/>
      <c r="H800" s="23"/>
      <c r="I800" s="23"/>
      <c r="J800" s="23"/>
      <c r="K800" s="23"/>
      <c r="L800" s="24"/>
      <c r="M800" s="24"/>
      <c r="N800" s="14"/>
      <c r="O800" s="14"/>
      <c r="P800" s="14"/>
      <c r="Q800" s="62"/>
      <c r="R800" s="14"/>
      <c r="S800" s="14"/>
      <c r="T800" s="62"/>
      <c r="U800" s="14"/>
    </row>
    <row r="801" spans="1:21" x14ac:dyDescent="0.2">
      <c r="A801" s="20"/>
      <c r="B801" s="20"/>
      <c r="C801" s="15"/>
      <c r="D801" s="23"/>
      <c r="E801" s="23"/>
      <c r="F801" s="14"/>
      <c r="G801" s="14"/>
      <c r="H801" s="23"/>
      <c r="I801" s="23"/>
      <c r="J801" s="23"/>
      <c r="K801" s="23"/>
      <c r="L801" s="24"/>
      <c r="M801" s="24"/>
      <c r="N801" s="14"/>
      <c r="O801" s="14"/>
      <c r="P801" s="14"/>
      <c r="Q801" s="62"/>
      <c r="R801" s="14"/>
      <c r="S801" s="14"/>
      <c r="T801" s="62"/>
      <c r="U801" s="14"/>
    </row>
    <row r="802" spans="1:21" x14ac:dyDescent="0.2">
      <c r="A802" s="20"/>
      <c r="B802" s="20"/>
      <c r="C802" s="15"/>
      <c r="D802" s="23"/>
      <c r="E802" s="23"/>
      <c r="F802" s="14"/>
      <c r="G802" s="14"/>
      <c r="H802" s="23"/>
      <c r="I802" s="23"/>
      <c r="J802" s="23"/>
      <c r="K802" s="23"/>
      <c r="L802" s="24"/>
      <c r="M802" s="24"/>
      <c r="N802" s="14"/>
      <c r="O802" s="14"/>
      <c r="P802" s="14"/>
      <c r="Q802" s="62"/>
      <c r="R802" s="14"/>
      <c r="S802" s="14"/>
      <c r="T802" s="62"/>
      <c r="U802" s="14"/>
    </row>
    <row r="803" spans="1:21" x14ac:dyDescent="0.2">
      <c r="A803" s="20"/>
      <c r="B803" s="20"/>
      <c r="C803" s="15"/>
      <c r="D803" s="23"/>
      <c r="E803" s="23"/>
      <c r="F803" s="14"/>
      <c r="G803" s="14"/>
      <c r="H803" s="28"/>
      <c r="I803" s="28"/>
      <c r="J803" s="23"/>
      <c r="K803" s="23"/>
      <c r="L803" s="24"/>
      <c r="M803" s="24"/>
      <c r="N803" s="14"/>
      <c r="O803" s="14"/>
      <c r="P803" s="14"/>
      <c r="Q803" s="62"/>
      <c r="R803" s="14"/>
      <c r="S803" s="14"/>
      <c r="T803" s="62"/>
      <c r="U803" s="14"/>
    </row>
    <row r="804" spans="1:21" x14ac:dyDescent="0.2">
      <c r="A804" s="20"/>
      <c r="B804" s="20"/>
      <c r="C804" s="15"/>
      <c r="D804" s="23"/>
      <c r="E804" s="23"/>
      <c r="F804" s="14"/>
      <c r="G804" s="14"/>
      <c r="H804" s="14"/>
      <c r="I804" s="14"/>
      <c r="J804" s="23"/>
      <c r="K804" s="23"/>
      <c r="L804" s="24"/>
      <c r="M804" s="24"/>
      <c r="N804" s="14"/>
      <c r="O804" s="14"/>
      <c r="P804" s="14"/>
      <c r="Q804" s="62"/>
      <c r="R804" s="14"/>
      <c r="S804" s="14"/>
      <c r="T804" s="62"/>
      <c r="U804" s="14"/>
    </row>
    <row r="805" spans="1:21" x14ac:dyDescent="0.2">
      <c r="A805" s="20"/>
      <c r="B805" s="20"/>
      <c r="C805" s="15"/>
      <c r="D805" s="23"/>
      <c r="E805" s="23"/>
      <c r="F805" s="14"/>
      <c r="G805" s="14"/>
      <c r="H805" s="28"/>
      <c r="I805" s="28"/>
      <c r="J805" s="23"/>
      <c r="K805" s="23"/>
      <c r="L805" s="24"/>
      <c r="M805" s="24"/>
      <c r="N805" s="14"/>
      <c r="O805" s="14"/>
      <c r="P805" s="14"/>
      <c r="Q805" s="62"/>
      <c r="R805" s="14"/>
      <c r="S805" s="14"/>
      <c r="T805" s="62"/>
      <c r="U805" s="14"/>
    </row>
    <row r="806" spans="1:21" x14ac:dyDescent="0.2">
      <c r="A806" s="20"/>
      <c r="B806" s="20"/>
      <c r="C806" s="29"/>
      <c r="D806" s="21"/>
      <c r="E806" s="21"/>
      <c r="F806" s="14"/>
      <c r="G806" s="14"/>
      <c r="H806" s="28"/>
      <c r="I806" s="28"/>
      <c r="J806" s="23"/>
      <c r="K806" s="23"/>
      <c r="L806" s="24"/>
      <c r="M806" s="24"/>
      <c r="N806" s="14"/>
      <c r="O806" s="14"/>
      <c r="P806" s="14"/>
      <c r="Q806" s="62"/>
      <c r="R806" s="14"/>
      <c r="S806" s="14"/>
      <c r="T806" s="62"/>
      <c r="U806" s="14"/>
    </row>
    <row r="807" spans="1:21" x14ac:dyDescent="0.2">
      <c r="A807" s="20"/>
      <c r="B807" s="20"/>
      <c r="C807" s="29"/>
      <c r="D807" s="21"/>
      <c r="E807" s="21"/>
      <c r="F807" s="14"/>
      <c r="G807" s="14"/>
      <c r="H807" s="28"/>
      <c r="I807" s="28"/>
      <c r="J807" s="23"/>
      <c r="K807" s="23"/>
      <c r="L807" s="24"/>
      <c r="M807" s="24"/>
      <c r="N807" s="14"/>
      <c r="O807" s="14"/>
      <c r="P807" s="14"/>
      <c r="Q807" s="62"/>
      <c r="R807" s="14"/>
      <c r="S807" s="14"/>
      <c r="T807" s="62"/>
      <c r="U807" s="14"/>
    </row>
    <row r="808" spans="1:21" x14ac:dyDescent="0.2">
      <c r="A808" s="20"/>
      <c r="B808" s="20"/>
      <c r="C808" s="29"/>
      <c r="D808" s="21"/>
      <c r="E808" s="21"/>
      <c r="F808" s="22"/>
      <c r="G808" s="22"/>
      <c r="H808" s="21"/>
      <c r="I808" s="21"/>
      <c r="J808" s="21"/>
      <c r="K808" s="21"/>
      <c r="L808" s="31"/>
      <c r="M808" s="31"/>
      <c r="N808" s="22"/>
      <c r="O808" s="22"/>
      <c r="P808" s="22"/>
      <c r="Q808" s="71"/>
      <c r="R808" s="22"/>
      <c r="S808" s="22"/>
      <c r="T808" s="71"/>
      <c r="U808" s="22"/>
    </row>
    <row r="809" spans="1:21" x14ac:dyDescent="0.2">
      <c r="A809" s="20"/>
      <c r="B809" s="20"/>
      <c r="C809" s="29"/>
      <c r="D809" s="21"/>
      <c r="E809" s="21"/>
      <c r="F809" s="22"/>
      <c r="G809" s="22"/>
      <c r="H809" s="21"/>
      <c r="I809" s="21"/>
      <c r="J809" s="21"/>
      <c r="K809" s="21"/>
      <c r="L809" s="31"/>
      <c r="M809" s="31"/>
      <c r="N809" s="22"/>
      <c r="O809" s="22"/>
      <c r="P809" s="22"/>
      <c r="Q809" s="71"/>
      <c r="R809" s="22"/>
      <c r="S809" s="22"/>
      <c r="T809" s="71"/>
      <c r="U809" s="22"/>
    </row>
    <row r="810" spans="1:21" x14ac:dyDescent="0.2">
      <c r="A810" s="20"/>
      <c r="B810" s="20"/>
      <c r="C810" s="15"/>
      <c r="D810" s="19"/>
      <c r="E810" s="19"/>
      <c r="F810" s="16"/>
      <c r="G810" s="16"/>
      <c r="H810" s="19"/>
      <c r="I810" s="19"/>
      <c r="J810" s="19"/>
      <c r="K810" s="19"/>
      <c r="L810" s="18"/>
      <c r="M810" s="18"/>
      <c r="N810" s="16"/>
      <c r="O810" s="16"/>
      <c r="P810" s="16"/>
      <c r="Q810" s="68"/>
      <c r="R810" s="16"/>
      <c r="S810" s="16"/>
      <c r="T810" s="68"/>
      <c r="U810" s="16"/>
    </row>
    <row r="811" spans="1:21" x14ac:dyDescent="0.2">
      <c r="A811" s="20"/>
      <c r="B811" s="20"/>
      <c r="C811" s="15"/>
      <c r="D811" s="19"/>
      <c r="E811" s="19"/>
      <c r="F811" s="16"/>
      <c r="G811" s="16"/>
      <c r="H811" s="19"/>
      <c r="I811" s="19"/>
      <c r="J811" s="19"/>
      <c r="K811" s="19"/>
      <c r="L811" s="18"/>
      <c r="M811" s="18"/>
      <c r="N811" s="16"/>
      <c r="O811" s="16"/>
      <c r="P811" s="16"/>
      <c r="Q811" s="68"/>
      <c r="R811" s="16"/>
      <c r="S811" s="16"/>
      <c r="T811" s="68"/>
      <c r="U811" s="16"/>
    </row>
    <row r="812" spans="1:21" x14ac:dyDescent="0.2">
      <c r="A812" s="20"/>
      <c r="B812" s="20"/>
      <c r="C812" s="15"/>
      <c r="D812" s="23"/>
      <c r="E812" s="23"/>
      <c r="F812" s="14"/>
      <c r="G812" s="14"/>
      <c r="H812" s="23"/>
      <c r="I812" s="23"/>
      <c r="J812" s="23"/>
      <c r="K812" s="23"/>
      <c r="L812" s="24"/>
      <c r="M812" s="24"/>
      <c r="N812" s="14"/>
      <c r="O812" s="14"/>
      <c r="P812" s="14"/>
      <c r="Q812" s="62"/>
      <c r="R812" s="14"/>
      <c r="S812" s="14"/>
      <c r="T812" s="62"/>
      <c r="U812" s="14"/>
    </row>
    <row r="813" spans="1:21" x14ac:dyDescent="0.2">
      <c r="A813" s="20"/>
      <c r="B813" s="20"/>
      <c r="C813" s="15"/>
      <c r="D813" s="23"/>
      <c r="E813" s="23"/>
      <c r="F813" s="14"/>
      <c r="G813" s="14"/>
      <c r="H813" s="23"/>
      <c r="I813" s="23"/>
      <c r="J813" s="23"/>
      <c r="K813" s="23"/>
      <c r="L813" s="24"/>
      <c r="M813" s="24"/>
      <c r="N813" s="14"/>
      <c r="O813" s="14"/>
      <c r="P813" s="14"/>
      <c r="Q813" s="62"/>
      <c r="R813" s="14"/>
      <c r="S813" s="14"/>
      <c r="T813" s="62"/>
      <c r="U813" s="14"/>
    </row>
    <row r="814" spans="1:21" x14ac:dyDescent="0.2">
      <c r="A814" s="20"/>
      <c r="B814" s="20"/>
      <c r="C814" s="15"/>
      <c r="D814" s="23"/>
      <c r="E814" s="23"/>
      <c r="F814" s="14"/>
      <c r="G814" s="14"/>
      <c r="H814" s="23"/>
      <c r="I814" s="23"/>
      <c r="J814" s="23"/>
      <c r="K814" s="23"/>
      <c r="L814" s="24"/>
      <c r="M814" s="24"/>
      <c r="N814" s="14"/>
      <c r="O814" s="14"/>
      <c r="P814" s="14"/>
      <c r="Q814" s="62"/>
      <c r="R814" s="14"/>
      <c r="S814" s="14"/>
      <c r="T814" s="62"/>
      <c r="U814" s="14"/>
    </row>
    <row r="815" spans="1:21" x14ac:dyDescent="0.2">
      <c r="A815" s="20"/>
      <c r="B815" s="20"/>
      <c r="C815" s="15"/>
      <c r="D815" s="23"/>
      <c r="E815" s="23"/>
      <c r="F815" s="14"/>
      <c r="G815" s="14"/>
      <c r="H815" s="23"/>
      <c r="I815" s="23"/>
      <c r="J815" s="23"/>
      <c r="K815" s="23"/>
      <c r="L815" s="24"/>
      <c r="M815" s="24"/>
      <c r="N815" s="14"/>
      <c r="O815" s="14"/>
      <c r="P815" s="14"/>
      <c r="Q815" s="62"/>
      <c r="R815" s="14"/>
      <c r="S815" s="14"/>
      <c r="T815" s="62"/>
      <c r="U815" s="14"/>
    </row>
    <row r="816" spans="1:21" x14ac:dyDescent="0.2">
      <c r="A816" s="20"/>
      <c r="B816" s="20"/>
      <c r="C816" s="15"/>
      <c r="D816" s="23"/>
      <c r="E816" s="23"/>
      <c r="F816" s="14"/>
      <c r="G816" s="14"/>
      <c r="H816" s="23"/>
      <c r="I816" s="23"/>
      <c r="J816" s="23"/>
      <c r="K816" s="23"/>
      <c r="L816" s="24"/>
      <c r="M816" s="24"/>
      <c r="N816" s="14"/>
      <c r="O816" s="14"/>
      <c r="P816" s="14"/>
      <c r="Q816" s="62"/>
      <c r="R816" s="14"/>
      <c r="S816" s="14"/>
      <c r="T816" s="62"/>
      <c r="U816" s="14"/>
    </row>
    <row r="817" spans="1:21" x14ac:dyDescent="0.2">
      <c r="A817" s="20"/>
      <c r="B817" s="20"/>
      <c r="C817" s="15"/>
      <c r="D817" s="28"/>
      <c r="E817" s="23"/>
      <c r="F817" s="14"/>
      <c r="G817" s="14"/>
      <c r="H817" s="28"/>
      <c r="I817" s="28"/>
      <c r="J817" s="23"/>
      <c r="K817" s="23"/>
      <c r="L817" s="24"/>
      <c r="M817" s="24"/>
      <c r="N817" s="14"/>
      <c r="O817" s="14"/>
      <c r="P817" s="14"/>
      <c r="Q817" s="62"/>
      <c r="R817" s="14"/>
      <c r="S817" s="14"/>
      <c r="T817" s="62"/>
      <c r="U817" s="14"/>
    </row>
    <row r="818" spans="1:21" x14ac:dyDescent="0.2">
      <c r="A818" s="20"/>
      <c r="B818" s="20"/>
      <c r="C818" s="15"/>
      <c r="D818" s="14"/>
      <c r="E818" s="23"/>
      <c r="F818" s="14"/>
      <c r="G818" s="14"/>
      <c r="H818" s="14"/>
      <c r="I818" s="14"/>
      <c r="J818" s="23"/>
      <c r="K818" s="23"/>
      <c r="L818" s="24"/>
      <c r="M818" s="24"/>
      <c r="N818" s="14"/>
      <c r="O818" s="14"/>
      <c r="P818" s="14"/>
      <c r="Q818" s="62"/>
      <c r="R818" s="14"/>
      <c r="S818" s="14"/>
      <c r="T818" s="62"/>
      <c r="U818" s="14"/>
    </row>
    <row r="819" spans="1:21" x14ac:dyDescent="0.2">
      <c r="A819" s="20"/>
      <c r="B819" s="20"/>
      <c r="C819" s="15"/>
      <c r="D819" s="28"/>
      <c r="E819" s="23"/>
      <c r="F819" s="14"/>
      <c r="G819" s="14"/>
      <c r="H819" s="28"/>
      <c r="I819" s="28"/>
      <c r="J819" s="23"/>
      <c r="K819" s="23"/>
      <c r="L819" s="24"/>
      <c r="M819" s="24"/>
      <c r="N819" s="14"/>
      <c r="O819" s="14"/>
      <c r="P819" s="14"/>
      <c r="Q819" s="62"/>
      <c r="R819" s="14"/>
      <c r="S819" s="14"/>
      <c r="T819" s="62"/>
      <c r="U819" s="14"/>
    </row>
    <row r="820" spans="1:21" x14ac:dyDescent="0.2">
      <c r="A820" s="20"/>
      <c r="B820" s="20"/>
      <c r="C820" s="15"/>
      <c r="D820" s="28"/>
      <c r="E820" s="23"/>
      <c r="F820" s="14"/>
      <c r="G820" s="14"/>
      <c r="H820" s="28"/>
      <c r="I820" s="28"/>
      <c r="J820" s="23"/>
      <c r="K820" s="23"/>
      <c r="L820" s="24"/>
      <c r="M820" s="24"/>
      <c r="N820" s="14"/>
      <c r="O820" s="14"/>
      <c r="P820" s="14"/>
      <c r="Q820" s="62"/>
      <c r="R820" s="14"/>
      <c r="S820" s="14"/>
      <c r="T820" s="62"/>
      <c r="U820" s="14"/>
    </row>
    <row r="821" spans="1:21" x14ac:dyDescent="0.2">
      <c r="A821" s="20"/>
      <c r="B821" s="20"/>
      <c r="C821" s="29"/>
      <c r="D821" s="30"/>
      <c r="E821" s="21"/>
      <c r="F821" s="14"/>
      <c r="G821" s="14"/>
      <c r="H821" s="28"/>
      <c r="I821" s="28"/>
      <c r="J821" s="23"/>
      <c r="K821" s="23"/>
      <c r="L821" s="24"/>
      <c r="M821" s="24"/>
      <c r="N821" s="14"/>
      <c r="O821" s="14"/>
      <c r="P821" s="14"/>
      <c r="Q821" s="62"/>
      <c r="R821" s="14"/>
      <c r="S821" s="14"/>
      <c r="T821" s="62"/>
      <c r="U821" s="14"/>
    </row>
    <row r="822" spans="1:21" x14ac:dyDescent="0.2">
      <c r="A822" s="20"/>
      <c r="B822" s="20"/>
      <c r="C822" s="15"/>
      <c r="D822" s="19"/>
      <c r="E822" s="19"/>
      <c r="F822" s="16"/>
      <c r="G822" s="16"/>
      <c r="H822" s="19"/>
      <c r="I822" s="19"/>
      <c r="J822" s="19"/>
      <c r="K822" s="19"/>
      <c r="L822" s="18"/>
      <c r="M822" s="18"/>
      <c r="N822" s="16"/>
      <c r="O822" s="16"/>
      <c r="P822" s="16"/>
      <c r="Q822" s="68"/>
      <c r="R822" s="16"/>
      <c r="S822" s="16"/>
      <c r="T822" s="68"/>
      <c r="U822" s="16"/>
    </row>
    <row r="823" spans="1:21" x14ac:dyDescent="0.2">
      <c r="A823" s="20"/>
      <c r="B823" s="20"/>
      <c r="C823" s="15"/>
      <c r="D823" s="19"/>
      <c r="E823" s="19"/>
      <c r="F823" s="16"/>
      <c r="G823" s="16"/>
      <c r="H823" s="19"/>
      <c r="I823" s="19"/>
      <c r="J823" s="19"/>
      <c r="K823" s="19"/>
      <c r="L823" s="18"/>
      <c r="M823" s="18"/>
      <c r="N823" s="16"/>
      <c r="O823" s="16"/>
      <c r="P823" s="16"/>
      <c r="Q823" s="68"/>
      <c r="R823" s="16"/>
      <c r="S823" s="16"/>
      <c r="T823" s="68"/>
      <c r="U823" s="16"/>
    </row>
    <row r="824" spans="1:21" x14ac:dyDescent="0.2">
      <c r="A824" s="20"/>
      <c r="B824" s="20"/>
      <c r="C824" s="15"/>
      <c r="D824" s="23"/>
      <c r="E824" s="23"/>
      <c r="F824" s="14"/>
      <c r="G824" s="14"/>
      <c r="H824" s="23"/>
      <c r="I824" s="23"/>
      <c r="J824" s="23"/>
      <c r="K824" s="23"/>
      <c r="L824" s="24"/>
      <c r="M824" s="24"/>
      <c r="N824" s="14"/>
      <c r="O824" s="14"/>
      <c r="P824" s="14"/>
      <c r="Q824" s="62"/>
      <c r="R824" s="14"/>
      <c r="S824" s="14"/>
      <c r="T824" s="62"/>
      <c r="U824" s="14"/>
    </row>
    <row r="825" spans="1:21" x14ac:dyDescent="0.2">
      <c r="A825" s="20"/>
      <c r="B825" s="20"/>
      <c r="C825" s="15"/>
      <c r="D825" s="23"/>
      <c r="E825" s="23"/>
      <c r="F825" s="14"/>
      <c r="G825" s="14"/>
      <c r="H825" s="23"/>
      <c r="I825" s="23"/>
      <c r="J825" s="23"/>
      <c r="K825" s="23"/>
      <c r="L825" s="24"/>
      <c r="M825" s="24"/>
      <c r="N825" s="14"/>
      <c r="O825" s="14"/>
      <c r="P825" s="14"/>
      <c r="Q825" s="62"/>
      <c r="R825" s="14"/>
      <c r="S825" s="14"/>
      <c r="T825" s="62"/>
      <c r="U825" s="14"/>
    </row>
    <row r="826" spans="1:21" x14ac:dyDescent="0.2">
      <c r="A826" s="20"/>
      <c r="B826" s="20"/>
      <c r="C826" s="15"/>
      <c r="D826" s="23"/>
      <c r="E826" s="23"/>
      <c r="F826" s="14"/>
      <c r="G826" s="14"/>
      <c r="H826" s="23"/>
      <c r="I826" s="23"/>
      <c r="J826" s="23"/>
      <c r="K826" s="23"/>
      <c r="L826" s="24"/>
      <c r="M826" s="24"/>
      <c r="N826" s="14"/>
      <c r="O826" s="14"/>
      <c r="P826" s="14"/>
      <c r="Q826" s="62"/>
      <c r="R826" s="14"/>
      <c r="S826" s="14"/>
      <c r="T826" s="62"/>
      <c r="U826" s="14"/>
    </row>
    <row r="827" spans="1:21" x14ac:dyDescent="0.2">
      <c r="A827" s="20"/>
      <c r="B827" s="20"/>
      <c r="C827" s="15"/>
      <c r="D827" s="23"/>
      <c r="E827" s="23"/>
      <c r="F827" s="14"/>
      <c r="G827" s="14"/>
      <c r="H827" s="23"/>
      <c r="I827" s="23"/>
      <c r="J827" s="23"/>
      <c r="K827" s="23"/>
      <c r="L827" s="24"/>
      <c r="M827" s="24"/>
      <c r="N827" s="14"/>
      <c r="O827" s="14"/>
      <c r="P827" s="14"/>
      <c r="Q827" s="62"/>
      <c r="R827" s="14"/>
      <c r="S827" s="14"/>
      <c r="T827" s="62"/>
      <c r="U827" s="14"/>
    </row>
    <row r="828" spans="1:21" x14ac:dyDescent="0.2">
      <c r="A828" s="20"/>
      <c r="B828" s="20"/>
      <c r="C828" s="15"/>
      <c r="D828" s="23"/>
      <c r="E828" s="23"/>
      <c r="F828" s="14"/>
      <c r="G828" s="14"/>
      <c r="H828" s="23"/>
      <c r="I828" s="23"/>
      <c r="J828" s="23"/>
      <c r="K828" s="23"/>
      <c r="L828" s="24"/>
      <c r="M828" s="24"/>
      <c r="N828" s="14"/>
      <c r="O828" s="14"/>
      <c r="P828" s="14"/>
      <c r="Q828" s="62"/>
      <c r="R828" s="14"/>
      <c r="S828" s="14"/>
      <c r="T828" s="62"/>
      <c r="U828" s="14"/>
    </row>
    <row r="829" spans="1:21" x14ac:dyDescent="0.2">
      <c r="A829" s="20"/>
      <c r="B829" s="20"/>
      <c r="C829" s="15"/>
      <c r="D829" s="28"/>
      <c r="E829" s="23"/>
      <c r="F829" s="14"/>
      <c r="G829" s="14"/>
      <c r="H829" s="28"/>
      <c r="I829" s="28"/>
      <c r="J829" s="23"/>
      <c r="K829" s="23"/>
      <c r="L829" s="24"/>
      <c r="M829" s="24"/>
      <c r="N829" s="14"/>
      <c r="O829" s="14"/>
      <c r="P829" s="14"/>
      <c r="Q829" s="62"/>
      <c r="R829" s="14"/>
      <c r="S829" s="14"/>
      <c r="T829" s="62"/>
      <c r="U829" s="14"/>
    </row>
    <row r="830" spans="1:21" x14ac:dyDescent="0.2">
      <c r="A830" s="20"/>
      <c r="B830" s="20"/>
      <c r="C830" s="15"/>
      <c r="D830" s="14"/>
      <c r="E830" s="23"/>
      <c r="F830" s="14"/>
      <c r="G830" s="14"/>
      <c r="H830" s="14"/>
      <c r="I830" s="14"/>
      <c r="J830" s="23"/>
      <c r="K830" s="23"/>
      <c r="L830" s="24"/>
      <c r="M830" s="24"/>
      <c r="N830" s="14"/>
      <c r="O830" s="14"/>
      <c r="P830" s="14"/>
      <c r="Q830" s="62"/>
      <c r="R830" s="14"/>
      <c r="S830" s="14"/>
      <c r="T830" s="62"/>
      <c r="U830" s="14"/>
    </row>
    <row r="831" spans="1:21" x14ac:dyDescent="0.2">
      <c r="A831" s="20"/>
      <c r="B831" s="20"/>
      <c r="C831" s="15"/>
      <c r="D831" s="28"/>
      <c r="E831" s="23"/>
      <c r="F831" s="14"/>
      <c r="G831" s="14"/>
      <c r="H831" s="28"/>
      <c r="I831" s="28"/>
      <c r="J831" s="23"/>
      <c r="K831" s="23"/>
      <c r="L831" s="24"/>
      <c r="M831" s="24"/>
      <c r="N831" s="14"/>
      <c r="O831" s="14"/>
      <c r="P831" s="14"/>
      <c r="Q831" s="62"/>
      <c r="R831" s="14"/>
      <c r="S831" s="14"/>
      <c r="T831" s="62"/>
      <c r="U831" s="14"/>
    </row>
    <row r="832" spans="1:21" x14ac:dyDescent="0.2">
      <c r="A832" s="20"/>
      <c r="B832" s="20"/>
      <c r="C832" s="15"/>
      <c r="D832" s="28"/>
      <c r="E832" s="23"/>
      <c r="F832" s="14"/>
      <c r="G832" s="14"/>
      <c r="H832" s="28"/>
      <c r="I832" s="28"/>
      <c r="J832" s="23"/>
      <c r="K832" s="23"/>
      <c r="L832" s="24"/>
      <c r="M832" s="24"/>
      <c r="N832" s="14"/>
      <c r="O832" s="14"/>
      <c r="P832" s="14"/>
      <c r="Q832" s="62"/>
      <c r="R832" s="14"/>
      <c r="S832" s="14"/>
      <c r="T832" s="62"/>
      <c r="U832" s="14"/>
    </row>
    <row r="833" spans="1:21" x14ac:dyDescent="0.2">
      <c r="A833" s="20"/>
      <c r="B833" s="20"/>
      <c r="C833" s="29"/>
      <c r="D833" s="30"/>
      <c r="E833" s="21"/>
      <c r="F833" s="14"/>
      <c r="G833" s="14"/>
      <c r="H833" s="28"/>
      <c r="I833" s="28"/>
      <c r="J833" s="23"/>
      <c r="K833" s="23"/>
      <c r="L833" s="24"/>
      <c r="M833" s="24"/>
      <c r="N833" s="14"/>
      <c r="O833" s="14"/>
      <c r="P833" s="14"/>
      <c r="Q833" s="62"/>
      <c r="R833" s="14"/>
      <c r="S833" s="14"/>
      <c r="T833" s="62"/>
      <c r="U833" s="14"/>
    </row>
    <row r="834" spans="1:21" x14ac:dyDescent="0.2">
      <c r="A834" s="20"/>
      <c r="B834" s="20"/>
      <c r="C834" s="15"/>
      <c r="D834" s="19"/>
      <c r="E834" s="19"/>
      <c r="F834" s="16"/>
      <c r="G834" s="16"/>
      <c r="H834" s="19"/>
      <c r="I834" s="19"/>
      <c r="J834" s="19"/>
      <c r="K834" s="19"/>
      <c r="L834" s="18"/>
      <c r="M834" s="18"/>
      <c r="N834" s="16"/>
      <c r="O834" s="16"/>
      <c r="P834" s="16"/>
      <c r="Q834" s="68"/>
      <c r="R834" s="16"/>
      <c r="S834" s="16"/>
      <c r="T834" s="68"/>
      <c r="U834" s="16"/>
    </row>
    <row r="835" spans="1:21" x14ac:dyDescent="0.2">
      <c r="A835" s="20"/>
      <c r="B835" s="20"/>
      <c r="C835" s="15"/>
      <c r="D835" s="19"/>
      <c r="E835" s="19"/>
      <c r="F835" s="16"/>
      <c r="G835" s="16"/>
      <c r="H835" s="19"/>
      <c r="I835" s="19"/>
      <c r="J835" s="19"/>
      <c r="K835" s="19"/>
      <c r="L835" s="18"/>
      <c r="M835" s="18"/>
      <c r="N835" s="16"/>
      <c r="O835" s="16"/>
      <c r="P835" s="16"/>
      <c r="Q835" s="68"/>
      <c r="R835" s="16"/>
      <c r="S835" s="16"/>
      <c r="T835" s="68"/>
      <c r="U835" s="16"/>
    </row>
    <row r="836" spans="1:21" x14ac:dyDescent="0.2">
      <c r="A836" s="20"/>
      <c r="B836" s="20"/>
      <c r="C836" s="15"/>
      <c r="D836" s="23"/>
      <c r="E836" s="23"/>
      <c r="F836" s="14"/>
      <c r="G836" s="14"/>
      <c r="H836" s="23"/>
      <c r="I836" s="23"/>
      <c r="J836" s="23"/>
      <c r="K836" s="23"/>
      <c r="L836" s="24"/>
      <c r="M836" s="24"/>
      <c r="N836" s="14"/>
      <c r="O836" s="14"/>
      <c r="P836" s="14"/>
      <c r="Q836" s="62"/>
      <c r="R836" s="14"/>
      <c r="S836" s="14"/>
      <c r="T836" s="62"/>
      <c r="U836" s="14"/>
    </row>
    <row r="837" spans="1:21" x14ac:dyDescent="0.2">
      <c r="A837" s="20"/>
      <c r="B837" s="20"/>
      <c r="C837" s="15"/>
      <c r="D837" s="23"/>
      <c r="E837" s="23"/>
      <c r="F837" s="14"/>
      <c r="G837" s="14"/>
      <c r="H837" s="23"/>
      <c r="I837" s="23"/>
      <c r="J837" s="23"/>
      <c r="K837" s="23"/>
      <c r="L837" s="24"/>
      <c r="M837" s="24"/>
      <c r="N837" s="14"/>
      <c r="O837" s="14"/>
      <c r="P837" s="14"/>
      <c r="Q837" s="62"/>
      <c r="R837" s="14"/>
      <c r="S837" s="14"/>
      <c r="T837" s="62"/>
      <c r="U837" s="14"/>
    </row>
    <row r="838" spans="1:21" x14ac:dyDescent="0.2">
      <c r="A838" s="20"/>
      <c r="B838" s="20"/>
      <c r="C838" s="15"/>
      <c r="D838" s="23"/>
      <c r="E838" s="23"/>
      <c r="F838" s="14"/>
      <c r="G838" s="14"/>
      <c r="H838" s="23"/>
      <c r="I838" s="23"/>
      <c r="J838" s="23"/>
      <c r="K838" s="23"/>
      <c r="L838" s="24"/>
      <c r="M838" s="24"/>
      <c r="N838" s="14"/>
      <c r="O838" s="14"/>
      <c r="P838" s="14"/>
      <c r="Q838" s="62"/>
      <c r="R838" s="14"/>
      <c r="S838" s="14"/>
      <c r="T838" s="62"/>
      <c r="U838" s="14"/>
    </row>
    <row r="839" spans="1:21" x14ac:dyDescent="0.2">
      <c r="A839" s="20"/>
      <c r="B839" s="20"/>
      <c r="C839" s="15"/>
      <c r="D839" s="23"/>
      <c r="E839" s="23"/>
      <c r="F839" s="14"/>
      <c r="G839" s="14"/>
      <c r="H839" s="23"/>
      <c r="I839" s="23"/>
      <c r="J839" s="23"/>
      <c r="K839" s="23"/>
      <c r="L839" s="24"/>
      <c r="M839" s="24"/>
      <c r="N839" s="14"/>
      <c r="O839" s="14"/>
      <c r="P839" s="14"/>
      <c r="Q839" s="62"/>
      <c r="R839" s="14"/>
      <c r="S839" s="14"/>
      <c r="T839" s="62"/>
      <c r="U839" s="14"/>
    </row>
    <row r="840" spans="1:21" x14ac:dyDescent="0.2">
      <c r="A840" s="20"/>
      <c r="B840" s="20"/>
      <c r="C840" s="15"/>
      <c r="D840" s="23"/>
      <c r="E840" s="23"/>
      <c r="F840" s="14"/>
      <c r="G840" s="14"/>
      <c r="H840" s="23"/>
      <c r="I840" s="23"/>
      <c r="J840" s="23"/>
      <c r="K840" s="23"/>
      <c r="L840" s="24"/>
      <c r="M840" s="24"/>
      <c r="N840" s="14"/>
      <c r="O840" s="14"/>
      <c r="P840" s="14"/>
      <c r="Q840" s="62"/>
      <c r="R840" s="14"/>
      <c r="S840" s="14"/>
      <c r="T840" s="62"/>
      <c r="U840" s="14"/>
    </row>
    <row r="841" spans="1:21" x14ac:dyDescent="0.2">
      <c r="A841" s="20"/>
      <c r="B841" s="20"/>
      <c r="C841" s="15"/>
      <c r="D841" s="28"/>
      <c r="E841" s="23"/>
      <c r="F841" s="14"/>
      <c r="G841" s="14"/>
      <c r="H841" s="28"/>
      <c r="I841" s="28"/>
      <c r="J841" s="23"/>
      <c r="K841" s="23"/>
      <c r="L841" s="24"/>
      <c r="M841" s="24"/>
      <c r="N841" s="14"/>
      <c r="O841" s="14"/>
      <c r="P841" s="14"/>
      <c r="Q841" s="62"/>
      <c r="R841" s="14"/>
      <c r="S841" s="14"/>
      <c r="T841" s="62"/>
      <c r="U841" s="14"/>
    </row>
    <row r="842" spans="1:21" x14ac:dyDescent="0.2">
      <c r="A842" s="20"/>
      <c r="B842" s="20"/>
      <c r="C842" s="15"/>
      <c r="D842" s="14"/>
      <c r="E842" s="23"/>
      <c r="F842" s="14"/>
      <c r="G842" s="14"/>
      <c r="H842" s="14"/>
      <c r="I842" s="14"/>
      <c r="J842" s="23"/>
      <c r="K842" s="23"/>
      <c r="L842" s="24"/>
      <c r="M842" s="24"/>
      <c r="N842" s="14"/>
      <c r="O842" s="14"/>
      <c r="P842" s="14"/>
      <c r="Q842" s="62"/>
      <c r="R842" s="14"/>
      <c r="S842" s="14"/>
      <c r="T842" s="62"/>
      <c r="U842" s="14"/>
    </row>
    <row r="843" spans="1:21" x14ac:dyDescent="0.2">
      <c r="A843" s="20"/>
      <c r="B843" s="20"/>
      <c r="C843" s="15"/>
      <c r="D843" s="20"/>
      <c r="E843" s="19"/>
      <c r="F843" s="16"/>
      <c r="G843" s="16"/>
      <c r="H843" s="20"/>
      <c r="I843" s="20"/>
      <c r="J843" s="19"/>
      <c r="K843" s="19"/>
      <c r="L843" s="18"/>
      <c r="M843" s="18"/>
      <c r="N843" s="16"/>
      <c r="O843" s="16"/>
      <c r="P843" s="16"/>
      <c r="Q843" s="68"/>
      <c r="R843" s="16"/>
      <c r="S843" s="16"/>
      <c r="T843" s="68"/>
      <c r="U843" s="16"/>
    </row>
    <row r="844" spans="1:21" x14ac:dyDescent="0.2">
      <c r="A844" s="20"/>
      <c r="B844" s="20"/>
      <c r="C844" s="15"/>
      <c r="D844" s="20"/>
      <c r="E844" s="19"/>
      <c r="F844" s="16"/>
      <c r="G844" s="16"/>
      <c r="H844" s="20"/>
      <c r="I844" s="20"/>
      <c r="J844" s="19"/>
      <c r="K844" s="19"/>
      <c r="L844" s="18"/>
      <c r="M844" s="18"/>
      <c r="N844" s="16"/>
      <c r="O844" s="16"/>
      <c r="P844" s="16"/>
      <c r="Q844" s="68"/>
      <c r="R844" s="16"/>
      <c r="S844" s="16"/>
      <c r="T844" s="68"/>
      <c r="U844" s="16"/>
    </row>
    <row r="845" spans="1:21" x14ac:dyDescent="0.2">
      <c r="A845" s="20"/>
      <c r="B845" s="20"/>
      <c r="C845" s="15"/>
      <c r="D845" s="20"/>
      <c r="E845" s="19"/>
      <c r="F845" s="16"/>
      <c r="G845" s="16"/>
      <c r="H845" s="20"/>
      <c r="I845" s="20"/>
      <c r="J845" s="19"/>
      <c r="K845" s="19"/>
      <c r="L845" s="18"/>
      <c r="M845" s="18"/>
      <c r="N845" s="16"/>
      <c r="O845" s="16"/>
      <c r="P845" s="16"/>
      <c r="Q845" s="68"/>
      <c r="R845" s="16"/>
      <c r="S845" s="16"/>
      <c r="T845" s="68"/>
      <c r="U845" s="16"/>
    </row>
    <row r="846" spans="1:21" x14ac:dyDescent="0.2">
      <c r="A846" s="20"/>
      <c r="B846" s="20"/>
      <c r="C846" s="15"/>
      <c r="D846" s="20"/>
      <c r="E846" s="19"/>
      <c r="F846" s="16"/>
      <c r="G846" s="16"/>
      <c r="H846" s="20"/>
      <c r="I846" s="20"/>
      <c r="J846" s="19"/>
      <c r="K846" s="19"/>
      <c r="L846" s="18"/>
      <c r="M846" s="18"/>
      <c r="N846" s="16"/>
      <c r="O846" s="16"/>
      <c r="P846" s="16"/>
      <c r="Q846" s="68"/>
      <c r="R846" s="16"/>
      <c r="S846" s="16"/>
      <c r="T846" s="68"/>
      <c r="U846" s="16"/>
    </row>
    <row r="847" spans="1:21" x14ac:dyDescent="0.2">
      <c r="A847" s="20"/>
      <c r="B847" s="20"/>
      <c r="C847" s="15"/>
      <c r="D847" s="20"/>
      <c r="E847" s="19"/>
      <c r="F847" s="16"/>
      <c r="G847" s="16"/>
      <c r="H847" s="20"/>
      <c r="I847" s="20"/>
      <c r="J847" s="19"/>
      <c r="K847" s="19"/>
      <c r="L847" s="18"/>
      <c r="M847" s="18"/>
      <c r="N847" s="16"/>
      <c r="O847" s="16"/>
      <c r="P847" s="16"/>
      <c r="Q847" s="68"/>
      <c r="R847" s="16"/>
      <c r="S847" s="16"/>
      <c r="T847" s="68"/>
      <c r="U847" s="16"/>
    </row>
    <row r="848" spans="1:21" x14ac:dyDescent="0.2">
      <c r="A848" s="20"/>
      <c r="B848" s="20"/>
      <c r="C848" s="15"/>
      <c r="D848" s="20"/>
      <c r="E848" s="19"/>
      <c r="F848" s="16"/>
      <c r="G848" s="16"/>
      <c r="H848" s="20"/>
      <c r="I848" s="20"/>
      <c r="J848" s="19"/>
      <c r="K848" s="19"/>
      <c r="L848" s="18"/>
      <c r="M848" s="18"/>
      <c r="N848" s="16"/>
      <c r="O848" s="16"/>
      <c r="P848" s="16"/>
      <c r="Q848" s="68"/>
      <c r="R848" s="16"/>
      <c r="S848" s="16"/>
      <c r="T848" s="68"/>
      <c r="U848" s="16"/>
    </row>
    <row r="849" spans="1:21" x14ac:dyDescent="0.2">
      <c r="A849" s="20"/>
      <c r="B849" s="20"/>
      <c r="C849" s="15"/>
      <c r="D849" s="20"/>
      <c r="E849" s="19"/>
      <c r="F849" s="16"/>
      <c r="G849" s="16"/>
      <c r="H849" s="20"/>
      <c r="I849" s="20"/>
      <c r="J849" s="19"/>
      <c r="K849" s="19"/>
      <c r="L849" s="18"/>
      <c r="M849" s="18"/>
      <c r="N849" s="16"/>
      <c r="O849" s="16"/>
      <c r="P849" s="16"/>
      <c r="Q849" s="68"/>
      <c r="R849" s="16"/>
      <c r="S849" s="16"/>
      <c r="T849" s="68"/>
      <c r="U849" s="16"/>
    </row>
    <row r="850" spans="1:21" x14ac:dyDescent="0.2">
      <c r="A850" s="20"/>
      <c r="B850" s="20"/>
      <c r="C850" s="15"/>
      <c r="D850" s="20"/>
      <c r="E850" s="19"/>
      <c r="F850" s="16"/>
      <c r="G850" s="16"/>
      <c r="H850" s="20"/>
      <c r="I850" s="20"/>
      <c r="J850" s="19"/>
      <c r="K850" s="19"/>
      <c r="L850" s="18"/>
      <c r="M850" s="18"/>
      <c r="N850" s="16"/>
      <c r="O850" s="16"/>
      <c r="P850" s="16"/>
      <c r="Q850" s="68"/>
      <c r="R850" s="16"/>
      <c r="S850" s="16"/>
      <c r="T850" s="68"/>
      <c r="U850" s="16"/>
    </row>
    <row r="851" spans="1:21" x14ac:dyDescent="0.2">
      <c r="A851" s="20"/>
      <c r="B851" s="20"/>
      <c r="C851" s="15"/>
      <c r="D851" s="20"/>
      <c r="E851" s="19"/>
      <c r="F851" s="16"/>
      <c r="G851" s="16"/>
      <c r="H851" s="20"/>
      <c r="I851" s="20"/>
      <c r="J851" s="19"/>
      <c r="K851" s="19"/>
      <c r="L851" s="18"/>
      <c r="M851" s="18"/>
      <c r="N851" s="16"/>
      <c r="O851" s="16"/>
      <c r="P851" s="16"/>
      <c r="Q851" s="68"/>
      <c r="R851" s="16"/>
      <c r="S851" s="16"/>
      <c r="T851" s="68"/>
      <c r="U851" s="16"/>
    </row>
    <row r="852" spans="1:21" x14ac:dyDescent="0.2">
      <c r="A852" s="20"/>
      <c r="B852" s="20"/>
      <c r="C852" s="15"/>
      <c r="D852" s="20"/>
      <c r="E852" s="19"/>
      <c r="F852" s="16"/>
      <c r="G852" s="16"/>
      <c r="H852" s="20"/>
      <c r="I852" s="20"/>
      <c r="J852" s="19"/>
      <c r="K852" s="19"/>
      <c r="L852" s="18"/>
      <c r="M852" s="18"/>
      <c r="N852" s="16"/>
      <c r="O852" s="16"/>
      <c r="P852" s="16"/>
      <c r="Q852" s="68"/>
      <c r="R852" s="16"/>
      <c r="S852" s="16"/>
      <c r="T852" s="68"/>
      <c r="U852" s="16"/>
    </row>
    <row r="853" spans="1:21" x14ac:dyDescent="0.2">
      <c r="A853" s="20"/>
      <c r="B853" s="20"/>
      <c r="C853" s="15"/>
      <c r="D853" s="20"/>
      <c r="E853" s="19"/>
      <c r="F853" s="16"/>
      <c r="G853" s="16"/>
      <c r="H853" s="20"/>
      <c r="I853" s="20"/>
      <c r="J853" s="19"/>
      <c r="K853" s="19"/>
      <c r="L853" s="18"/>
      <c r="M853" s="18"/>
      <c r="N853" s="16"/>
      <c r="O853" s="16"/>
      <c r="P853" s="16"/>
      <c r="Q853" s="68"/>
      <c r="R853" s="16"/>
      <c r="S853" s="16"/>
      <c r="T853" s="68"/>
      <c r="U853" s="16"/>
    </row>
    <row r="854" spans="1:21" x14ac:dyDescent="0.2">
      <c r="A854" s="20"/>
      <c r="B854" s="20"/>
      <c r="C854" s="15"/>
      <c r="D854" s="20"/>
      <c r="E854" s="19"/>
      <c r="F854" s="16"/>
      <c r="G854" s="16"/>
      <c r="H854" s="20"/>
      <c r="I854" s="20"/>
      <c r="J854" s="19"/>
      <c r="K854" s="19"/>
      <c r="L854" s="18"/>
      <c r="M854" s="18"/>
      <c r="N854" s="16"/>
      <c r="O854" s="16"/>
      <c r="P854" s="16"/>
      <c r="Q854" s="68"/>
      <c r="R854" s="16"/>
      <c r="S854" s="16"/>
      <c r="T854" s="68"/>
      <c r="U854" s="16"/>
    </row>
    <row r="855" spans="1:21" x14ac:dyDescent="0.2">
      <c r="A855" s="20"/>
      <c r="B855" s="20"/>
      <c r="C855" s="15"/>
      <c r="D855" s="20"/>
      <c r="E855" s="19"/>
      <c r="F855" s="16"/>
      <c r="G855" s="16"/>
      <c r="H855" s="20"/>
      <c r="I855" s="20"/>
      <c r="J855" s="19"/>
      <c r="K855" s="19"/>
      <c r="L855" s="18"/>
      <c r="M855" s="18"/>
      <c r="N855" s="16"/>
      <c r="O855" s="16"/>
      <c r="P855" s="16"/>
      <c r="Q855" s="68"/>
      <c r="R855" s="16"/>
      <c r="S855" s="16"/>
      <c r="T855" s="68"/>
      <c r="U855" s="16"/>
    </row>
    <row r="856" spans="1:21" x14ac:dyDescent="0.2">
      <c r="A856" s="20"/>
      <c r="B856" s="20"/>
      <c r="C856" s="15"/>
      <c r="D856" s="20"/>
      <c r="E856" s="19"/>
      <c r="F856" s="16"/>
      <c r="G856" s="16"/>
      <c r="H856" s="20"/>
      <c r="I856" s="20"/>
      <c r="J856" s="19"/>
      <c r="K856" s="19"/>
      <c r="L856" s="18"/>
      <c r="M856" s="18"/>
      <c r="N856" s="16"/>
      <c r="O856" s="16"/>
      <c r="P856" s="16"/>
      <c r="Q856" s="68"/>
      <c r="R856" s="16"/>
      <c r="S856" s="16"/>
      <c r="T856" s="68"/>
      <c r="U856" s="16"/>
    </row>
    <row r="857" spans="1:21" x14ac:dyDescent="0.2">
      <c r="A857" s="20"/>
      <c r="B857" s="20"/>
      <c r="C857" s="15"/>
      <c r="D857" s="20"/>
      <c r="E857" s="19"/>
      <c r="F857" s="16"/>
      <c r="G857" s="16"/>
      <c r="H857" s="20"/>
      <c r="I857" s="20"/>
      <c r="J857" s="19"/>
      <c r="K857" s="19"/>
      <c r="L857" s="18"/>
      <c r="M857" s="18"/>
      <c r="N857" s="16"/>
      <c r="O857" s="16"/>
      <c r="P857" s="16"/>
      <c r="Q857" s="68"/>
      <c r="R857" s="16"/>
      <c r="S857" s="16"/>
      <c r="T857" s="68"/>
      <c r="U857" s="16"/>
    </row>
    <row r="858" spans="1:21" x14ac:dyDescent="0.2">
      <c r="A858" s="20"/>
      <c r="B858" s="20"/>
      <c r="C858" s="15"/>
      <c r="D858" s="20"/>
      <c r="E858" s="19"/>
      <c r="F858" s="16"/>
      <c r="G858" s="16"/>
      <c r="H858" s="20"/>
      <c r="I858" s="20"/>
      <c r="J858" s="19"/>
      <c r="K858" s="19"/>
      <c r="L858" s="18"/>
      <c r="M858" s="18"/>
      <c r="N858" s="16"/>
      <c r="O858" s="16"/>
      <c r="P858" s="16"/>
      <c r="Q858" s="68"/>
      <c r="R858" s="16"/>
      <c r="S858" s="16"/>
      <c r="T858" s="68"/>
      <c r="U858" s="16"/>
    </row>
    <row r="859" spans="1:21" x14ac:dyDescent="0.2">
      <c r="A859" s="20"/>
      <c r="B859" s="20"/>
      <c r="C859" s="15"/>
      <c r="D859" s="20"/>
      <c r="E859" s="19"/>
      <c r="F859" s="16"/>
      <c r="G859" s="16"/>
      <c r="H859" s="20"/>
      <c r="I859" s="20"/>
      <c r="J859" s="19"/>
      <c r="K859" s="19"/>
      <c r="L859" s="18"/>
      <c r="M859" s="18"/>
      <c r="N859" s="16"/>
      <c r="O859" s="16"/>
      <c r="P859" s="16"/>
      <c r="Q859" s="68"/>
      <c r="R859" s="16"/>
      <c r="S859" s="16"/>
      <c r="T859" s="68"/>
      <c r="U859" s="16"/>
    </row>
    <row r="860" spans="1:21" x14ac:dyDescent="0.2">
      <c r="A860" s="20"/>
      <c r="B860" s="20"/>
      <c r="C860" s="15"/>
      <c r="D860" s="20"/>
      <c r="E860" s="19"/>
      <c r="F860" s="16"/>
      <c r="G860" s="16"/>
      <c r="H860" s="20"/>
      <c r="I860" s="20"/>
      <c r="J860" s="19"/>
      <c r="K860" s="19"/>
      <c r="L860" s="18"/>
      <c r="M860" s="18"/>
      <c r="N860" s="16"/>
      <c r="O860" s="16"/>
      <c r="P860" s="16"/>
      <c r="Q860" s="68"/>
      <c r="R860" s="16"/>
      <c r="S860" s="16"/>
      <c r="T860" s="68"/>
      <c r="U860" s="16"/>
    </row>
    <row r="861" spans="1:21" x14ac:dyDescent="0.2">
      <c r="A861" s="20"/>
      <c r="B861" s="20"/>
      <c r="C861" s="15"/>
      <c r="D861" s="20"/>
      <c r="E861" s="19"/>
      <c r="F861" s="16"/>
      <c r="G861" s="16"/>
      <c r="H861" s="20"/>
      <c r="I861" s="20"/>
      <c r="J861" s="19"/>
      <c r="K861" s="19"/>
      <c r="L861" s="18"/>
      <c r="M861" s="18"/>
      <c r="N861" s="16"/>
      <c r="O861" s="16"/>
      <c r="P861" s="16"/>
      <c r="Q861" s="68"/>
      <c r="R861" s="16"/>
      <c r="S861" s="16"/>
      <c r="T861" s="68"/>
      <c r="U861" s="16"/>
    </row>
    <row r="862" spans="1:21" x14ac:dyDescent="0.2">
      <c r="A862" s="20"/>
      <c r="B862" s="20"/>
      <c r="C862" s="15"/>
      <c r="D862" s="20"/>
      <c r="E862" s="19"/>
      <c r="F862" s="16"/>
      <c r="G862" s="16"/>
      <c r="H862" s="20"/>
      <c r="I862" s="20"/>
      <c r="J862" s="19"/>
      <c r="K862" s="19"/>
      <c r="L862" s="18"/>
      <c r="M862" s="18"/>
      <c r="N862" s="16"/>
      <c r="O862" s="16"/>
      <c r="P862" s="16"/>
      <c r="Q862" s="68"/>
      <c r="R862" s="16"/>
      <c r="S862" s="16"/>
      <c r="T862" s="68"/>
      <c r="U862" s="16"/>
    </row>
    <row r="863" spans="1:21" x14ac:dyDescent="0.2">
      <c r="A863" s="20"/>
      <c r="B863" s="20"/>
      <c r="C863" s="15"/>
      <c r="D863" s="20"/>
      <c r="E863" s="19"/>
      <c r="F863" s="16"/>
      <c r="G863" s="16"/>
      <c r="H863" s="20"/>
      <c r="I863" s="20"/>
      <c r="J863" s="19"/>
      <c r="K863" s="19"/>
      <c r="L863" s="18"/>
      <c r="M863" s="18"/>
      <c r="N863" s="16"/>
      <c r="O863" s="16"/>
      <c r="P863" s="16"/>
      <c r="Q863" s="68"/>
      <c r="R863" s="16"/>
      <c r="S863" s="16"/>
      <c r="T863" s="68"/>
      <c r="U863" s="16"/>
    </row>
    <row r="864" spans="1:21" x14ac:dyDescent="0.2">
      <c r="A864" s="20"/>
      <c r="B864" s="20"/>
      <c r="C864" s="15"/>
      <c r="D864" s="20"/>
      <c r="E864" s="19"/>
      <c r="F864" s="16"/>
      <c r="G864" s="16"/>
      <c r="H864" s="20"/>
      <c r="I864" s="20"/>
      <c r="J864" s="19"/>
      <c r="K864" s="19"/>
      <c r="L864" s="18"/>
      <c r="M864" s="18"/>
      <c r="N864" s="16"/>
      <c r="O864" s="16"/>
      <c r="P864" s="16"/>
      <c r="Q864" s="68"/>
      <c r="R864" s="16"/>
      <c r="S864" s="16"/>
      <c r="T864" s="68"/>
      <c r="U864" s="16"/>
    </row>
    <row r="865" spans="1:21" x14ac:dyDescent="0.2">
      <c r="A865" s="20"/>
      <c r="B865" s="20"/>
      <c r="C865" s="15"/>
      <c r="D865" s="20"/>
      <c r="E865" s="19"/>
      <c r="F865" s="16"/>
      <c r="G865" s="16"/>
      <c r="H865" s="20"/>
      <c r="I865" s="20"/>
      <c r="J865" s="19"/>
      <c r="K865" s="19"/>
      <c r="L865" s="18"/>
      <c r="M865" s="18"/>
      <c r="N865" s="16"/>
      <c r="O865" s="16"/>
      <c r="P865" s="16"/>
      <c r="Q865" s="68"/>
      <c r="R865" s="16"/>
      <c r="S865" s="16"/>
      <c r="T865" s="68"/>
      <c r="U865" s="16"/>
    </row>
    <row r="866" spans="1:21" x14ac:dyDescent="0.2">
      <c r="A866" s="20"/>
      <c r="B866" s="20"/>
      <c r="C866" s="15"/>
      <c r="D866" s="20"/>
      <c r="E866" s="19"/>
      <c r="F866" s="16"/>
      <c r="G866" s="16"/>
      <c r="H866" s="20"/>
      <c r="I866" s="20"/>
      <c r="J866" s="19"/>
      <c r="K866" s="19"/>
      <c r="L866" s="18"/>
      <c r="M866" s="18"/>
      <c r="N866" s="16"/>
      <c r="O866" s="16"/>
      <c r="P866" s="16"/>
      <c r="Q866" s="68"/>
      <c r="R866" s="16"/>
      <c r="S866" s="16"/>
      <c r="T866" s="68"/>
      <c r="U866" s="16"/>
    </row>
    <row r="867" spans="1:21" x14ac:dyDescent="0.2">
      <c r="A867" s="20"/>
      <c r="B867" s="20"/>
      <c r="C867" s="15"/>
      <c r="D867" s="20"/>
      <c r="E867" s="19"/>
      <c r="F867" s="16"/>
      <c r="G867" s="16"/>
      <c r="H867" s="20"/>
      <c r="I867" s="20"/>
      <c r="J867" s="19"/>
      <c r="K867" s="19"/>
      <c r="L867" s="18"/>
      <c r="M867" s="18"/>
      <c r="N867" s="16"/>
      <c r="O867" s="16"/>
      <c r="P867" s="16"/>
      <c r="Q867" s="68"/>
      <c r="R867" s="16"/>
      <c r="S867" s="16"/>
      <c r="T867" s="68"/>
      <c r="U867" s="16"/>
    </row>
    <row r="868" spans="1:21" x14ac:dyDescent="0.2">
      <c r="A868" s="20"/>
      <c r="B868" s="20"/>
      <c r="C868" s="15"/>
      <c r="D868" s="20"/>
      <c r="E868" s="19"/>
      <c r="F868" s="16"/>
      <c r="G868" s="16"/>
      <c r="H868" s="20"/>
      <c r="I868" s="20"/>
      <c r="J868" s="19"/>
      <c r="K868" s="19"/>
      <c r="L868" s="18"/>
      <c r="M868" s="18"/>
      <c r="N868" s="16"/>
      <c r="O868" s="16"/>
      <c r="P868" s="16"/>
      <c r="Q868" s="68"/>
      <c r="R868" s="16"/>
      <c r="S868" s="16"/>
      <c r="T868" s="68"/>
      <c r="U868" s="16"/>
    </row>
    <row r="869" spans="1:21" x14ac:dyDescent="0.2">
      <c r="A869" s="20"/>
      <c r="B869" s="20"/>
      <c r="C869" s="15"/>
      <c r="D869" s="20"/>
      <c r="E869" s="19"/>
      <c r="F869" s="16"/>
      <c r="G869" s="16"/>
      <c r="H869" s="20"/>
      <c r="I869" s="20"/>
      <c r="J869" s="19"/>
      <c r="K869" s="19"/>
      <c r="L869" s="18"/>
      <c r="M869" s="18"/>
      <c r="N869" s="16"/>
      <c r="O869" s="16"/>
      <c r="P869" s="16"/>
      <c r="Q869" s="68"/>
      <c r="R869" s="16"/>
      <c r="S869" s="16"/>
      <c r="T869" s="68"/>
      <c r="U869" s="16"/>
    </row>
    <row r="870" spans="1:21" x14ac:dyDescent="0.2">
      <c r="A870" s="20"/>
      <c r="B870" s="20"/>
      <c r="C870" s="15"/>
      <c r="D870" s="20"/>
      <c r="E870" s="19"/>
      <c r="F870" s="16"/>
      <c r="G870" s="16"/>
      <c r="H870" s="20"/>
      <c r="I870" s="20"/>
      <c r="J870" s="19"/>
      <c r="K870" s="19"/>
      <c r="L870" s="18"/>
      <c r="M870" s="18"/>
      <c r="N870" s="16"/>
      <c r="O870" s="16"/>
      <c r="P870" s="16"/>
      <c r="Q870" s="68"/>
      <c r="R870" s="16"/>
      <c r="S870" s="16"/>
      <c r="T870" s="68"/>
      <c r="U870" s="16"/>
    </row>
    <row r="871" spans="1:21" x14ac:dyDescent="0.2">
      <c r="A871" s="20"/>
      <c r="B871" s="20"/>
      <c r="C871" s="15"/>
      <c r="D871" s="20"/>
      <c r="E871" s="19"/>
      <c r="F871" s="16"/>
      <c r="G871" s="16"/>
      <c r="H871" s="20"/>
      <c r="I871" s="20"/>
      <c r="J871" s="19"/>
      <c r="K871" s="19"/>
      <c r="L871" s="18"/>
      <c r="M871" s="18"/>
      <c r="N871" s="16"/>
      <c r="O871" s="16"/>
      <c r="P871" s="16"/>
      <c r="Q871" s="68"/>
      <c r="R871" s="16"/>
      <c r="S871" s="16"/>
      <c r="T871" s="68"/>
      <c r="U871" s="16"/>
    </row>
    <row r="872" spans="1:21" x14ac:dyDescent="0.2">
      <c r="A872" s="20"/>
      <c r="B872" s="20"/>
      <c r="C872" s="15"/>
      <c r="D872" s="20"/>
      <c r="E872" s="19"/>
      <c r="F872" s="16"/>
      <c r="G872" s="16"/>
      <c r="H872" s="20"/>
      <c r="I872" s="20"/>
      <c r="J872" s="19"/>
      <c r="K872" s="19"/>
      <c r="L872" s="18"/>
      <c r="M872" s="18"/>
      <c r="N872" s="16"/>
      <c r="O872" s="16"/>
      <c r="P872" s="16"/>
      <c r="Q872" s="68"/>
      <c r="R872" s="16"/>
      <c r="S872" s="16"/>
      <c r="T872" s="68"/>
      <c r="U872" s="16"/>
    </row>
    <row r="873" spans="1:21" x14ac:dyDescent="0.2">
      <c r="A873" s="20"/>
      <c r="B873" s="20"/>
      <c r="C873" s="15"/>
      <c r="D873" s="20"/>
      <c r="E873" s="19"/>
      <c r="F873" s="16"/>
      <c r="G873" s="16"/>
      <c r="H873" s="20"/>
      <c r="I873" s="20"/>
      <c r="J873" s="19"/>
      <c r="K873" s="19"/>
      <c r="L873" s="18"/>
      <c r="M873" s="18"/>
      <c r="N873" s="16"/>
      <c r="O873" s="16"/>
      <c r="P873" s="16"/>
      <c r="Q873" s="68"/>
      <c r="R873" s="16"/>
      <c r="S873" s="16"/>
      <c r="T873" s="68"/>
      <c r="U873" s="16"/>
    </row>
    <row r="874" spans="1:21" x14ac:dyDescent="0.2">
      <c r="A874" s="20"/>
      <c r="B874" s="20"/>
      <c r="C874" s="15"/>
      <c r="D874" s="20"/>
      <c r="E874" s="19"/>
      <c r="F874" s="16"/>
      <c r="G874" s="16"/>
      <c r="H874" s="20"/>
      <c r="I874" s="20"/>
      <c r="J874" s="19"/>
      <c r="K874" s="19"/>
      <c r="L874" s="18"/>
      <c r="M874" s="18"/>
      <c r="N874" s="16"/>
      <c r="O874" s="16"/>
      <c r="P874" s="16"/>
      <c r="Q874" s="68"/>
      <c r="R874" s="16"/>
      <c r="S874" s="16"/>
      <c r="T874" s="68"/>
      <c r="U874" s="16"/>
    </row>
    <row r="875" spans="1:21" x14ac:dyDescent="0.2">
      <c r="A875" s="20"/>
      <c r="B875" s="20"/>
      <c r="C875" s="15"/>
      <c r="D875" s="20"/>
      <c r="E875" s="19"/>
      <c r="F875" s="16"/>
      <c r="G875" s="16"/>
      <c r="H875" s="20"/>
      <c r="I875" s="20"/>
      <c r="J875" s="19"/>
      <c r="K875" s="19"/>
      <c r="L875" s="18"/>
      <c r="M875" s="18"/>
      <c r="N875" s="16"/>
      <c r="O875" s="16"/>
      <c r="P875" s="16"/>
      <c r="Q875" s="68"/>
      <c r="R875" s="16"/>
      <c r="S875" s="16"/>
      <c r="T875" s="68"/>
      <c r="U875" s="16"/>
    </row>
    <row r="876" spans="1:21" x14ac:dyDescent="0.2">
      <c r="A876" s="20"/>
      <c r="B876" s="20"/>
      <c r="C876" s="15"/>
      <c r="D876" s="20"/>
      <c r="E876" s="19"/>
      <c r="F876" s="16"/>
      <c r="G876" s="16"/>
      <c r="H876" s="20"/>
      <c r="I876" s="20"/>
      <c r="J876" s="19"/>
      <c r="K876" s="19"/>
      <c r="L876" s="18"/>
      <c r="M876" s="18"/>
      <c r="N876" s="16"/>
      <c r="O876" s="16"/>
      <c r="P876" s="16"/>
      <c r="Q876" s="68"/>
      <c r="R876" s="16"/>
      <c r="S876" s="16"/>
      <c r="T876" s="68"/>
      <c r="U876" s="16"/>
    </row>
    <row r="877" spans="1:21" x14ac:dyDescent="0.2">
      <c r="A877" s="20"/>
      <c r="B877" s="20"/>
      <c r="C877" s="15"/>
      <c r="D877" s="20"/>
      <c r="E877" s="19"/>
      <c r="F877" s="16"/>
      <c r="G877" s="16"/>
      <c r="H877" s="20"/>
      <c r="I877" s="20"/>
      <c r="J877" s="19"/>
      <c r="K877" s="19"/>
      <c r="L877" s="18"/>
      <c r="M877" s="18"/>
      <c r="N877" s="16"/>
      <c r="O877" s="16"/>
      <c r="P877" s="16"/>
      <c r="Q877" s="68"/>
      <c r="R877" s="16"/>
      <c r="S877" s="16"/>
      <c r="T877" s="68"/>
      <c r="U877" s="16"/>
    </row>
    <row r="878" spans="1:21" x14ac:dyDescent="0.2">
      <c r="A878" s="20"/>
      <c r="B878" s="20"/>
      <c r="C878" s="15"/>
      <c r="D878" s="20"/>
      <c r="E878" s="19"/>
      <c r="F878" s="16"/>
      <c r="G878" s="16"/>
      <c r="H878" s="20"/>
      <c r="I878" s="20"/>
      <c r="J878" s="19"/>
      <c r="K878" s="19"/>
      <c r="L878" s="18"/>
      <c r="M878" s="18"/>
      <c r="N878" s="16"/>
      <c r="O878" s="16"/>
      <c r="P878" s="16"/>
      <c r="Q878" s="68"/>
      <c r="R878" s="16"/>
      <c r="S878" s="16"/>
      <c r="T878" s="68"/>
      <c r="U878" s="16"/>
    </row>
    <row r="879" spans="1:21" x14ac:dyDescent="0.2">
      <c r="A879" s="20"/>
      <c r="B879" s="20"/>
      <c r="C879" s="15"/>
      <c r="D879" s="20"/>
      <c r="E879" s="19"/>
      <c r="F879" s="16"/>
      <c r="G879" s="16"/>
      <c r="H879" s="20"/>
      <c r="I879" s="20"/>
      <c r="J879" s="19"/>
      <c r="K879" s="19"/>
      <c r="L879" s="18"/>
      <c r="M879" s="18"/>
      <c r="N879" s="16"/>
      <c r="O879" s="16"/>
      <c r="P879" s="16"/>
      <c r="Q879" s="68"/>
      <c r="R879" s="16"/>
      <c r="S879" s="16"/>
      <c r="T879" s="68"/>
      <c r="U879" s="16"/>
    </row>
    <row r="880" spans="1:21" x14ac:dyDescent="0.2">
      <c r="A880" s="20"/>
      <c r="B880" s="20"/>
      <c r="C880" s="15"/>
      <c r="D880" s="20"/>
      <c r="E880" s="19"/>
      <c r="F880" s="16"/>
      <c r="G880" s="16"/>
      <c r="H880" s="20"/>
      <c r="I880" s="20"/>
      <c r="J880" s="19"/>
      <c r="K880" s="19"/>
      <c r="L880" s="18"/>
      <c r="M880" s="18"/>
      <c r="N880" s="16"/>
      <c r="O880" s="16"/>
      <c r="P880" s="16"/>
      <c r="Q880" s="68"/>
      <c r="R880" s="16"/>
      <c r="S880" s="16"/>
      <c r="T880" s="68"/>
      <c r="U880" s="16"/>
    </row>
    <row r="881" spans="1:21" x14ac:dyDescent="0.2">
      <c r="A881" s="20"/>
      <c r="B881" s="20"/>
      <c r="C881" s="15"/>
      <c r="D881" s="20"/>
      <c r="E881" s="19"/>
      <c r="F881" s="16"/>
      <c r="G881" s="16"/>
      <c r="H881" s="20"/>
      <c r="I881" s="20"/>
      <c r="J881" s="19"/>
      <c r="K881" s="19"/>
      <c r="L881" s="18"/>
      <c r="M881" s="18"/>
      <c r="N881" s="16"/>
      <c r="O881" s="16"/>
      <c r="P881" s="16"/>
      <c r="Q881" s="68"/>
      <c r="R881" s="16"/>
      <c r="S881" s="16"/>
      <c r="T881" s="68"/>
      <c r="U881" s="16"/>
    </row>
    <row r="882" spans="1:21" x14ac:dyDescent="0.2">
      <c r="A882" s="20"/>
      <c r="B882" s="20"/>
      <c r="C882" s="15"/>
      <c r="D882" s="20"/>
      <c r="E882" s="19"/>
      <c r="F882" s="16"/>
      <c r="G882" s="16"/>
      <c r="H882" s="20"/>
      <c r="I882" s="20"/>
      <c r="J882" s="19"/>
      <c r="K882" s="19"/>
      <c r="L882" s="18"/>
      <c r="M882" s="18"/>
      <c r="N882" s="16"/>
      <c r="O882" s="16"/>
      <c r="P882" s="16"/>
      <c r="Q882" s="68"/>
      <c r="R882" s="16"/>
      <c r="S882" s="16"/>
      <c r="T882" s="68"/>
      <c r="U882" s="16"/>
    </row>
  </sheetData>
  <phoneticPr fontId="0" type="noConversion"/>
  <conditionalFormatting sqref="F74 J74:J75">
    <cfRule type="cellIs" dxfId="21636" priority="25936" stopIfTrue="1" operator="lessThanOrEqual">
      <formula>60</formula>
    </cfRule>
    <cfRule type="cellIs" dxfId="21635" priority="25937" stopIfTrue="1" operator="between">
      <formula>60</formula>
      <formula>100</formula>
    </cfRule>
    <cfRule type="cellIs" dxfId="21634" priority="25938" stopIfTrue="1" operator="greaterThan">
      <formula>100</formula>
    </cfRule>
  </conditionalFormatting>
  <conditionalFormatting sqref="E74">
    <cfRule type="cellIs" dxfId="21633" priority="25933" stopIfTrue="1" operator="lessThanOrEqual">
      <formula>2.5</formula>
    </cfRule>
    <cfRule type="cellIs" dxfId="21632" priority="25934" stopIfTrue="1" operator="between">
      <formula>2.5</formula>
      <formula>7</formula>
    </cfRule>
    <cfRule type="cellIs" dxfId="21631" priority="25935" stopIfTrue="1" operator="greaterThan">
      <formula>7</formula>
    </cfRule>
  </conditionalFormatting>
  <conditionalFormatting sqref="H74">
    <cfRule type="cellIs" dxfId="21630" priority="25930" stopIfTrue="1" operator="lessThanOrEqual">
      <formula>12</formula>
    </cfRule>
    <cfRule type="cellIs" dxfId="21629" priority="25931" stopIfTrue="1" operator="between">
      <formula>12</formula>
      <formula>16</formula>
    </cfRule>
    <cfRule type="cellIs" dxfId="21628" priority="25932" stopIfTrue="1" operator="greaterThan">
      <formula>16</formula>
    </cfRule>
  </conditionalFormatting>
  <conditionalFormatting sqref="K74">
    <cfRule type="cellIs" dxfId="21627" priority="25927" stopIfTrue="1" operator="greaterThan">
      <formula>6.2</formula>
    </cfRule>
    <cfRule type="cellIs" dxfId="21626" priority="25928" stopIfTrue="1" operator="between">
      <formula>5.601</formula>
      <formula>6.2</formula>
    </cfRule>
    <cfRule type="cellIs" dxfId="21625" priority="25929" stopIfTrue="1" operator="lessThanOrEqual">
      <formula>5.6</formula>
    </cfRule>
  </conditionalFormatting>
  <conditionalFormatting sqref="L74">
    <cfRule type="cellIs" dxfId="21624" priority="25926" stopIfTrue="1" operator="lessThanOrEqual">
      <formula>0.02</formula>
    </cfRule>
  </conditionalFormatting>
  <conditionalFormatting sqref="G74">
    <cfRule type="cellIs" dxfId="21623" priority="25923" stopIfTrue="1" operator="lessThanOrEqual">
      <formula>0.12</formula>
    </cfRule>
    <cfRule type="cellIs" dxfId="21622" priority="25924" stopIfTrue="1" operator="between">
      <formula>0.1201</formula>
      <formula>0.2</formula>
    </cfRule>
    <cfRule type="cellIs" dxfId="21621" priority="25925" stopIfTrue="1" operator="greaterThan">
      <formula>0.2</formula>
    </cfRule>
  </conditionalFormatting>
  <conditionalFormatting sqref="P74">
    <cfRule type="cellIs" dxfId="21620" priority="25921" stopIfTrue="1" operator="between">
      <formula>50.1</formula>
      <formula>100</formula>
    </cfRule>
    <cfRule type="cellIs" dxfId="21619" priority="25922" stopIfTrue="1" operator="greaterThan">
      <formula>100</formula>
    </cfRule>
  </conditionalFormatting>
  <conditionalFormatting sqref="O74">
    <cfRule type="cellIs" dxfId="21618" priority="25919" stopIfTrue="1" operator="between">
      <formula>1250.1</formula>
      <formula>5000</formula>
    </cfRule>
    <cfRule type="cellIs" dxfId="21617" priority="25920" stopIfTrue="1" operator="greaterThan">
      <formula>5000</formula>
    </cfRule>
  </conditionalFormatting>
  <conditionalFormatting sqref="F74 J74:J75">
    <cfRule type="cellIs" dxfId="21616" priority="25916" stopIfTrue="1" operator="lessThanOrEqual">
      <formula>60</formula>
    </cfRule>
    <cfRule type="cellIs" dxfId="21615" priority="25917" stopIfTrue="1" operator="between">
      <formula>60</formula>
      <formula>100</formula>
    </cfRule>
    <cfRule type="cellIs" dxfId="21614" priority="25918" stopIfTrue="1" operator="greaterThan">
      <formula>100</formula>
    </cfRule>
  </conditionalFormatting>
  <conditionalFormatting sqref="E74">
    <cfRule type="cellIs" dxfId="21613" priority="25913" stopIfTrue="1" operator="lessThanOrEqual">
      <formula>2.5</formula>
    </cfRule>
    <cfRule type="cellIs" dxfId="21612" priority="25914" stopIfTrue="1" operator="between">
      <formula>2.5</formula>
      <formula>7</formula>
    </cfRule>
    <cfRule type="cellIs" dxfId="21611" priority="25915" stopIfTrue="1" operator="greaterThan">
      <formula>7</formula>
    </cfRule>
  </conditionalFormatting>
  <conditionalFormatting sqref="H74">
    <cfRule type="cellIs" dxfId="21610" priority="25910" stopIfTrue="1" operator="lessThanOrEqual">
      <formula>12</formula>
    </cfRule>
    <cfRule type="cellIs" dxfId="21609" priority="25911" stopIfTrue="1" operator="between">
      <formula>12</formula>
      <formula>16</formula>
    </cfRule>
    <cfRule type="cellIs" dxfId="21608" priority="25912" stopIfTrue="1" operator="greaterThan">
      <formula>16</formula>
    </cfRule>
  </conditionalFormatting>
  <conditionalFormatting sqref="K74">
    <cfRule type="cellIs" dxfId="21607" priority="25907" stopIfTrue="1" operator="greaterThan">
      <formula>6.2</formula>
    </cfRule>
    <cfRule type="cellIs" dxfId="21606" priority="25908" stopIfTrue="1" operator="between">
      <formula>5.601</formula>
      <formula>6.2</formula>
    </cfRule>
    <cfRule type="cellIs" dxfId="21605" priority="25909" stopIfTrue="1" operator="lessThanOrEqual">
      <formula>5.6</formula>
    </cfRule>
  </conditionalFormatting>
  <conditionalFormatting sqref="L74">
    <cfRule type="cellIs" dxfId="21604" priority="25906" stopIfTrue="1" operator="lessThanOrEqual">
      <formula>0.02</formula>
    </cfRule>
  </conditionalFormatting>
  <conditionalFormatting sqref="G74">
    <cfRule type="cellIs" dxfId="21603" priority="25903" stopIfTrue="1" operator="lessThanOrEqual">
      <formula>0.12</formula>
    </cfRule>
    <cfRule type="cellIs" dxfId="21602" priority="25904" stopIfTrue="1" operator="between">
      <formula>0.1201</formula>
      <formula>0.2</formula>
    </cfRule>
    <cfRule type="cellIs" dxfId="21601" priority="25905" stopIfTrue="1" operator="greaterThan">
      <formula>0.2</formula>
    </cfRule>
  </conditionalFormatting>
  <conditionalFormatting sqref="P74">
    <cfRule type="cellIs" dxfId="21600" priority="25901" stopIfTrue="1" operator="between">
      <formula>50.1</formula>
      <formula>100</formula>
    </cfRule>
    <cfRule type="cellIs" dxfId="21599" priority="25902" stopIfTrue="1" operator="greaterThan">
      <formula>100</formula>
    </cfRule>
  </conditionalFormatting>
  <conditionalFormatting sqref="O74">
    <cfRule type="cellIs" dxfId="21598" priority="25899" stopIfTrue="1" operator="between">
      <formula>1250.1</formula>
      <formula>5000</formula>
    </cfRule>
    <cfRule type="cellIs" dxfId="21597" priority="25900" stopIfTrue="1" operator="greaterThan">
      <formula>5000</formula>
    </cfRule>
  </conditionalFormatting>
  <conditionalFormatting sqref="F206:G206">
    <cfRule type="cellIs" dxfId="21596" priority="21296" stopIfTrue="1" operator="lessThanOrEqual">
      <formula>60</formula>
    </cfRule>
    <cfRule type="cellIs" dxfId="21595" priority="21297" stopIfTrue="1" operator="between">
      <formula>60</formula>
      <formula>100</formula>
    </cfRule>
    <cfRule type="cellIs" dxfId="21594" priority="21298" stopIfTrue="1" operator="greaterThan">
      <formula>100</formula>
    </cfRule>
  </conditionalFormatting>
  <conditionalFormatting sqref="E206">
    <cfRule type="cellIs" dxfId="21593" priority="21293" stopIfTrue="1" operator="lessThanOrEqual">
      <formula>2.5</formula>
    </cfRule>
    <cfRule type="cellIs" dxfId="21592" priority="21294" stopIfTrue="1" operator="between">
      <formula>2.5</formula>
      <formula>7</formula>
    </cfRule>
    <cfRule type="cellIs" dxfId="21591" priority="21295" stopIfTrue="1" operator="greaterThan">
      <formula>7</formula>
    </cfRule>
  </conditionalFormatting>
  <conditionalFormatting sqref="H206">
    <cfRule type="cellIs" dxfId="21590" priority="21290" stopIfTrue="1" operator="lessThanOrEqual">
      <formula>12</formula>
    </cfRule>
    <cfRule type="cellIs" dxfId="21589" priority="21291" stopIfTrue="1" operator="between">
      <formula>12</formula>
      <formula>16</formula>
    </cfRule>
    <cfRule type="cellIs" dxfId="21588" priority="21292" stopIfTrue="1" operator="greaterThan">
      <formula>16</formula>
    </cfRule>
  </conditionalFormatting>
  <conditionalFormatting sqref="K206">
    <cfRule type="cellIs" dxfId="21587" priority="21287" stopIfTrue="1" operator="greaterThan">
      <formula>6.2</formula>
    </cfRule>
    <cfRule type="cellIs" dxfId="21586" priority="21288" stopIfTrue="1" operator="between">
      <formula>5.601</formula>
      <formula>6.2</formula>
    </cfRule>
    <cfRule type="cellIs" dxfId="21585" priority="21289" stopIfTrue="1" operator="lessThanOrEqual">
      <formula>5.6</formula>
    </cfRule>
  </conditionalFormatting>
  <conditionalFormatting sqref="L206">
    <cfRule type="cellIs" dxfId="21584" priority="21286" stopIfTrue="1" operator="lessThanOrEqual">
      <formula>0.02</formula>
    </cfRule>
  </conditionalFormatting>
  <conditionalFormatting sqref="G206">
    <cfRule type="cellIs" dxfId="21583" priority="21283" stopIfTrue="1" operator="lessThanOrEqual">
      <formula>0.12</formula>
    </cfRule>
    <cfRule type="cellIs" dxfId="21582" priority="21284" stopIfTrue="1" operator="between">
      <formula>0.1201</formula>
      <formula>0.2</formula>
    </cfRule>
    <cfRule type="cellIs" dxfId="21581" priority="21285" stopIfTrue="1" operator="greaterThan">
      <formula>0.2</formula>
    </cfRule>
  </conditionalFormatting>
  <conditionalFormatting sqref="P206">
    <cfRule type="cellIs" dxfId="21580" priority="21281" stopIfTrue="1" operator="between">
      <formula>50.1</formula>
      <formula>100</formula>
    </cfRule>
    <cfRule type="cellIs" dxfId="21579" priority="21282" stopIfTrue="1" operator="greaterThan">
      <formula>100</formula>
    </cfRule>
  </conditionalFormatting>
  <conditionalFormatting sqref="O206">
    <cfRule type="cellIs" dxfId="21578" priority="21279" stopIfTrue="1" operator="between">
      <formula>1250.1</formula>
      <formula>5000</formula>
    </cfRule>
    <cfRule type="cellIs" dxfId="21577" priority="21280" stopIfTrue="1" operator="greaterThan">
      <formula>5000</formula>
    </cfRule>
  </conditionalFormatting>
  <conditionalFormatting sqref="F206:G206">
    <cfRule type="cellIs" dxfId="21576" priority="21276" stopIfTrue="1" operator="lessThanOrEqual">
      <formula>60</formula>
    </cfRule>
    <cfRule type="cellIs" dxfId="21575" priority="21277" stopIfTrue="1" operator="between">
      <formula>60</formula>
      <formula>100</formula>
    </cfRule>
    <cfRule type="cellIs" dxfId="21574" priority="21278" stopIfTrue="1" operator="greaterThan">
      <formula>100</formula>
    </cfRule>
  </conditionalFormatting>
  <conditionalFormatting sqref="E206">
    <cfRule type="cellIs" dxfId="21573" priority="21273" stopIfTrue="1" operator="lessThanOrEqual">
      <formula>2.5</formula>
    </cfRule>
    <cfRule type="cellIs" dxfId="21572" priority="21274" stopIfTrue="1" operator="between">
      <formula>2.5</formula>
      <formula>7</formula>
    </cfRule>
    <cfRule type="cellIs" dxfId="21571" priority="21275" stopIfTrue="1" operator="greaterThan">
      <formula>7</formula>
    </cfRule>
  </conditionalFormatting>
  <conditionalFormatting sqref="H206">
    <cfRule type="cellIs" dxfId="21570" priority="21270" stopIfTrue="1" operator="lessThanOrEqual">
      <formula>12</formula>
    </cfRule>
    <cfRule type="cellIs" dxfId="21569" priority="21271" stopIfTrue="1" operator="between">
      <formula>12</formula>
      <formula>16</formula>
    </cfRule>
    <cfRule type="cellIs" dxfId="21568" priority="21272" stopIfTrue="1" operator="greaterThan">
      <formula>16</formula>
    </cfRule>
  </conditionalFormatting>
  <conditionalFormatting sqref="K206">
    <cfRule type="cellIs" dxfId="21567" priority="21267" stopIfTrue="1" operator="greaterThan">
      <formula>6.2</formula>
    </cfRule>
    <cfRule type="cellIs" dxfId="21566" priority="21268" stopIfTrue="1" operator="between">
      <formula>5.601</formula>
      <formula>6.2</formula>
    </cfRule>
    <cfRule type="cellIs" dxfId="21565" priority="21269" stopIfTrue="1" operator="lessThanOrEqual">
      <formula>5.6</formula>
    </cfRule>
  </conditionalFormatting>
  <conditionalFormatting sqref="L206">
    <cfRule type="cellIs" dxfId="21564" priority="21266" stopIfTrue="1" operator="lessThanOrEqual">
      <formula>0.02</formula>
    </cfRule>
  </conditionalFormatting>
  <conditionalFormatting sqref="G206">
    <cfRule type="cellIs" dxfId="21563" priority="21263" stopIfTrue="1" operator="lessThanOrEqual">
      <formula>0.12</formula>
    </cfRule>
    <cfRule type="cellIs" dxfId="21562" priority="21264" stopIfTrue="1" operator="between">
      <formula>0.1201</formula>
      <formula>0.2</formula>
    </cfRule>
    <cfRule type="cellIs" dxfId="21561" priority="21265" stopIfTrue="1" operator="greaterThan">
      <formula>0.2</formula>
    </cfRule>
  </conditionalFormatting>
  <conditionalFormatting sqref="P206">
    <cfRule type="cellIs" dxfId="21560" priority="21261" stopIfTrue="1" operator="between">
      <formula>50.1</formula>
      <formula>100</formula>
    </cfRule>
    <cfRule type="cellIs" dxfId="21559" priority="21262" stopIfTrue="1" operator="greaterThan">
      <formula>100</formula>
    </cfRule>
  </conditionalFormatting>
  <conditionalFormatting sqref="O206">
    <cfRule type="cellIs" dxfId="21558" priority="21259" stopIfTrue="1" operator="between">
      <formula>1250.1</formula>
      <formula>5000</formula>
    </cfRule>
    <cfRule type="cellIs" dxfId="21557" priority="21260" stopIfTrue="1" operator="greaterThan">
      <formula>5000</formula>
    </cfRule>
  </conditionalFormatting>
  <conditionalFormatting sqref="F71:G71">
    <cfRule type="cellIs" dxfId="21556" priority="21256" stopIfTrue="1" operator="lessThanOrEqual">
      <formula>60</formula>
    </cfRule>
    <cfRule type="cellIs" dxfId="21555" priority="21257" stopIfTrue="1" operator="between">
      <formula>60</formula>
      <formula>100</formula>
    </cfRule>
    <cfRule type="cellIs" dxfId="21554" priority="21258" stopIfTrue="1" operator="greaterThan">
      <formula>100</formula>
    </cfRule>
  </conditionalFormatting>
  <conditionalFormatting sqref="E71">
    <cfRule type="cellIs" dxfId="21553" priority="21253" stopIfTrue="1" operator="lessThanOrEqual">
      <formula>2.5</formula>
    </cfRule>
    <cfRule type="cellIs" dxfId="21552" priority="21254" stopIfTrue="1" operator="between">
      <formula>2.5</formula>
      <formula>7</formula>
    </cfRule>
    <cfRule type="cellIs" dxfId="21551" priority="21255" stopIfTrue="1" operator="greaterThan">
      <formula>7</formula>
    </cfRule>
  </conditionalFormatting>
  <conditionalFormatting sqref="H71">
    <cfRule type="cellIs" dxfId="21550" priority="21250" stopIfTrue="1" operator="lessThanOrEqual">
      <formula>12</formula>
    </cfRule>
    <cfRule type="cellIs" dxfId="21549" priority="21251" stopIfTrue="1" operator="between">
      <formula>12</formula>
      <formula>16</formula>
    </cfRule>
    <cfRule type="cellIs" dxfId="21548" priority="21252" stopIfTrue="1" operator="greaterThan">
      <formula>16</formula>
    </cfRule>
  </conditionalFormatting>
  <conditionalFormatting sqref="K71">
    <cfRule type="cellIs" dxfId="21547" priority="21247" stopIfTrue="1" operator="greaterThan">
      <formula>6.2</formula>
    </cfRule>
    <cfRule type="cellIs" dxfId="21546" priority="21248" stopIfTrue="1" operator="between">
      <formula>5.601</formula>
      <formula>6.2</formula>
    </cfRule>
    <cfRule type="cellIs" dxfId="21545" priority="21249" stopIfTrue="1" operator="lessThanOrEqual">
      <formula>5.6</formula>
    </cfRule>
  </conditionalFormatting>
  <conditionalFormatting sqref="L71">
    <cfRule type="cellIs" dxfId="21544" priority="21246" stopIfTrue="1" operator="lessThanOrEqual">
      <formula>0.02</formula>
    </cfRule>
  </conditionalFormatting>
  <conditionalFormatting sqref="G71">
    <cfRule type="cellIs" dxfId="21543" priority="21243" stopIfTrue="1" operator="lessThanOrEqual">
      <formula>0.12</formula>
    </cfRule>
    <cfRule type="cellIs" dxfId="21542" priority="21244" stopIfTrue="1" operator="between">
      <formula>0.1201</formula>
      <formula>0.2</formula>
    </cfRule>
    <cfRule type="cellIs" dxfId="21541" priority="21245" stopIfTrue="1" operator="greaterThan">
      <formula>0.2</formula>
    </cfRule>
  </conditionalFormatting>
  <conditionalFormatting sqref="P71">
    <cfRule type="cellIs" dxfId="21540" priority="21241" stopIfTrue="1" operator="between">
      <formula>50.1</formula>
      <formula>100</formula>
    </cfRule>
    <cfRule type="cellIs" dxfId="21539" priority="21242" stopIfTrue="1" operator="greaterThan">
      <formula>100</formula>
    </cfRule>
  </conditionalFormatting>
  <conditionalFormatting sqref="O71">
    <cfRule type="cellIs" dxfId="21538" priority="21239" stopIfTrue="1" operator="between">
      <formula>1250.1</formula>
      <formula>5000</formula>
    </cfRule>
    <cfRule type="cellIs" dxfId="21537" priority="21240" stopIfTrue="1" operator="greaterThan">
      <formula>5000</formula>
    </cfRule>
  </conditionalFormatting>
  <conditionalFormatting sqref="F71:G71">
    <cfRule type="cellIs" dxfId="21536" priority="21236" stopIfTrue="1" operator="lessThanOrEqual">
      <formula>60</formula>
    </cfRule>
    <cfRule type="cellIs" dxfId="21535" priority="21237" stopIfTrue="1" operator="between">
      <formula>60</formula>
      <formula>100</formula>
    </cfRule>
    <cfRule type="cellIs" dxfId="21534" priority="21238" stopIfTrue="1" operator="greaterThan">
      <formula>100</formula>
    </cfRule>
  </conditionalFormatting>
  <conditionalFormatting sqref="E71">
    <cfRule type="cellIs" dxfId="21533" priority="21233" stopIfTrue="1" operator="lessThanOrEqual">
      <formula>2.5</formula>
    </cfRule>
    <cfRule type="cellIs" dxfId="21532" priority="21234" stopIfTrue="1" operator="between">
      <formula>2.5</formula>
      <formula>7</formula>
    </cfRule>
    <cfRule type="cellIs" dxfId="21531" priority="21235" stopIfTrue="1" operator="greaterThan">
      <formula>7</formula>
    </cfRule>
  </conditionalFormatting>
  <conditionalFormatting sqref="H71">
    <cfRule type="cellIs" dxfId="21530" priority="21230" stopIfTrue="1" operator="lessThanOrEqual">
      <formula>12</formula>
    </cfRule>
    <cfRule type="cellIs" dxfId="21529" priority="21231" stopIfTrue="1" operator="between">
      <formula>12</formula>
      <formula>16</formula>
    </cfRule>
    <cfRule type="cellIs" dxfId="21528" priority="21232" stopIfTrue="1" operator="greaterThan">
      <formula>16</formula>
    </cfRule>
  </conditionalFormatting>
  <conditionalFormatting sqref="K71">
    <cfRule type="cellIs" dxfId="21527" priority="21227" stopIfTrue="1" operator="greaterThan">
      <formula>6.2</formula>
    </cfRule>
    <cfRule type="cellIs" dxfId="21526" priority="21228" stopIfTrue="1" operator="between">
      <formula>5.601</formula>
      <formula>6.2</formula>
    </cfRule>
    <cfRule type="cellIs" dxfId="21525" priority="21229" stopIfTrue="1" operator="lessThanOrEqual">
      <formula>5.6</formula>
    </cfRule>
  </conditionalFormatting>
  <conditionalFormatting sqref="L71">
    <cfRule type="cellIs" dxfId="21524" priority="21226" stopIfTrue="1" operator="lessThanOrEqual">
      <formula>0.02</formula>
    </cfRule>
  </conditionalFormatting>
  <conditionalFormatting sqref="G71">
    <cfRule type="cellIs" dxfId="21523" priority="21223" stopIfTrue="1" operator="lessThanOrEqual">
      <formula>0.12</formula>
    </cfRule>
    <cfRule type="cellIs" dxfId="21522" priority="21224" stopIfTrue="1" operator="between">
      <formula>0.1201</formula>
      <formula>0.2</formula>
    </cfRule>
    <cfRule type="cellIs" dxfId="21521" priority="21225" stopIfTrue="1" operator="greaterThan">
      <formula>0.2</formula>
    </cfRule>
  </conditionalFormatting>
  <conditionalFormatting sqref="P71">
    <cfRule type="cellIs" dxfId="21520" priority="21221" stopIfTrue="1" operator="between">
      <formula>50.1</formula>
      <formula>100</formula>
    </cfRule>
    <cfRule type="cellIs" dxfId="21519" priority="21222" stopIfTrue="1" operator="greaterThan">
      <formula>100</formula>
    </cfRule>
  </conditionalFormatting>
  <conditionalFormatting sqref="O71">
    <cfRule type="cellIs" dxfId="21518" priority="21219" stopIfTrue="1" operator="between">
      <formula>1250.1</formula>
      <formula>5000</formula>
    </cfRule>
    <cfRule type="cellIs" dxfId="21517" priority="21220" stopIfTrue="1" operator="greaterThan">
      <formula>5000</formula>
    </cfRule>
  </conditionalFormatting>
  <conditionalFormatting sqref="F741:G741">
    <cfRule type="cellIs" dxfId="21516" priority="21096" stopIfTrue="1" operator="lessThanOrEqual">
      <formula>60</formula>
    </cfRule>
    <cfRule type="cellIs" dxfId="21515" priority="21097" stopIfTrue="1" operator="between">
      <formula>60</formula>
      <formula>100</formula>
    </cfRule>
    <cfRule type="cellIs" dxfId="21514" priority="21098" stopIfTrue="1" operator="greaterThan">
      <formula>100</formula>
    </cfRule>
  </conditionalFormatting>
  <conditionalFormatting sqref="E741">
    <cfRule type="cellIs" dxfId="21513" priority="21093" stopIfTrue="1" operator="lessThanOrEqual">
      <formula>2.5</formula>
    </cfRule>
    <cfRule type="cellIs" dxfId="21512" priority="21094" stopIfTrue="1" operator="between">
      <formula>2.5</formula>
      <formula>7</formula>
    </cfRule>
    <cfRule type="cellIs" dxfId="21511" priority="21095" stopIfTrue="1" operator="greaterThan">
      <formula>7</formula>
    </cfRule>
  </conditionalFormatting>
  <conditionalFormatting sqref="H741">
    <cfRule type="cellIs" dxfId="21510" priority="21090" stopIfTrue="1" operator="lessThanOrEqual">
      <formula>12</formula>
    </cfRule>
    <cfRule type="cellIs" dxfId="21509" priority="21091" stopIfTrue="1" operator="between">
      <formula>12</formula>
      <formula>16</formula>
    </cfRule>
    <cfRule type="cellIs" dxfId="21508" priority="21092" stopIfTrue="1" operator="greaterThan">
      <formula>16</formula>
    </cfRule>
  </conditionalFormatting>
  <conditionalFormatting sqref="K741">
    <cfRule type="cellIs" dxfId="21507" priority="21087" stopIfTrue="1" operator="greaterThan">
      <formula>6.2</formula>
    </cfRule>
    <cfRule type="cellIs" dxfId="21506" priority="21088" stopIfTrue="1" operator="between">
      <formula>5.601</formula>
      <formula>6.2</formula>
    </cfRule>
    <cfRule type="cellIs" dxfId="21505" priority="21089" stopIfTrue="1" operator="lessThanOrEqual">
      <formula>5.6</formula>
    </cfRule>
  </conditionalFormatting>
  <conditionalFormatting sqref="L741">
    <cfRule type="cellIs" dxfId="21504" priority="21086" stopIfTrue="1" operator="lessThanOrEqual">
      <formula>0.02</formula>
    </cfRule>
  </conditionalFormatting>
  <conditionalFormatting sqref="G741">
    <cfRule type="cellIs" dxfId="21503" priority="21083" stopIfTrue="1" operator="lessThanOrEqual">
      <formula>0.12</formula>
    </cfRule>
    <cfRule type="cellIs" dxfId="21502" priority="21084" stopIfTrue="1" operator="between">
      <formula>0.1201</formula>
      <formula>0.2</formula>
    </cfRule>
    <cfRule type="cellIs" dxfId="21501" priority="21085" stopIfTrue="1" operator="greaterThan">
      <formula>0.2</formula>
    </cfRule>
  </conditionalFormatting>
  <conditionalFormatting sqref="P741">
    <cfRule type="cellIs" dxfId="21500" priority="21081" stopIfTrue="1" operator="between">
      <formula>50.1</formula>
      <formula>100</formula>
    </cfRule>
    <cfRule type="cellIs" dxfId="21499" priority="21082" stopIfTrue="1" operator="greaterThan">
      <formula>100</formula>
    </cfRule>
  </conditionalFormatting>
  <conditionalFormatting sqref="O741">
    <cfRule type="cellIs" dxfId="21498" priority="21079" stopIfTrue="1" operator="between">
      <formula>1250.1</formula>
      <formula>5000</formula>
    </cfRule>
    <cfRule type="cellIs" dxfId="21497" priority="21080" stopIfTrue="1" operator="greaterThan">
      <formula>5000</formula>
    </cfRule>
  </conditionalFormatting>
  <conditionalFormatting sqref="F741:G741">
    <cfRule type="cellIs" dxfId="21496" priority="21076" stopIfTrue="1" operator="lessThanOrEqual">
      <formula>60</formula>
    </cfRule>
    <cfRule type="cellIs" dxfId="21495" priority="21077" stopIfTrue="1" operator="between">
      <formula>60</formula>
      <formula>100</formula>
    </cfRule>
    <cfRule type="cellIs" dxfId="21494" priority="21078" stopIfTrue="1" operator="greaterThan">
      <formula>100</formula>
    </cfRule>
  </conditionalFormatting>
  <conditionalFormatting sqref="E741">
    <cfRule type="cellIs" dxfId="21493" priority="21073" stopIfTrue="1" operator="lessThanOrEqual">
      <formula>2.5</formula>
    </cfRule>
    <cfRule type="cellIs" dxfId="21492" priority="21074" stopIfTrue="1" operator="between">
      <formula>2.5</formula>
      <formula>7</formula>
    </cfRule>
    <cfRule type="cellIs" dxfId="21491" priority="21075" stopIfTrue="1" operator="greaterThan">
      <formula>7</formula>
    </cfRule>
  </conditionalFormatting>
  <conditionalFormatting sqref="H741">
    <cfRule type="cellIs" dxfId="21490" priority="21070" stopIfTrue="1" operator="lessThanOrEqual">
      <formula>12</formula>
    </cfRule>
    <cfRule type="cellIs" dxfId="21489" priority="21071" stopIfTrue="1" operator="between">
      <formula>12</formula>
      <formula>16</formula>
    </cfRule>
    <cfRule type="cellIs" dxfId="21488" priority="21072" stopIfTrue="1" operator="greaterThan">
      <formula>16</formula>
    </cfRule>
  </conditionalFormatting>
  <conditionalFormatting sqref="K741">
    <cfRule type="cellIs" dxfId="21487" priority="21067" stopIfTrue="1" operator="greaterThan">
      <formula>6.2</formula>
    </cfRule>
    <cfRule type="cellIs" dxfId="21486" priority="21068" stopIfTrue="1" operator="between">
      <formula>5.601</formula>
      <formula>6.2</formula>
    </cfRule>
    <cfRule type="cellIs" dxfId="21485" priority="21069" stopIfTrue="1" operator="lessThanOrEqual">
      <formula>5.6</formula>
    </cfRule>
  </conditionalFormatting>
  <conditionalFormatting sqref="L741">
    <cfRule type="cellIs" dxfId="21484" priority="21066" stopIfTrue="1" operator="lessThanOrEqual">
      <formula>0.02</formula>
    </cfRule>
  </conditionalFormatting>
  <conditionalFormatting sqref="G741">
    <cfRule type="cellIs" dxfId="21483" priority="21063" stopIfTrue="1" operator="lessThanOrEqual">
      <formula>0.12</formula>
    </cfRule>
    <cfRule type="cellIs" dxfId="21482" priority="21064" stopIfTrue="1" operator="between">
      <formula>0.1201</formula>
      <formula>0.2</formula>
    </cfRule>
    <cfRule type="cellIs" dxfId="21481" priority="21065" stopIfTrue="1" operator="greaterThan">
      <formula>0.2</formula>
    </cfRule>
  </conditionalFormatting>
  <conditionalFormatting sqref="P741">
    <cfRule type="cellIs" dxfId="21480" priority="21061" stopIfTrue="1" operator="between">
      <formula>50.1</formula>
      <formula>100</formula>
    </cfRule>
    <cfRule type="cellIs" dxfId="21479" priority="21062" stopIfTrue="1" operator="greaterThan">
      <formula>100</formula>
    </cfRule>
  </conditionalFormatting>
  <conditionalFormatting sqref="O741">
    <cfRule type="cellIs" dxfId="21478" priority="21059" stopIfTrue="1" operator="between">
      <formula>1250.1</formula>
      <formula>5000</formula>
    </cfRule>
    <cfRule type="cellIs" dxfId="21477" priority="21060" stopIfTrue="1" operator="greaterThan">
      <formula>5000</formula>
    </cfRule>
  </conditionalFormatting>
  <conditionalFormatting sqref="F72:G72">
    <cfRule type="cellIs" dxfId="21476" priority="21056" stopIfTrue="1" operator="lessThanOrEqual">
      <formula>60</formula>
    </cfRule>
    <cfRule type="cellIs" dxfId="21475" priority="21057" stopIfTrue="1" operator="between">
      <formula>60</formula>
      <formula>100</formula>
    </cfRule>
    <cfRule type="cellIs" dxfId="21474" priority="21058" stopIfTrue="1" operator="greaterThan">
      <formula>100</formula>
    </cfRule>
  </conditionalFormatting>
  <conditionalFormatting sqref="E72">
    <cfRule type="cellIs" dxfId="21473" priority="21053" stopIfTrue="1" operator="lessThanOrEqual">
      <formula>2.5</formula>
    </cfRule>
    <cfRule type="cellIs" dxfId="21472" priority="21054" stopIfTrue="1" operator="between">
      <formula>2.5</formula>
      <formula>7</formula>
    </cfRule>
    <cfRule type="cellIs" dxfId="21471" priority="21055" stopIfTrue="1" operator="greaterThan">
      <formula>7</formula>
    </cfRule>
  </conditionalFormatting>
  <conditionalFormatting sqref="H72">
    <cfRule type="cellIs" dxfId="21470" priority="21050" stopIfTrue="1" operator="lessThanOrEqual">
      <formula>12</formula>
    </cfRule>
    <cfRule type="cellIs" dxfId="21469" priority="21051" stopIfTrue="1" operator="between">
      <formula>12</formula>
      <formula>16</formula>
    </cfRule>
    <cfRule type="cellIs" dxfId="21468" priority="21052" stopIfTrue="1" operator="greaterThan">
      <formula>16</formula>
    </cfRule>
  </conditionalFormatting>
  <conditionalFormatting sqref="K72">
    <cfRule type="cellIs" dxfId="21467" priority="21047" stopIfTrue="1" operator="greaterThan">
      <formula>6.2</formula>
    </cfRule>
    <cfRule type="cellIs" dxfId="21466" priority="21048" stopIfTrue="1" operator="between">
      <formula>5.601</formula>
      <formula>6.2</formula>
    </cfRule>
    <cfRule type="cellIs" dxfId="21465" priority="21049" stopIfTrue="1" operator="lessThanOrEqual">
      <formula>5.6</formula>
    </cfRule>
  </conditionalFormatting>
  <conditionalFormatting sqref="L72">
    <cfRule type="cellIs" dxfId="21464" priority="21046" stopIfTrue="1" operator="lessThanOrEqual">
      <formula>0.02</formula>
    </cfRule>
  </conditionalFormatting>
  <conditionalFormatting sqref="G72">
    <cfRule type="cellIs" dxfId="21463" priority="21043" stopIfTrue="1" operator="lessThanOrEqual">
      <formula>0.12</formula>
    </cfRule>
    <cfRule type="cellIs" dxfId="21462" priority="21044" stopIfTrue="1" operator="between">
      <formula>0.1201</formula>
      <formula>0.2</formula>
    </cfRule>
    <cfRule type="cellIs" dxfId="21461" priority="21045" stopIfTrue="1" operator="greaterThan">
      <formula>0.2</formula>
    </cfRule>
  </conditionalFormatting>
  <conditionalFormatting sqref="P72">
    <cfRule type="cellIs" dxfId="21460" priority="21041" stopIfTrue="1" operator="between">
      <formula>50.1</formula>
      <formula>100</formula>
    </cfRule>
    <cfRule type="cellIs" dxfId="21459" priority="21042" stopIfTrue="1" operator="greaterThan">
      <formula>100</formula>
    </cfRule>
  </conditionalFormatting>
  <conditionalFormatting sqref="O72">
    <cfRule type="cellIs" dxfId="21458" priority="21039" stopIfTrue="1" operator="between">
      <formula>1250.1</formula>
      <formula>5000</formula>
    </cfRule>
    <cfRule type="cellIs" dxfId="21457" priority="21040" stopIfTrue="1" operator="greaterThan">
      <formula>5000</formula>
    </cfRule>
  </conditionalFormatting>
  <conditionalFormatting sqref="F72:G72">
    <cfRule type="cellIs" dxfId="21456" priority="21036" stopIfTrue="1" operator="lessThanOrEqual">
      <formula>60</formula>
    </cfRule>
    <cfRule type="cellIs" dxfId="21455" priority="21037" stopIfTrue="1" operator="between">
      <formula>60</formula>
      <formula>100</formula>
    </cfRule>
    <cfRule type="cellIs" dxfId="21454" priority="21038" stopIfTrue="1" operator="greaterThan">
      <formula>100</formula>
    </cfRule>
  </conditionalFormatting>
  <conditionalFormatting sqref="E72">
    <cfRule type="cellIs" dxfId="21453" priority="21033" stopIfTrue="1" operator="lessThanOrEqual">
      <formula>2.5</formula>
    </cfRule>
    <cfRule type="cellIs" dxfId="21452" priority="21034" stopIfTrue="1" operator="between">
      <formula>2.5</formula>
      <formula>7</formula>
    </cfRule>
    <cfRule type="cellIs" dxfId="21451" priority="21035" stopIfTrue="1" operator="greaterThan">
      <formula>7</formula>
    </cfRule>
  </conditionalFormatting>
  <conditionalFormatting sqref="H72">
    <cfRule type="cellIs" dxfId="21450" priority="21030" stopIfTrue="1" operator="lessThanOrEqual">
      <formula>12</formula>
    </cfRule>
    <cfRule type="cellIs" dxfId="21449" priority="21031" stopIfTrue="1" operator="between">
      <formula>12</formula>
      <formula>16</formula>
    </cfRule>
    <cfRule type="cellIs" dxfId="21448" priority="21032" stopIfTrue="1" operator="greaterThan">
      <formula>16</formula>
    </cfRule>
  </conditionalFormatting>
  <conditionalFormatting sqref="K72">
    <cfRule type="cellIs" dxfId="21447" priority="21027" stopIfTrue="1" operator="greaterThan">
      <formula>6.2</formula>
    </cfRule>
    <cfRule type="cellIs" dxfId="21446" priority="21028" stopIfTrue="1" operator="between">
      <formula>5.601</formula>
      <formula>6.2</formula>
    </cfRule>
    <cfRule type="cellIs" dxfId="21445" priority="21029" stopIfTrue="1" operator="lessThanOrEqual">
      <formula>5.6</formula>
    </cfRule>
  </conditionalFormatting>
  <conditionalFormatting sqref="L72">
    <cfRule type="cellIs" dxfId="21444" priority="21026" stopIfTrue="1" operator="lessThanOrEqual">
      <formula>0.02</formula>
    </cfRule>
  </conditionalFormatting>
  <conditionalFormatting sqref="G72">
    <cfRule type="cellIs" dxfId="21443" priority="21023" stopIfTrue="1" operator="lessThanOrEqual">
      <formula>0.12</formula>
    </cfRule>
    <cfRule type="cellIs" dxfId="21442" priority="21024" stopIfTrue="1" operator="between">
      <formula>0.1201</formula>
      <formula>0.2</formula>
    </cfRule>
    <cfRule type="cellIs" dxfId="21441" priority="21025" stopIfTrue="1" operator="greaterThan">
      <formula>0.2</formula>
    </cfRule>
  </conditionalFormatting>
  <conditionalFormatting sqref="P72">
    <cfRule type="cellIs" dxfId="21440" priority="21021" stopIfTrue="1" operator="between">
      <formula>50.1</formula>
      <formula>100</formula>
    </cfRule>
    <cfRule type="cellIs" dxfId="21439" priority="21022" stopIfTrue="1" operator="greaterThan">
      <formula>100</formula>
    </cfRule>
  </conditionalFormatting>
  <conditionalFormatting sqref="O72">
    <cfRule type="cellIs" dxfId="21438" priority="21019" stopIfTrue="1" operator="between">
      <formula>1250.1</formula>
      <formula>5000</formula>
    </cfRule>
    <cfRule type="cellIs" dxfId="21437" priority="21020" stopIfTrue="1" operator="greaterThan">
      <formula>5000</formula>
    </cfRule>
  </conditionalFormatting>
  <conditionalFormatting sqref="F331:G331">
    <cfRule type="cellIs" dxfId="20562" priority="19336" stopIfTrue="1" operator="lessThanOrEqual">
      <formula>60</formula>
    </cfRule>
    <cfRule type="cellIs" dxfId="20561" priority="19337" stopIfTrue="1" operator="between">
      <formula>60</formula>
      <formula>100</formula>
    </cfRule>
    <cfRule type="cellIs" dxfId="20560" priority="19338" stopIfTrue="1" operator="greaterThan">
      <formula>100</formula>
    </cfRule>
  </conditionalFormatting>
  <conditionalFormatting sqref="E331">
    <cfRule type="cellIs" dxfId="20559" priority="19333" stopIfTrue="1" operator="lessThanOrEqual">
      <formula>2.5</formula>
    </cfRule>
    <cfRule type="cellIs" dxfId="20558" priority="19334" stopIfTrue="1" operator="between">
      <formula>2.5</formula>
      <formula>7</formula>
    </cfRule>
    <cfRule type="cellIs" dxfId="20557" priority="19335" stopIfTrue="1" operator="greaterThan">
      <formula>7</formula>
    </cfRule>
  </conditionalFormatting>
  <conditionalFormatting sqref="H331">
    <cfRule type="cellIs" dxfId="20556" priority="19330" stopIfTrue="1" operator="lessThanOrEqual">
      <formula>12</formula>
    </cfRule>
    <cfRule type="cellIs" dxfId="20555" priority="19331" stopIfTrue="1" operator="between">
      <formula>12</formula>
      <formula>16</formula>
    </cfRule>
    <cfRule type="cellIs" dxfId="20554" priority="19332" stopIfTrue="1" operator="greaterThan">
      <formula>16</formula>
    </cfRule>
  </conditionalFormatting>
  <conditionalFormatting sqref="K331">
    <cfRule type="cellIs" dxfId="20553" priority="19327" stopIfTrue="1" operator="greaterThan">
      <formula>6.2</formula>
    </cfRule>
    <cfRule type="cellIs" dxfId="20552" priority="19328" stopIfTrue="1" operator="between">
      <formula>5.601</formula>
      <formula>6.2</formula>
    </cfRule>
    <cfRule type="cellIs" dxfId="20551" priority="19329" stopIfTrue="1" operator="lessThanOrEqual">
      <formula>5.6</formula>
    </cfRule>
  </conditionalFormatting>
  <conditionalFormatting sqref="L331">
    <cfRule type="cellIs" dxfId="20550" priority="19326" stopIfTrue="1" operator="lessThanOrEqual">
      <formula>0.02</formula>
    </cfRule>
  </conditionalFormatting>
  <conditionalFormatting sqref="G331">
    <cfRule type="cellIs" dxfId="20549" priority="19323" stopIfTrue="1" operator="lessThanOrEqual">
      <formula>0.12</formula>
    </cfRule>
    <cfRule type="cellIs" dxfId="20548" priority="19324" stopIfTrue="1" operator="between">
      <formula>0.1201</formula>
      <formula>0.2</formula>
    </cfRule>
    <cfRule type="cellIs" dxfId="20547" priority="19325" stopIfTrue="1" operator="greaterThan">
      <formula>0.2</formula>
    </cfRule>
  </conditionalFormatting>
  <conditionalFormatting sqref="P331">
    <cfRule type="cellIs" dxfId="20546" priority="19321" stopIfTrue="1" operator="between">
      <formula>50.1</formula>
      <formula>100</formula>
    </cfRule>
    <cfRule type="cellIs" dxfId="20545" priority="19322" stopIfTrue="1" operator="greaterThan">
      <formula>100</formula>
    </cfRule>
  </conditionalFormatting>
  <conditionalFormatting sqref="O331">
    <cfRule type="cellIs" dxfId="20544" priority="19319" stopIfTrue="1" operator="between">
      <formula>1250.1</formula>
      <formula>5000</formula>
    </cfRule>
    <cfRule type="cellIs" dxfId="20543" priority="19320" stopIfTrue="1" operator="greaterThan">
      <formula>5000</formula>
    </cfRule>
  </conditionalFormatting>
  <conditionalFormatting sqref="F331:G331">
    <cfRule type="cellIs" dxfId="20542" priority="19316" stopIfTrue="1" operator="lessThanOrEqual">
      <formula>60</formula>
    </cfRule>
    <cfRule type="cellIs" dxfId="20541" priority="19317" stopIfTrue="1" operator="between">
      <formula>60</formula>
      <formula>100</formula>
    </cfRule>
    <cfRule type="cellIs" dxfId="20540" priority="19318" stopIfTrue="1" operator="greaterThan">
      <formula>100</formula>
    </cfRule>
  </conditionalFormatting>
  <conditionalFormatting sqref="E331">
    <cfRule type="cellIs" dxfId="20539" priority="19313" stopIfTrue="1" operator="lessThanOrEqual">
      <formula>2.5</formula>
    </cfRule>
    <cfRule type="cellIs" dxfId="20538" priority="19314" stopIfTrue="1" operator="between">
      <formula>2.5</formula>
      <formula>7</formula>
    </cfRule>
    <cfRule type="cellIs" dxfId="20537" priority="19315" stopIfTrue="1" operator="greaterThan">
      <formula>7</formula>
    </cfRule>
  </conditionalFormatting>
  <conditionalFormatting sqref="H331">
    <cfRule type="cellIs" dxfId="20536" priority="19310" stopIfTrue="1" operator="lessThanOrEqual">
      <formula>12</formula>
    </cfRule>
    <cfRule type="cellIs" dxfId="20535" priority="19311" stopIfTrue="1" operator="between">
      <formula>12</formula>
      <formula>16</formula>
    </cfRule>
    <cfRule type="cellIs" dxfId="20534" priority="19312" stopIfTrue="1" operator="greaterThan">
      <formula>16</formula>
    </cfRule>
  </conditionalFormatting>
  <conditionalFormatting sqref="K331">
    <cfRule type="cellIs" dxfId="20533" priority="19307" stopIfTrue="1" operator="greaterThan">
      <formula>6.2</formula>
    </cfRule>
    <cfRule type="cellIs" dxfId="20532" priority="19308" stopIfTrue="1" operator="between">
      <formula>5.601</formula>
      <formula>6.2</formula>
    </cfRule>
    <cfRule type="cellIs" dxfId="20531" priority="19309" stopIfTrue="1" operator="lessThanOrEqual">
      <formula>5.6</formula>
    </cfRule>
  </conditionalFormatting>
  <conditionalFormatting sqref="L331">
    <cfRule type="cellIs" dxfId="20530" priority="19306" stopIfTrue="1" operator="lessThanOrEqual">
      <formula>0.02</formula>
    </cfRule>
  </conditionalFormatting>
  <conditionalFormatting sqref="G331">
    <cfRule type="cellIs" dxfId="20529" priority="19303" stopIfTrue="1" operator="lessThanOrEqual">
      <formula>0.12</formula>
    </cfRule>
    <cfRule type="cellIs" dxfId="20528" priority="19304" stopIfTrue="1" operator="between">
      <formula>0.1201</formula>
      <formula>0.2</formula>
    </cfRule>
    <cfRule type="cellIs" dxfId="20527" priority="19305" stopIfTrue="1" operator="greaterThan">
      <formula>0.2</formula>
    </cfRule>
  </conditionalFormatting>
  <conditionalFormatting sqref="P331">
    <cfRule type="cellIs" dxfId="20526" priority="19301" stopIfTrue="1" operator="between">
      <formula>50.1</formula>
      <formula>100</formula>
    </cfRule>
    <cfRule type="cellIs" dxfId="20525" priority="19302" stopIfTrue="1" operator="greaterThan">
      <formula>100</formula>
    </cfRule>
  </conditionalFormatting>
  <conditionalFormatting sqref="O331">
    <cfRule type="cellIs" dxfId="20524" priority="19299" stopIfTrue="1" operator="between">
      <formula>1250.1</formula>
      <formula>5000</formula>
    </cfRule>
    <cfRule type="cellIs" dxfId="20523" priority="19300" stopIfTrue="1" operator="greaterThan">
      <formula>5000</formula>
    </cfRule>
  </conditionalFormatting>
  <conditionalFormatting sqref="F363:G363">
    <cfRule type="cellIs" dxfId="20482" priority="19256" stopIfTrue="1" operator="lessThanOrEqual">
      <formula>60</formula>
    </cfRule>
    <cfRule type="cellIs" dxfId="20481" priority="19257" stopIfTrue="1" operator="between">
      <formula>60</formula>
      <formula>100</formula>
    </cfRule>
    <cfRule type="cellIs" dxfId="20480" priority="19258" stopIfTrue="1" operator="greaterThan">
      <formula>100</formula>
    </cfRule>
  </conditionalFormatting>
  <conditionalFormatting sqref="E363">
    <cfRule type="cellIs" dxfId="20479" priority="19253" stopIfTrue="1" operator="lessThanOrEqual">
      <formula>2.5</formula>
    </cfRule>
    <cfRule type="cellIs" dxfId="20478" priority="19254" stopIfTrue="1" operator="between">
      <formula>2.5</formula>
      <formula>7</formula>
    </cfRule>
    <cfRule type="cellIs" dxfId="20477" priority="19255" stopIfTrue="1" operator="greaterThan">
      <formula>7</formula>
    </cfRule>
  </conditionalFormatting>
  <conditionalFormatting sqref="H363">
    <cfRule type="cellIs" dxfId="20476" priority="19250" stopIfTrue="1" operator="lessThanOrEqual">
      <formula>12</formula>
    </cfRule>
    <cfRule type="cellIs" dxfId="20475" priority="19251" stopIfTrue="1" operator="between">
      <formula>12</formula>
      <formula>16</formula>
    </cfRule>
    <cfRule type="cellIs" dxfId="20474" priority="19252" stopIfTrue="1" operator="greaterThan">
      <formula>16</formula>
    </cfRule>
  </conditionalFormatting>
  <conditionalFormatting sqref="K363">
    <cfRule type="cellIs" dxfId="20473" priority="19247" stopIfTrue="1" operator="greaterThan">
      <formula>6.2</formula>
    </cfRule>
    <cfRule type="cellIs" dxfId="20472" priority="19248" stopIfTrue="1" operator="between">
      <formula>5.601</formula>
      <formula>6.2</formula>
    </cfRule>
    <cfRule type="cellIs" dxfId="20471" priority="19249" stopIfTrue="1" operator="lessThanOrEqual">
      <formula>5.6</formula>
    </cfRule>
  </conditionalFormatting>
  <conditionalFormatting sqref="L363">
    <cfRule type="cellIs" dxfId="20470" priority="19246" stopIfTrue="1" operator="lessThanOrEqual">
      <formula>0.02</formula>
    </cfRule>
  </conditionalFormatting>
  <conditionalFormatting sqref="G363">
    <cfRule type="cellIs" dxfId="20469" priority="19243" stopIfTrue="1" operator="lessThanOrEqual">
      <formula>0.12</formula>
    </cfRule>
    <cfRule type="cellIs" dxfId="20468" priority="19244" stopIfTrue="1" operator="between">
      <formula>0.1201</formula>
      <formula>0.2</formula>
    </cfRule>
    <cfRule type="cellIs" dxfId="20467" priority="19245" stopIfTrue="1" operator="greaterThan">
      <formula>0.2</formula>
    </cfRule>
  </conditionalFormatting>
  <conditionalFormatting sqref="P363">
    <cfRule type="cellIs" dxfId="20466" priority="19241" stopIfTrue="1" operator="between">
      <formula>50.1</formula>
      <formula>100</formula>
    </cfRule>
    <cfRule type="cellIs" dxfId="20465" priority="19242" stopIfTrue="1" operator="greaterThan">
      <formula>100</formula>
    </cfRule>
  </conditionalFormatting>
  <conditionalFormatting sqref="O363">
    <cfRule type="cellIs" dxfId="20464" priority="19239" stopIfTrue="1" operator="between">
      <formula>1250.1</formula>
      <formula>5000</formula>
    </cfRule>
    <cfRule type="cellIs" dxfId="20463" priority="19240" stopIfTrue="1" operator="greaterThan">
      <formula>5000</formula>
    </cfRule>
  </conditionalFormatting>
  <conditionalFormatting sqref="F363:G363">
    <cfRule type="cellIs" dxfId="20462" priority="19236" stopIfTrue="1" operator="lessThanOrEqual">
      <formula>60</formula>
    </cfRule>
    <cfRule type="cellIs" dxfId="20461" priority="19237" stopIfTrue="1" operator="between">
      <formula>60</formula>
      <formula>100</formula>
    </cfRule>
    <cfRule type="cellIs" dxfId="20460" priority="19238" stopIfTrue="1" operator="greaterThan">
      <formula>100</formula>
    </cfRule>
  </conditionalFormatting>
  <conditionalFormatting sqref="E363">
    <cfRule type="cellIs" dxfId="20459" priority="19233" stopIfTrue="1" operator="lessThanOrEqual">
      <formula>2.5</formula>
    </cfRule>
    <cfRule type="cellIs" dxfId="20458" priority="19234" stopIfTrue="1" operator="between">
      <formula>2.5</formula>
      <formula>7</formula>
    </cfRule>
    <cfRule type="cellIs" dxfId="20457" priority="19235" stopIfTrue="1" operator="greaterThan">
      <formula>7</formula>
    </cfRule>
  </conditionalFormatting>
  <conditionalFormatting sqref="H363">
    <cfRule type="cellIs" dxfId="20456" priority="19230" stopIfTrue="1" operator="lessThanOrEqual">
      <formula>12</formula>
    </cfRule>
    <cfRule type="cellIs" dxfId="20455" priority="19231" stopIfTrue="1" operator="between">
      <formula>12</formula>
      <formula>16</formula>
    </cfRule>
    <cfRule type="cellIs" dxfId="20454" priority="19232" stopIfTrue="1" operator="greaterThan">
      <formula>16</formula>
    </cfRule>
  </conditionalFormatting>
  <conditionalFormatting sqref="K363">
    <cfRule type="cellIs" dxfId="20453" priority="19227" stopIfTrue="1" operator="greaterThan">
      <formula>6.2</formula>
    </cfRule>
    <cfRule type="cellIs" dxfId="20452" priority="19228" stopIfTrue="1" operator="between">
      <formula>5.601</formula>
      <formula>6.2</formula>
    </cfRule>
    <cfRule type="cellIs" dxfId="20451" priority="19229" stopIfTrue="1" operator="lessThanOrEqual">
      <formula>5.6</formula>
    </cfRule>
  </conditionalFormatting>
  <conditionalFormatting sqref="L363">
    <cfRule type="cellIs" dxfId="20450" priority="19226" stopIfTrue="1" operator="lessThanOrEqual">
      <formula>0.02</formula>
    </cfRule>
  </conditionalFormatting>
  <conditionalFormatting sqref="G363">
    <cfRule type="cellIs" dxfId="20449" priority="19223" stopIfTrue="1" operator="lessThanOrEqual">
      <formula>0.12</formula>
    </cfRule>
    <cfRule type="cellIs" dxfId="20448" priority="19224" stopIfTrue="1" operator="between">
      <formula>0.1201</formula>
      <formula>0.2</formula>
    </cfRule>
    <cfRule type="cellIs" dxfId="20447" priority="19225" stopIfTrue="1" operator="greaterThan">
      <formula>0.2</formula>
    </cfRule>
  </conditionalFormatting>
  <conditionalFormatting sqref="P363">
    <cfRule type="cellIs" dxfId="20446" priority="19221" stopIfTrue="1" operator="between">
      <formula>50.1</formula>
      <formula>100</formula>
    </cfRule>
    <cfRule type="cellIs" dxfId="20445" priority="19222" stopIfTrue="1" operator="greaterThan">
      <formula>100</formula>
    </cfRule>
  </conditionalFormatting>
  <conditionalFormatting sqref="O363">
    <cfRule type="cellIs" dxfId="20444" priority="19219" stopIfTrue="1" operator="between">
      <formula>1250.1</formula>
      <formula>5000</formula>
    </cfRule>
    <cfRule type="cellIs" dxfId="20443" priority="19220" stopIfTrue="1" operator="greaterThan">
      <formula>5000</formula>
    </cfRule>
  </conditionalFormatting>
  <conditionalFormatting sqref="F377:G377">
    <cfRule type="cellIs" dxfId="20442" priority="19216" stopIfTrue="1" operator="lessThanOrEqual">
      <formula>60</formula>
    </cfRule>
    <cfRule type="cellIs" dxfId="20441" priority="19217" stopIfTrue="1" operator="between">
      <formula>60</formula>
      <formula>100</formula>
    </cfRule>
    <cfRule type="cellIs" dxfId="20440" priority="19218" stopIfTrue="1" operator="greaterThan">
      <formula>100</formula>
    </cfRule>
  </conditionalFormatting>
  <conditionalFormatting sqref="E377">
    <cfRule type="cellIs" dxfId="20439" priority="19213" stopIfTrue="1" operator="lessThanOrEqual">
      <formula>2.5</formula>
    </cfRule>
    <cfRule type="cellIs" dxfId="20438" priority="19214" stopIfTrue="1" operator="between">
      <formula>2.5</formula>
      <formula>7</formula>
    </cfRule>
    <cfRule type="cellIs" dxfId="20437" priority="19215" stopIfTrue="1" operator="greaterThan">
      <formula>7</formula>
    </cfRule>
  </conditionalFormatting>
  <conditionalFormatting sqref="H377">
    <cfRule type="cellIs" dxfId="20436" priority="19210" stopIfTrue="1" operator="lessThanOrEqual">
      <formula>12</formula>
    </cfRule>
    <cfRule type="cellIs" dxfId="20435" priority="19211" stopIfTrue="1" operator="between">
      <formula>12</formula>
      <formula>16</formula>
    </cfRule>
    <cfRule type="cellIs" dxfId="20434" priority="19212" stopIfTrue="1" operator="greaterThan">
      <formula>16</formula>
    </cfRule>
  </conditionalFormatting>
  <conditionalFormatting sqref="K377">
    <cfRule type="cellIs" dxfId="20433" priority="19207" stopIfTrue="1" operator="greaterThan">
      <formula>6.2</formula>
    </cfRule>
    <cfRule type="cellIs" dxfId="20432" priority="19208" stopIfTrue="1" operator="between">
      <formula>5.601</formula>
      <formula>6.2</formula>
    </cfRule>
    <cfRule type="cellIs" dxfId="20431" priority="19209" stopIfTrue="1" operator="lessThanOrEqual">
      <formula>5.6</formula>
    </cfRule>
  </conditionalFormatting>
  <conditionalFormatting sqref="L377">
    <cfRule type="cellIs" dxfId="20430" priority="19206" stopIfTrue="1" operator="lessThanOrEqual">
      <formula>0.02</formula>
    </cfRule>
  </conditionalFormatting>
  <conditionalFormatting sqref="G377">
    <cfRule type="cellIs" dxfId="20429" priority="19203" stopIfTrue="1" operator="lessThanOrEqual">
      <formula>0.12</formula>
    </cfRule>
    <cfRule type="cellIs" dxfId="20428" priority="19204" stopIfTrue="1" operator="between">
      <formula>0.1201</formula>
      <formula>0.2</formula>
    </cfRule>
    <cfRule type="cellIs" dxfId="20427" priority="19205" stopIfTrue="1" operator="greaterThan">
      <formula>0.2</formula>
    </cfRule>
  </conditionalFormatting>
  <conditionalFormatting sqref="P377">
    <cfRule type="cellIs" dxfId="20426" priority="19201" stopIfTrue="1" operator="between">
      <formula>50.1</formula>
      <formula>100</formula>
    </cfRule>
    <cfRule type="cellIs" dxfId="20425" priority="19202" stopIfTrue="1" operator="greaterThan">
      <formula>100</formula>
    </cfRule>
  </conditionalFormatting>
  <conditionalFormatting sqref="O377">
    <cfRule type="cellIs" dxfId="20424" priority="19199" stopIfTrue="1" operator="between">
      <formula>1250.1</formula>
      <formula>5000</formula>
    </cfRule>
    <cfRule type="cellIs" dxfId="20423" priority="19200" stopIfTrue="1" operator="greaterThan">
      <formula>5000</formula>
    </cfRule>
  </conditionalFormatting>
  <conditionalFormatting sqref="F377:G377">
    <cfRule type="cellIs" dxfId="20422" priority="19196" stopIfTrue="1" operator="lessThanOrEqual">
      <formula>60</formula>
    </cfRule>
    <cfRule type="cellIs" dxfId="20421" priority="19197" stopIfTrue="1" operator="between">
      <formula>60</formula>
      <formula>100</formula>
    </cfRule>
    <cfRule type="cellIs" dxfId="20420" priority="19198" stopIfTrue="1" operator="greaterThan">
      <formula>100</formula>
    </cfRule>
  </conditionalFormatting>
  <conditionalFormatting sqref="E377">
    <cfRule type="cellIs" dxfId="20419" priority="19193" stopIfTrue="1" operator="lessThanOrEqual">
      <formula>2.5</formula>
    </cfRule>
    <cfRule type="cellIs" dxfId="20418" priority="19194" stopIfTrue="1" operator="between">
      <formula>2.5</formula>
      <formula>7</formula>
    </cfRule>
    <cfRule type="cellIs" dxfId="20417" priority="19195" stopIfTrue="1" operator="greaterThan">
      <formula>7</formula>
    </cfRule>
  </conditionalFormatting>
  <conditionalFormatting sqref="H377">
    <cfRule type="cellIs" dxfId="20416" priority="19190" stopIfTrue="1" operator="lessThanOrEqual">
      <formula>12</formula>
    </cfRule>
    <cfRule type="cellIs" dxfId="20415" priority="19191" stopIfTrue="1" operator="between">
      <formula>12</formula>
      <formula>16</formula>
    </cfRule>
    <cfRule type="cellIs" dxfId="20414" priority="19192" stopIfTrue="1" operator="greaterThan">
      <formula>16</formula>
    </cfRule>
  </conditionalFormatting>
  <conditionalFormatting sqref="K377">
    <cfRule type="cellIs" dxfId="20413" priority="19187" stopIfTrue="1" operator="greaterThan">
      <formula>6.2</formula>
    </cfRule>
    <cfRule type="cellIs" dxfId="20412" priority="19188" stopIfTrue="1" operator="between">
      <formula>5.601</formula>
      <formula>6.2</formula>
    </cfRule>
    <cfRule type="cellIs" dxfId="20411" priority="19189" stopIfTrue="1" operator="lessThanOrEqual">
      <formula>5.6</formula>
    </cfRule>
  </conditionalFormatting>
  <conditionalFormatting sqref="L377">
    <cfRule type="cellIs" dxfId="20410" priority="19186" stopIfTrue="1" operator="lessThanOrEqual">
      <formula>0.02</formula>
    </cfRule>
  </conditionalFormatting>
  <conditionalFormatting sqref="G377">
    <cfRule type="cellIs" dxfId="20409" priority="19183" stopIfTrue="1" operator="lessThanOrEqual">
      <formula>0.12</formula>
    </cfRule>
    <cfRule type="cellIs" dxfId="20408" priority="19184" stopIfTrue="1" operator="between">
      <formula>0.1201</formula>
      <formula>0.2</formula>
    </cfRule>
    <cfRule type="cellIs" dxfId="20407" priority="19185" stopIfTrue="1" operator="greaterThan">
      <formula>0.2</formula>
    </cfRule>
  </conditionalFormatting>
  <conditionalFormatting sqref="P377">
    <cfRule type="cellIs" dxfId="20406" priority="19181" stopIfTrue="1" operator="between">
      <formula>50.1</formula>
      <formula>100</formula>
    </cfRule>
    <cfRule type="cellIs" dxfId="20405" priority="19182" stopIfTrue="1" operator="greaterThan">
      <formula>100</formula>
    </cfRule>
  </conditionalFormatting>
  <conditionalFormatting sqref="O377">
    <cfRule type="cellIs" dxfId="20404" priority="19179" stopIfTrue="1" operator="between">
      <formula>1250.1</formula>
      <formula>5000</formula>
    </cfRule>
    <cfRule type="cellIs" dxfId="20403" priority="19180" stopIfTrue="1" operator="greaterThan">
      <formula>5000</formula>
    </cfRule>
  </conditionalFormatting>
  <conditionalFormatting sqref="F715:G715">
    <cfRule type="cellIs" dxfId="19362" priority="18136" stopIfTrue="1" operator="lessThanOrEqual">
      <formula>60</formula>
    </cfRule>
    <cfRule type="cellIs" dxfId="19361" priority="18137" stopIfTrue="1" operator="between">
      <formula>60</formula>
      <formula>100</formula>
    </cfRule>
    <cfRule type="cellIs" dxfId="19360" priority="18138" stopIfTrue="1" operator="greaterThan">
      <formula>100</formula>
    </cfRule>
  </conditionalFormatting>
  <conditionalFormatting sqref="E715">
    <cfRule type="cellIs" dxfId="19359" priority="18133" stopIfTrue="1" operator="lessThanOrEqual">
      <formula>2.5</formula>
    </cfRule>
    <cfRule type="cellIs" dxfId="19358" priority="18134" stopIfTrue="1" operator="between">
      <formula>2.5</formula>
      <formula>7</formula>
    </cfRule>
    <cfRule type="cellIs" dxfId="19357" priority="18135" stopIfTrue="1" operator="greaterThan">
      <formula>7</formula>
    </cfRule>
  </conditionalFormatting>
  <conditionalFormatting sqref="H715">
    <cfRule type="cellIs" dxfId="19356" priority="18130" stopIfTrue="1" operator="lessThanOrEqual">
      <formula>12</formula>
    </cfRule>
    <cfRule type="cellIs" dxfId="19355" priority="18131" stopIfTrue="1" operator="between">
      <formula>12</formula>
      <formula>16</formula>
    </cfRule>
    <cfRule type="cellIs" dxfId="19354" priority="18132" stopIfTrue="1" operator="greaterThan">
      <formula>16</formula>
    </cfRule>
  </conditionalFormatting>
  <conditionalFormatting sqref="K715">
    <cfRule type="cellIs" dxfId="19353" priority="18127" stopIfTrue="1" operator="greaterThan">
      <formula>6.2</formula>
    </cfRule>
    <cfRule type="cellIs" dxfId="19352" priority="18128" stopIfTrue="1" operator="between">
      <formula>5.601</formula>
      <formula>6.2</formula>
    </cfRule>
    <cfRule type="cellIs" dxfId="19351" priority="18129" stopIfTrue="1" operator="lessThanOrEqual">
      <formula>5.6</formula>
    </cfRule>
  </conditionalFormatting>
  <conditionalFormatting sqref="L715">
    <cfRule type="cellIs" dxfId="19350" priority="18126" stopIfTrue="1" operator="lessThanOrEqual">
      <formula>0.02</formula>
    </cfRule>
  </conditionalFormatting>
  <conditionalFormatting sqref="G715">
    <cfRule type="cellIs" dxfId="19349" priority="18123" stopIfTrue="1" operator="lessThanOrEqual">
      <formula>0.12</formula>
    </cfRule>
    <cfRule type="cellIs" dxfId="19348" priority="18124" stopIfTrue="1" operator="between">
      <formula>0.1201</formula>
      <formula>0.2</formula>
    </cfRule>
    <cfRule type="cellIs" dxfId="19347" priority="18125" stopIfTrue="1" operator="greaterThan">
      <formula>0.2</formula>
    </cfRule>
  </conditionalFormatting>
  <conditionalFormatting sqref="P715">
    <cfRule type="cellIs" dxfId="19346" priority="18121" stopIfTrue="1" operator="between">
      <formula>50.1</formula>
      <formula>100</formula>
    </cfRule>
    <cfRule type="cellIs" dxfId="19345" priority="18122" stopIfTrue="1" operator="greaterThan">
      <formula>100</formula>
    </cfRule>
  </conditionalFormatting>
  <conditionalFormatting sqref="O715">
    <cfRule type="cellIs" dxfId="19344" priority="18119" stopIfTrue="1" operator="between">
      <formula>1250.1</formula>
      <formula>5000</formula>
    </cfRule>
    <cfRule type="cellIs" dxfId="19343" priority="18120" stopIfTrue="1" operator="greaterThan">
      <formula>5000</formula>
    </cfRule>
  </conditionalFormatting>
  <conditionalFormatting sqref="F715:G715">
    <cfRule type="cellIs" dxfId="19342" priority="18116" stopIfTrue="1" operator="lessThanOrEqual">
      <formula>60</formula>
    </cfRule>
    <cfRule type="cellIs" dxfId="19341" priority="18117" stopIfTrue="1" operator="between">
      <formula>60</formula>
      <formula>100</formula>
    </cfRule>
    <cfRule type="cellIs" dxfId="19340" priority="18118" stopIfTrue="1" operator="greaterThan">
      <formula>100</formula>
    </cfRule>
  </conditionalFormatting>
  <conditionalFormatting sqref="E715">
    <cfRule type="cellIs" dxfId="19339" priority="18113" stopIfTrue="1" operator="lessThanOrEqual">
      <formula>2.5</formula>
    </cfRule>
    <cfRule type="cellIs" dxfId="19338" priority="18114" stopIfTrue="1" operator="between">
      <formula>2.5</formula>
      <formula>7</formula>
    </cfRule>
    <cfRule type="cellIs" dxfId="19337" priority="18115" stopIfTrue="1" operator="greaterThan">
      <formula>7</formula>
    </cfRule>
  </conditionalFormatting>
  <conditionalFormatting sqref="H715">
    <cfRule type="cellIs" dxfId="19336" priority="18110" stopIfTrue="1" operator="lessThanOrEqual">
      <formula>12</formula>
    </cfRule>
    <cfRule type="cellIs" dxfId="19335" priority="18111" stopIfTrue="1" operator="between">
      <formula>12</formula>
      <formula>16</formula>
    </cfRule>
    <cfRule type="cellIs" dxfId="19334" priority="18112" stopIfTrue="1" operator="greaterThan">
      <formula>16</formula>
    </cfRule>
  </conditionalFormatting>
  <conditionalFormatting sqref="K715">
    <cfRule type="cellIs" dxfId="19333" priority="18107" stopIfTrue="1" operator="greaterThan">
      <formula>6.2</formula>
    </cfRule>
    <cfRule type="cellIs" dxfId="19332" priority="18108" stopIfTrue="1" operator="between">
      <formula>5.601</formula>
      <formula>6.2</formula>
    </cfRule>
    <cfRule type="cellIs" dxfId="19331" priority="18109" stopIfTrue="1" operator="lessThanOrEqual">
      <formula>5.6</formula>
    </cfRule>
  </conditionalFormatting>
  <conditionalFormatting sqref="L715">
    <cfRule type="cellIs" dxfId="19330" priority="18106" stopIfTrue="1" operator="lessThanOrEqual">
      <formula>0.02</formula>
    </cfRule>
  </conditionalFormatting>
  <conditionalFormatting sqref="G715">
    <cfRule type="cellIs" dxfId="19329" priority="18103" stopIfTrue="1" operator="lessThanOrEqual">
      <formula>0.12</formula>
    </cfRule>
    <cfRule type="cellIs" dxfId="19328" priority="18104" stopIfTrue="1" operator="between">
      <formula>0.1201</formula>
      <formula>0.2</formula>
    </cfRule>
    <cfRule type="cellIs" dxfId="19327" priority="18105" stopIfTrue="1" operator="greaterThan">
      <formula>0.2</formula>
    </cfRule>
  </conditionalFormatting>
  <conditionalFormatting sqref="P715">
    <cfRule type="cellIs" dxfId="19326" priority="18101" stopIfTrue="1" operator="between">
      <formula>50.1</formula>
      <formula>100</formula>
    </cfRule>
    <cfRule type="cellIs" dxfId="19325" priority="18102" stopIfTrue="1" operator="greaterThan">
      <formula>100</formula>
    </cfRule>
  </conditionalFormatting>
  <conditionalFormatting sqref="O715">
    <cfRule type="cellIs" dxfId="19324" priority="18099" stopIfTrue="1" operator="between">
      <formula>1250.1</formula>
      <formula>5000</formula>
    </cfRule>
    <cfRule type="cellIs" dxfId="19323" priority="18100" stopIfTrue="1" operator="greaterThan">
      <formula>5000</formula>
    </cfRule>
  </conditionalFormatting>
  <conditionalFormatting sqref="F68:G68">
    <cfRule type="cellIs" dxfId="19242" priority="18016" stopIfTrue="1" operator="lessThanOrEqual">
      <formula>60</formula>
    </cfRule>
    <cfRule type="cellIs" dxfId="19241" priority="18017" stopIfTrue="1" operator="between">
      <formula>60</formula>
      <formula>100</formula>
    </cfRule>
    <cfRule type="cellIs" dxfId="19240" priority="18018" stopIfTrue="1" operator="greaterThan">
      <formula>100</formula>
    </cfRule>
  </conditionalFormatting>
  <conditionalFormatting sqref="E68">
    <cfRule type="cellIs" dxfId="19239" priority="18013" stopIfTrue="1" operator="lessThanOrEqual">
      <formula>2.5</formula>
    </cfRule>
    <cfRule type="cellIs" dxfId="19238" priority="18014" stopIfTrue="1" operator="between">
      <formula>2.5</formula>
      <formula>7</formula>
    </cfRule>
    <cfRule type="cellIs" dxfId="19237" priority="18015" stopIfTrue="1" operator="greaterThan">
      <formula>7</formula>
    </cfRule>
  </conditionalFormatting>
  <conditionalFormatting sqref="H68">
    <cfRule type="cellIs" dxfId="19236" priority="18010" stopIfTrue="1" operator="lessThanOrEqual">
      <formula>12</formula>
    </cfRule>
    <cfRule type="cellIs" dxfId="19235" priority="18011" stopIfTrue="1" operator="between">
      <formula>12</formula>
      <formula>16</formula>
    </cfRule>
    <cfRule type="cellIs" dxfId="19234" priority="18012" stopIfTrue="1" operator="greaterThan">
      <formula>16</formula>
    </cfRule>
  </conditionalFormatting>
  <conditionalFormatting sqref="K68">
    <cfRule type="cellIs" dxfId="19233" priority="18007" stopIfTrue="1" operator="greaterThan">
      <formula>6.2</formula>
    </cfRule>
    <cfRule type="cellIs" dxfId="19232" priority="18008" stopIfTrue="1" operator="between">
      <formula>5.601</formula>
      <formula>6.2</formula>
    </cfRule>
    <cfRule type="cellIs" dxfId="19231" priority="18009" stopIfTrue="1" operator="lessThanOrEqual">
      <formula>5.6</formula>
    </cfRule>
  </conditionalFormatting>
  <conditionalFormatting sqref="L68">
    <cfRule type="cellIs" dxfId="19230" priority="18006" stopIfTrue="1" operator="lessThanOrEqual">
      <formula>0.02</formula>
    </cfRule>
  </conditionalFormatting>
  <conditionalFormatting sqref="G68">
    <cfRule type="cellIs" dxfId="19229" priority="18003" stopIfTrue="1" operator="lessThanOrEqual">
      <formula>0.12</formula>
    </cfRule>
    <cfRule type="cellIs" dxfId="19228" priority="18004" stopIfTrue="1" operator="between">
      <formula>0.1201</formula>
      <formula>0.2</formula>
    </cfRule>
    <cfRule type="cellIs" dxfId="19227" priority="18005" stopIfTrue="1" operator="greaterThan">
      <formula>0.2</formula>
    </cfRule>
  </conditionalFormatting>
  <conditionalFormatting sqref="P68">
    <cfRule type="cellIs" dxfId="19226" priority="18001" stopIfTrue="1" operator="between">
      <formula>50.1</formula>
      <formula>100</formula>
    </cfRule>
    <cfRule type="cellIs" dxfId="19225" priority="18002" stopIfTrue="1" operator="greaterThan">
      <formula>100</formula>
    </cfRule>
  </conditionalFormatting>
  <conditionalFormatting sqref="O68">
    <cfRule type="cellIs" dxfId="19224" priority="17999" stopIfTrue="1" operator="between">
      <formula>1250.1</formula>
      <formula>5000</formula>
    </cfRule>
    <cfRule type="cellIs" dxfId="19223" priority="18000" stopIfTrue="1" operator="greaterThan">
      <formula>5000</formula>
    </cfRule>
  </conditionalFormatting>
  <conditionalFormatting sqref="F68:G68">
    <cfRule type="cellIs" dxfId="19222" priority="17996" stopIfTrue="1" operator="lessThanOrEqual">
      <formula>60</formula>
    </cfRule>
    <cfRule type="cellIs" dxfId="19221" priority="17997" stopIfTrue="1" operator="between">
      <formula>60</formula>
      <formula>100</formula>
    </cfRule>
    <cfRule type="cellIs" dxfId="19220" priority="17998" stopIfTrue="1" operator="greaterThan">
      <formula>100</formula>
    </cfRule>
  </conditionalFormatting>
  <conditionalFormatting sqref="E68">
    <cfRule type="cellIs" dxfId="19219" priority="17993" stopIfTrue="1" operator="lessThanOrEqual">
      <formula>2.5</formula>
    </cfRule>
    <cfRule type="cellIs" dxfId="19218" priority="17994" stopIfTrue="1" operator="between">
      <formula>2.5</formula>
      <formula>7</formula>
    </cfRule>
    <cfRule type="cellIs" dxfId="19217" priority="17995" stopIfTrue="1" operator="greaterThan">
      <formula>7</formula>
    </cfRule>
  </conditionalFormatting>
  <conditionalFormatting sqref="H68">
    <cfRule type="cellIs" dxfId="19216" priority="17990" stopIfTrue="1" operator="lessThanOrEqual">
      <formula>12</formula>
    </cfRule>
    <cfRule type="cellIs" dxfId="19215" priority="17991" stopIfTrue="1" operator="between">
      <formula>12</formula>
      <formula>16</formula>
    </cfRule>
    <cfRule type="cellIs" dxfId="19214" priority="17992" stopIfTrue="1" operator="greaterThan">
      <formula>16</formula>
    </cfRule>
  </conditionalFormatting>
  <conditionalFormatting sqref="K68">
    <cfRule type="cellIs" dxfId="19213" priority="17987" stopIfTrue="1" operator="greaterThan">
      <formula>6.2</formula>
    </cfRule>
    <cfRule type="cellIs" dxfId="19212" priority="17988" stopIfTrue="1" operator="between">
      <formula>5.601</formula>
      <formula>6.2</formula>
    </cfRule>
    <cfRule type="cellIs" dxfId="19211" priority="17989" stopIfTrue="1" operator="lessThanOrEqual">
      <formula>5.6</formula>
    </cfRule>
  </conditionalFormatting>
  <conditionalFormatting sqref="L68">
    <cfRule type="cellIs" dxfId="19210" priority="17986" stopIfTrue="1" operator="lessThanOrEqual">
      <formula>0.02</formula>
    </cfRule>
  </conditionalFormatting>
  <conditionalFormatting sqref="G68">
    <cfRule type="cellIs" dxfId="19209" priority="17983" stopIfTrue="1" operator="lessThanOrEqual">
      <formula>0.12</formula>
    </cfRule>
    <cfRule type="cellIs" dxfId="19208" priority="17984" stopIfTrue="1" operator="between">
      <formula>0.1201</formula>
      <formula>0.2</formula>
    </cfRule>
    <cfRule type="cellIs" dxfId="19207" priority="17985" stopIfTrue="1" operator="greaterThan">
      <formula>0.2</formula>
    </cfRule>
  </conditionalFormatting>
  <conditionalFormatting sqref="P68">
    <cfRule type="cellIs" dxfId="19206" priority="17981" stopIfTrue="1" operator="between">
      <formula>50.1</formula>
      <formula>100</formula>
    </cfRule>
    <cfRule type="cellIs" dxfId="19205" priority="17982" stopIfTrue="1" operator="greaterThan">
      <formula>100</formula>
    </cfRule>
  </conditionalFormatting>
  <conditionalFormatting sqref="O68">
    <cfRule type="cellIs" dxfId="19204" priority="17979" stopIfTrue="1" operator="between">
      <formula>1250.1</formula>
      <formula>5000</formula>
    </cfRule>
    <cfRule type="cellIs" dxfId="19203" priority="17980" stopIfTrue="1" operator="greaterThan">
      <formula>5000</formula>
    </cfRule>
  </conditionalFormatting>
  <conditionalFormatting sqref="F86:G86">
    <cfRule type="cellIs" dxfId="19202" priority="17976" stopIfTrue="1" operator="lessThanOrEqual">
      <formula>60</formula>
    </cfRule>
    <cfRule type="cellIs" dxfId="19201" priority="17977" stopIfTrue="1" operator="between">
      <formula>60</formula>
      <formula>100</formula>
    </cfRule>
    <cfRule type="cellIs" dxfId="19200" priority="17978" stopIfTrue="1" operator="greaterThan">
      <formula>100</formula>
    </cfRule>
  </conditionalFormatting>
  <conditionalFormatting sqref="E86">
    <cfRule type="cellIs" dxfId="19199" priority="17973" stopIfTrue="1" operator="lessThanOrEqual">
      <formula>2.5</formula>
    </cfRule>
    <cfRule type="cellIs" dxfId="19198" priority="17974" stopIfTrue="1" operator="between">
      <formula>2.5</formula>
      <formula>7</formula>
    </cfRule>
    <cfRule type="cellIs" dxfId="19197" priority="17975" stopIfTrue="1" operator="greaterThan">
      <formula>7</formula>
    </cfRule>
  </conditionalFormatting>
  <conditionalFormatting sqref="H86">
    <cfRule type="cellIs" dxfId="19196" priority="17970" stopIfTrue="1" operator="lessThanOrEqual">
      <formula>12</formula>
    </cfRule>
    <cfRule type="cellIs" dxfId="19195" priority="17971" stopIfTrue="1" operator="between">
      <formula>12</formula>
      <formula>16</formula>
    </cfRule>
    <cfRule type="cellIs" dxfId="19194" priority="17972" stopIfTrue="1" operator="greaterThan">
      <formula>16</formula>
    </cfRule>
  </conditionalFormatting>
  <conditionalFormatting sqref="K86">
    <cfRule type="cellIs" dxfId="19193" priority="17967" stopIfTrue="1" operator="greaterThan">
      <formula>6.2</formula>
    </cfRule>
    <cfRule type="cellIs" dxfId="19192" priority="17968" stopIfTrue="1" operator="between">
      <formula>5.601</formula>
      <formula>6.2</formula>
    </cfRule>
    <cfRule type="cellIs" dxfId="19191" priority="17969" stopIfTrue="1" operator="lessThanOrEqual">
      <formula>5.6</formula>
    </cfRule>
  </conditionalFormatting>
  <conditionalFormatting sqref="L86">
    <cfRule type="cellIs" dxfId="19190" priority="17966" stopIfTrue="1" operator="lessThanOrEqual">
      <formula>0.02</formula>
    </cfRule>
  </conditionalFormatting>
  <conditionalFormatting sqref="G86">
    <cfRule type="cellIs" dxfId="19189" priority="17963" stopIfTrue="1" operator="lessThanOrEqual">
      <formula>0.12</formula>
    </cfRule>
    <cfRule type="cellIs" dxfId="19188" priority="17964" stopIfTrue="1" operator="between">
      <formula>0.1201</formula>
      <formula>0.2</formula>
    </cfRule>
    <cfRule type="cellIs" dxfId="19187" priority="17965" stopIfTrue="1" operator="greaterThan">
      <formula>0.2</formula>
    </cfRule>
  </conditionalFormatting>
  <conditionalFormatting sqref="P86">
    <cfRule type="cellIs" dxfId="19186" priority="17961" stopIfTrue="1" operator="between">
      <formula>50.1</formula>
      <formula>100</formula>
    </cfRule>
    <cfRule type="cellIs" dxfId="19185" priority="17962" stopIfTrue="1" operator="greaterThan">
      <formula>100</formula>
    </cfRule>
  </conditionalFormatting>
  <conditionalFormatting sqref="O86">
    <cfRule type="cellIs" dxfId="19184" priority="17959" stopIfTrue="1" operator="between">
      <formula>1250.1</formula>
      <formula>5000</formula>
    </cfRule>
    <cfRule type="cellIs" dxfId="19183" priority="17960" stopIfTrue="1" operator="greaterThan">
      <formula>5000</formula>
    </cfRule>
  </conditionalFormatting>
  <conditionalFormatting sqref="F86:G86">
    <cfRule type="cellIs" dxfId="19182" priority="17956" stopIfTrue="1" operator="lessThanOrEqual">
      <formula>60</formula>
    </cfRule>
    <cfRule type="cellIs" dxfId="19181" priority="17957" stopIfTrue="1" operator="between">
      <formula>60</formula>
      <formula>100</formula>
    </cfRule>
    <cfRule type="cellIs" dxfId="19180" priority="17958" stopIfTrue="1" operator="greaterThan">
      <formula>100</formula>
    </cfRule>
  </conditionalFormatting>
  <conditionalFormatting sqref="E86">
    <cfRule type="cellIs" dxfId="19179" priority="17953" stopIfTrue="1" operator="lessThanOrEqual">
      <formula>2.5</formula>
    </cfRule>
    <cfRule type="cellIs" dxfId="19178" priority="17954" stopIfTrue="1" operator="between">
      <formula>2.5</formula>
      <formula>7</formula>
    </cfRule>
    <cfRule type="cellIs" dxfId="19177" priority="17955" stopIfTrue="1" operator="greaterThan">
      <formula>7</formula>
    </cfRule>
  </conditionalFormatting>
  <conditionalFormatting sqref="H86">
    <cfRule type="cellIs" dxfId="19176" priority="17950" stopIfTrue="1" operator="lessThanOrEqual">
      <formula>12</formula>
    </cfRule>
    <cfRule type="cellIs" dxfId="19175" priority="17951" stopIfTrue="1" operator="between">
      <formula>12</formula>
      <formula>16</formula>
    </cfRule>
    <cfRule type="cellIs" dxfId="19174" priority="17952" stopIfTrue="1" operator="greaterThan">
      <formula>16</formula>
    </cfRule>
  </conditionalFormatting>
  <conditionalFormatting sqref="K86">
    <cfRule type="cellIs" dxfId="19173" priority="17947" stopIfTrue="1" operator="greaterThan">
      <formula>6.2</formula>
    </cfRule>
    <cfRule type="cellIs" dxfId="19172" priority="17948" stopIfTrue="1" operator="between">
      <formula>5.601</formula>
      <formula>6.2</formula>
    </cfRule>
    <cfRule type="cellIs" dxfId="19171" priority="17949" stopIfTrue="1" operator="lessThanOrEqual">
      <formula>5.6</formula>
    </cfRule>
  </conditionalFormatting>
  <conditionalFormatting sqref="L86">
    <cfRule type="cellIs" dxfId="19170" priority="17946" stopIfTrue="1" operator="lessThanOrEqual">
      <formula>0.02</formula>
    </cfRule>
  </conditionalFormatting>
  <conditionalFormatting sqref="G86">
    <cfRule type="cellIs" dxfId="19169" priority="17943" stopIfTrue="1" operator="lessThanOrEqual">
      <formula>0.12</formula>
    </cfRule>
    <cfRule type="cellIs" dxfId="19168" priority="17944" stopIfTrue="1" operator="between">
      <formula>0.1201</formula>
      <formula>0.2</formula>
    </cfRule>
    <cfRule type="cellIs" dxfId="19167" priority="17945" stopIfTrue="1" operator="greaterThan">
      <formula>0.2</formula>
    </cfRule>
  </conditionalFormatting>
  <conditionalFormatting sqref="P86">
    <cfRule type="cellIs" dxfId="19166" priority="17941" stopIfTrue="1" operator="between">
      <formula>50.1</formula>
      <formula>100</formula>
    </cfRule>
    <cfRule type="cellIs" dxfId="19165" priority="17942" stopIfTrue="1" operator="greaterThan">
      <formula>100</formula>
    </cfRule>
  </conditionalFormatting>
  <conditionalFormatting sqref="O86">
    <cfRule type="cellIs" dxfId="19164" priority="17939" stopIfTrue="1" operator="between">
      <formula>1250.1</formula>
      <formula>5000</formula>
    </cfRule>
    <cfRule type="cellIs" dxfId="19163" priority="17940" stopIfTrue="1" operator="greaterThan">
      <formula>5000</formula>
    </cfRule>
  </conditionalFormatting>
  <conditionalFormatting sqref="F128:G128">
    <cfRule type="cellIs" dxfId="19162" priority="17936" stopIfTrue="1" operator="lessThanOrEqual">
      <formula>60</formula>
    </cfRule>
    <cfRule type="cellIs" dxfId="19161" priority="17937" stopIfTrue="1" operator="between">
      <formula>60</formula>
      <formula>100</formula>
    </cfRule>
    <cfRule type="cellIs" dxfId="19160" priority="17938" stopIfTrue="1" operator="greaterThan">
      <formula>100</formula>
    </cfRule>
  </conditionalFormatting>
  <conditionalFormatting sqref="E128">
    <cfRule type="cellIs" dxfId="19159" priority="17933" stopIfTrue="1" operator="lessThanOrEqual">
      <formula>2.5</formula>
    </cfRule>
    <cfRule type="cellIs" dxfId="19158" priority="17934" stopIfTrue="1" operator="between">
      <formula>2.5</formula>
      <formula>7</formula>
    </cfRule>
    <cfRule type="cellIs" dxfId="19157" priority="17935" stopIfTrue="1" operator="greaterThan">
      <formula>7</formula>
    </cfRule>
  </conditionalFormatting>
  <conditionalFormatting sqref="H128">
    <cfRule type="cellIs" dxfId="19156" priority="17930" stopIfTrue="1" operator="lessThanOrEqual">
      <formula>12</formula>
    </cfRule>
    <cfRule type="cellIs" dxfId="19155" priority="17931" stopIfTrue="1" operator="between">
      <formula>12</formula>
      <formula>16</formula>
    </cfRule>
    <cfRule type="cellIs" dxfId="19154" priority="17932" stopIfTrue="1" operator="greaterThan">
      <formula>16</formula>
    </cfRule>
  </conditionalFormatting>
  <conditionalFormatting sqref="K128">
    <cfRule type="cellIs" dxfId="19153" priority="17927" stopIfTrue="1" operator="greaterThan">
      <formula>6.2</formula>
    </cfRule>
    <cfRule type="cellIs" dxfId="19152" priority="17928" stopIfTrue="1" operator="between">
      <formula>5.601</formula>
      <formula>6.2</formula>
    </cfRule>
    <cfRule type="cellIs" dxfId="19151" priority="17929" stopIfTrue="1" operator="lessThanOrEqual">
      <formula>5.6</formula>
    </cfRule>
  </conditionalFormatting>
  <conditionalFormatting sqref="L128">
    <cfRule type="cellIs" dxfId="19150" priority="17926" stopIfTrue="1" operator="lessThanOrEqual">
      <formula>0.02</formula>
    </cfRule>
  </conditionalFormatting>
  <conditionalFormatting sqref="G128">
    <cfRule type="cellIs" dxfId="19149" priority="17923" stopIfTrue="1" operator="lessThanOrEqual">
      <formula>0.12</formula>
    </cfRule>
    <cfRule type="cellIs" dxfId="19148" priority="17924" stopIfTrue="1" operator="between">
      <formula>0.1201</formula>
      <formula>0.2</formula>
    </cfRule>
    <cfRule type="cellIs" dxfId="19147" priority="17925" stopIfTrue="1" operator="greaterThan">
      <formula>0.2</formula>
    </cfRule>
  </conditionalFormatting>
  <conditionalFormatting sqref="P128">
    <cfRule type="cellIs" dxfId="19146" priority="17921" stopIfTrue="1" operator="between">
      <formula>50.1</formula>
      <formula>100</formula>
    </cfRule>
    <cfRule type="cellIs" dxfId="19145" priority="17922" stopIfTrue="1" operator="greaterThan">
      <formula>100</formula>
    </cfRule>
  </conditionalFormatting>
  <conditionalFormatting sqref="O128">
    <cfRule type="cellIs" dxfId="19144" priority="17919" stopIfTrue="1" operator="between">
      <formula>1250.1</formula>
      <formula>5000</formula>
    </cfRule>
    <cfRule type="cellIs" dxfId="19143" priority="17920" stopIfTrue="1" operator="greaterThan">
      <formula>5000</formula>
    </cfRule>
  </conditionalFormatting>
  <conditionalFormatting sqref="F128:G128">
    <cfRule type="cellIs" dxfId="19142" priority="17916" stopIfTrue="1" operator="lessThanOrEqual">
      <formula>60</formula>
    </cfRule>
    <cfRule type="cellIs" dxfId="19141" priority="17917" stopIfTrue="1" operator="between">
      <formula>60</formula>
      <formula>100</formula>
    </cfRule>
    <cfRule type="cellIs" dxfId="19140" priority="17918" stopIfTrue="1" operator="greaterThan">
      <formula>100</formula>
    </cfRule>
  </conditionalFormatting>
  <conditionalFormatting sqref="E128">
    <cfRule type="cellIs" dxfId="19139" priority="17913" stopIfTrue="1" operator="lessThanOrEqual">
      <formula>2.5</formula>
    </cfRule>
    <cfRule type="cellIs" dxfId="19138" priority="17914" stopIfTrue="1" operator="between">
      <formula>2.5</formula>
      <formula>7</formula>
    </cfRule>
    <cfRule type="cellIs" dxfId="19137" priority="17915" stopIfTrue="1" operator="greaterThan">
      <formula>7</formula>
    </cfRule>
  </conditionalFormatting>
  <conditionalFormatting sqref="H128">
    <cfRule type="cellIs" dxfId="19136" priority="17910" stopIfTrue="1" operator="lessThanOrEqual">
      <formula>12</formula>
    </cfRule>
    <cfRule type="cellIs" dxfId="19135" priority="17911" stopIfTrue="1" operator="between">
      <formula>12</formula>
      <formula>16</formula>
    </cfRule>
    <cfRule type="cellIs" dxfId="19134" priority="17912" stopIfTrue="1" operator="greaterThan">
      <formula>16</formula>
    </cfRule>
  </conditionalFormatting>
  <conditionalFormatting sqref="K128">
    <cfRule type="cellIs" dxfId="19133" priority="17907" stopIfTrue="1" operator="greaterThan">
      <formula>6.2</formula>
    </cfRule>
    <cfRule type="cellIs" dxfId="19132" priority="17908" stopIfTrue="1" operator="between">
      <formula>5.601</formula>
      <formula>6.2</formula>
    </cfRule>
    <cfRule type="cellIs" dxfId="19131" priority="17909" stopIfTrue="1" operator="lessThanOrEqual">
      <formula>5.6</formula>
    </cfRule>
  </conditionalFormatting>
  <conditionalFormatting sqref="L128">
    <cfRule type="cellIs" dxfId="19130" priority="17906" stopIfTrue="1" operator="lessThanOrEqual">
      <formula>0.02</formula>
    </cfRule>
  </conditionalFormatting>
  <conditionalFormatting sqref="G128">
    <cfRule type="cellIs" dxfId="19129" priority="17903" stopIfTrue="1" operator="lessThanOrEqual">
      <formula>0.12</formula>
    </cfRule>
    <cfRule type="cellIs" dxfId="19128" priority="17904" stopIfTrue="1" operator="between">
      <formula>0.1201</formula>
      <formula>0.2</formula>
    </cfRule>
    <cfRule type="cellIs" dxfId="19127" priority="17905" stopIfTrue="1" operator="greaterThan">
      <formula>0.2</formula>
    </cfRule>
  </conditionalFormatting>
  <conditionalFormatting sqref="P128">
    <cfRule type="cellIs" dxfId="19126" priority="17901" stopIfTrue="1" operator="between">
      <formula>50.1</formula>
      <formula>100</formula>
    </cfRule>
    <cfRule type="cellIs" dxfId="19125" priority="17902" stopIfTrue="1" operator="greaterThan">
      <formula>100</formula>
    </cfRule>
  </conditionalFormatting>
  <conditionalFormatting sqref="O128">
    <cfRule type="cellIs" dxfId="19124" priority="17899" stopIfTrue="1" operator="between">
      <formula>1250.1</formula>
      <formula>5000</formula>
    </cfRule>
    <cfRule type="cellIs" dxfId="19123" priority="17900" stopIfTrue="1" operator="greaterThan">
      <formula>5000</formula>
    </cfRule>
  </conditionalFormatting>
  <conditionalFormatting sqref="F158:G158">
    <cfRule type="cellIs" dxfId="19122" priority="17896" stopIfTrue="1" operator="lessThanOrEqual">
      <formula>60</formula>
    </cfRule>
    <cfRule type="cellIs" dxfId="19121" priority="17897" stopIfTrue="1" operator="between">
      <formula>60</formula>
      <formula>100</formula>
    </cfRule>
    <cfRule type="cellIs" dxfId="19120" priority="17898" stopIfTrue="1" operator="greaterThan">
      <formula>100</formula>
    </cfRule>
  </conditionalFormatting>
  <conditionalFormatting sqref="E158">
    <cfRule type="cellIs" dxfId="19119" priority="17893" stopIfTrue="1" operator="lessThanOrEqual">
      <formula>2.5</formula>
    </cfRule>
    <cfRule type="cellIs" dxfId="19118" priority="17894" stopIfTrue="1" operator="between">
      <formula>2.5</formula>
      <formula>7</formula>
    </cfRule>
    <cfRule type="cellIs" dxfId="19117" priority="17895" stopIfTrue="1" operator="greaterThan">
      <formula>7</formula>
    </cfRule>
  </conditionalFormatting>
  <conditionalFormatting sqref="H158">
    <cfRule type="cellIs" dxfId="19116" priority="17890" stopIfTrue="1" operator="lessThanOrEqual">
      <formula>12</formula>
    </cfRule>
    <cfRule type="cellIs" dxfId="19115" priority="17891" stopIfTrue="1" operator="between">
      <formula>12</formula>
      <formula>16</formula>
    </cfRule>
    <cfRule type="cellIs" dxfId="19114" priority="17892" stopIfTrue="1" operator="greaterThan">
      <formula>16</formula>
    </cfRule>
  </conditionalFormatting>
  <conditionalFormatting sqref="K158">
    <cfRule type="cellIs" dxfId="19113" priority="17887" stopIfTrue="1" operator="greaterThan">
      <formula>6.2</formula>
    </cfRule>
    <cfRule type="cellIs" dxfId="19112" priority="17888" stopIfTrue="1" operator="between">
      <formula>5.601</formula>
      <formula>6.2</formula>
    </cfRule>
    <cfRule type="cellIs" dxfId="19111" priority="17889" stopIfTrue="1" operator="lessThanOrEqual">
      <formula>5.6</formula>
    </cfRule>
  </conditionalFormatting>
  <conditionalFormatting sqref="L158">
    <cfRule type="cellIs" dxfId="19110" priority="17886" stopIfTrue="1" operator="lessThanOrEqual">
      <formula>0.02</formula>
    </cfRule>
  </conditionalFormatting>
  <conditionalFormatting sqref="G158">
    <cfRule type="cellIs" dxfId="19109" priority="17883" stopIfTrue="1" operator="lessThanOrEqual">
      <formula>0.12</formula>
    </cfRule>
    <cfRule type="cellIs" dxfId="19108" priority="17884" stopIfTrue="1" operator="between">
      <formula>0.1201</formula>
      <formula>0.2</formula>
    </cfRule>
    <cfRule type="cellIs" dxfId="19107" priority="17885" stopIfTrue="1" operator="greaterThan">
      <formula>0.2</formula>
    </cfRule>
  </conditionalFormatting>
  <conditionalFormatting sqref="P158">
    <cfRule type="cellIs" dxfId="19106" priority="17881" stopIfTrue="1" operator="between">
      <formula>50.1</formula>
      <formula>100</formula>
    </cfRule>
    <cfRule type="cellIs" dxfId="19105" priority="17882" stopIfTrue="1" operator="greaterThan">
      <formula>100</formula>
    </cfRule>
  </conditionalFormatting>
  <conditionalFormatting sqref="O158">
    <cfRule type="cellIs" dxfId="19104" priority="17879" stopIfTrue="1" operator="between">
      <formula>1250.1</formula>
      <formula>5000</formula>
    </cfRule>
    <cfRule type="cellIs" dxfId="19103" priority="17880" stopIfTrue="1" operator="greaterThan">
      <formula>5000</formula>
    </cfRule>
  </conditionalFormatting>
  <conditionalFormatting sqref="F158:G158">
    <cfRule type="cellIs" dxfId="19102" priority="17876" stopIfTrue="1" operator="lessThanOrEqual">
      <formula>60</formula>
    </cfRule>
    <cfRule type="cellIs" dxfId="19101" priority="17877" stopIfTrue="1" operator="between">
      <formula>60</formula>
      <formula>100</formula>
    </cfRule>
    <cfRule type="cellIs" dxfId="19100" priority="17878" stopIfTrue="1" operator="greaterThan">
      <formula>100</formula>
    </cfRule>
  </conditionalFormatting>
  <conditionalFormatting sqref="E158">
    <cfRule type="cellIs" dxfId="19099" priority="17873" stopIfTrue="1" operator="lessThanOrEqual">
      <formula>2.5</formula>
    </cfRule>
    <cfRule type="cellIs" dxfId="19098" priority="17874" stopIfTrue="1" operator="between">
      <formula>2.5</formula>
      <formula>7</formula>
    </cfRule>
    <cfRule type="cellIs" dxfId="19097" priority="17875" stopIfTrue="1" operator="greaterThan">
      <formula>7</formula>
    </cfRule>
  </conditionalFormatting>
  <conditionalFormatting sqref="H158">
    <cfRule type="cellIs" dxfId="19096" priority="17870" stopIfTrue="1" operator="lessThanOrEqual">
      <formula>12</formula>
    </cfRule>
    <cfRule type="cellIs" dxfId="19095" priority="17871" stopIfTrue="1" operator="between">
      <formula>12</formula>
      <formula>16</formula>
    </cfRule>
    <cfRule type="cellIs" dxfId="19094" priority="17872" stopIfTrue="1" operator="greaterThan">
      <formula>16</formula>
    </cfRule>
  </conditionalFormatting>
  <conditionalFormatting sqref="K158">
    <cfRule type="cellIs" dxfId="19093" priority="17867" stopIfTrue="1" operator="greaterThan">
      <formula>6.2</formula>
    </cfRule>
    <cfRule type="cellIs" dxfId="19092" priority="17868" stopIfTrue="1" operator="between">
      <formula>5.601</formula>
      <formula>6.2</formula>
    </cfRule>
    <cfRule type="cellIs" dxfId="19091" priority="17869" stopIfTrue="1" operator="lessThanOrEqual">
      <formula>5.6</formula>
    </cfRule>
  </conditionalFormatting>
  <conditionalFormatting sqref="L158">
    <cfRule type="cellIs" dxfId="19090" priority="17866" stopIfTrue="1" operator="lessThanOrEqual">
      <formula>0.02</formula>
    </cfRule>
  </conditionalFormatting>
  <conditionalFormatting sqref="G158">
    <cfRule type="cellIs" dxfId="19089" priority="17863" stopIfTrue="1" operator="lessThanOrEqual">
      <formula>0.12</formula>
    </cfRule>
    <cfRule type="cellIs" dxfId="19088" priority="17864" stopIfTrue="1" operator="between">
      <formula>0.1201</formula>
      <formula>0.2</formula>
    </cfRule>
    <cfRule type="cellIs" dxfId="19087" priority="17865" stopIfTrue="1" operator="greaterThan">
      <formula>0.2</formula>
    </cfRule>
  </conditionalFormatting>
  <conditionalFormatting sqref="P158">
    <cfRule type="cellIs" dxfId="19086" priority="17861" stopIfTrue="1" operator="between">
      <formula>50.1</formula>
      <formula>100</formula>
    </cfRule>
    <cfRule type="cellIs" dxfId="19085" priority="17862" stopIfTrue="1" operator="greaterThan">
      <formula>100</formula>
    </cfRule>
  </conditionalFormatting>
  <conditionalFormatting sqref="O158">
    <cfRule type="cellIs" dxfId="19084" priority="17859" stopIfTrue="1" operator="between">
      <formula>1250.1</formula>
      <formula>5000</formula>
    </cfRule>
    <cfRule type="cellIs" dxfId="19083" priority="17860" stopIfTrue="1" operator="greaterThan">
      <formula>5000</formula>
    </cfRule>
  </conditionalFormatting>
  <conditionalFormatting sqref="F188:G188">
    <cfRule type="cellIs" dxfId="19082" priority="17856" stopIfTrue="1" operator="lessThanOrEqual">
      <formula>60</formula>
    </cfRule>
    <cfRule type="cellIs" dxfId="19081" priority="17857" stopIfTrue="1" operator="between">
      <formula>60</formula>
      <formula>100</formula>
    </cfRule>
    <cfRule type="cellIs" dxfId="19080" priority="17858" stopIfTrue="1" operator="greaterThan">
      <formula>100</formula>
    </cfRule>
  </conditionalFormatting>
  <conditionalFormatting sqref="E188">
    <cfRule type="cellIs" dxfId="19079" priority="17853" stopIfTrue="1" operator="lessThanOrEqual">
      <formula>2.5</formula>
    </cfRule>
    <cfRule type="cellIs" dxfId="19078" priority="17854" stopIfTrue="1" operator="between">
      <formula>2.5</formula>
      <formula>7</formula>
    </cfRule>
    <cfRule type="cellIs" dxfId="19077" priority="17855" stopIfTrue="1" operator="greaterThan">
      <formula>7</formula>
    </cfRule>
  </conditionalFormatting>
  <conditionalFormatting sqref="H188">
    <cfRule type="cellIs" dxfId="19076" priority="17850" stopIfTrue="1" operator="lessThanOrEqual">
      <formula>12</formula>
    </cfRule>
    <cfRule type="cellIs" dxfId="19075" priority="17851" stopIfTrue="1" operator="between">
      <formula>12</formula>
      <formula>16</formula>
    </cfRule>
    <cfRule type="cellIs" dxfId="19074" priority="17852" stopIfTrue="1" operator="greaterThan">
      <formula>16</formula>
    </cfRule>
  </conditionalFormatting>
  <conditionalFormatting sqref="K188">
    <cfRule type="cellIs" dxfId="19073" priority="17847" stopIfTrue="1" operator="greaterThan">
      <formula>6.2</formula>
    </cfRule>
    <cfRule type="cellIs" dxfId="19072" priority="17848" stopIfTrue="1" operator="between">
      <formula>5.601</formula>
      <formula>6.2</formula>
    </cfRule>
    <cfRule type="cellIs" dxfId="19071" priority="17849" stopIfTrue="1" operator="lessThanOrEqual">
      <formula>5.6</formula>
    </cfRule>
  </conditionalFormatting>
  <conditionalFormatting sqref="L188">
    <cfRule type="cellIs" dxfId="19070" priority="17846" stopIfTrue="1" operator="lessThanOrEqual">
      <formula>0.02</formula>
    </cfRule>
  </conditionalFormatting>
  <conditionalFormatting sqref="G188">
    <cfRule type="cellIs" dxfId="19069" priority="17843" stopIfTrue="1" operator="lessThanOrEqual">
      <formula>0.12</formula>
    </cfRule>
    <cfRule type="cellIs" dxfId="19068" priority="17844" stopIfTrue="1" operator="between">
      <formula>0.1201</formula>
      <formula>0.2</formula>
    </cfRule>
    <cfRule type="cellIs" dxfId="19067" priority="17845" stopIfTrue="1" operator="greaterThan">
      <formula>0.2</formula>
    </cfRule>
  </conditionalFormatting>
  <conditionalFormatting sqref="P188">
    <cfRule type="cellIs" dxfId="19066" priority="17841" stopIfTrue="1" operator="between">
      <formula>50.1</formula>
      <formula>100</formula>
    </cfRule>
    <cfRule type="cellIs" dxfId="19065" priority="17842" stopIfTrue="1" operator="greaterThan">
      <formula>100</formula>
    </cfRule>
  </conditionalFormatting>
  <conditionalFormatting sqref="O188">
    <cfRule type="cellIs" dxfId="19064" priority="17839" stopIfTrue="1" operator="between">
      <formula>1250.1</formula>
      <formula>5000</formula>
    </cfRule>
    <cfRule type="cellIs" dxfId="19063" priority="17840" stopIfTrue="1" operator="greaterThan">
      <formula>5000</formula>
    </cfRule>
  </conditionalFormatting>
  <conditionalFormatting sqref="F188:G188">
    <cfRule type="cellIs" dxfId="19062" priority="17836" stopIfTrue="1" operator="lessThanOrEqual">
      <formula>60</formula>
    </cfRule>
    <cfRule type="cellIs" dxfId="19061" priority="17837" stopIfTrue="1" operator="between">
      <formula>60</formula>
      <formula>100</formula>
    </cfRule>
    <cfRule type="cellIs" dxfId="19060" priority="17838" stopIfTrue="1" operator="greaterThan">
      <formula>100</formula>
    </cfRule>
  </conditionalFormatting>
  <conditionalFormatting sqref="E188">
    <cfRule type="cellIs" dxfId="19059" priority="17833" stopIfTrue="1" operator="lessThanOrEqual">
      <formula>2.5</formula>
    </cfRule>
    <cfRule type="cellIs" dxfId="19058" priority="17834" stopIfTrue="1" operator="between">
      <formula>2.5</formula>
      <formula>7</formula>
    </cfRule>
    <cfRule type="cellIs" dxfId="19057" priority="17835" stopIfTrue="1" operator="greaterThan">
      <formula>7</formula>
    </cfRule>
  </conditionalFormatting>
  <conditionalFormatting sqref="H188">
    <cfRule type="cellIs" dxfId="19056" priority="17830" stopIfTrue="1" operator="lessThanOrEqual">
      <formula>12</formula>
    </cfRule>
    <cfRule type="cellIs" dxfId="19055" priority="17831" stopIfTrue="1" operator="between">
      <formula>12</formula>
      <formula>16</formula>
    </cfRule>
    <cfRule type="cellIs" dxfId="19054" priority="17832" stopIfTrue="1" operator="greaterThan">
      <formula>16</formula>
    </cfRule>
  </conditionalFormatting>
  <conditionalFormatting sqref="K188">
    <cfRule type="cellIs" dxfId="19053" priority="17827" stopIfTrue="1" operator="greaterThan">
      <formula>6.2</formula>
    </cfRule>
    <cfRule type="cellIs" dxfId="19052" priority="17828" stopIfTrue="1" operator="between">
      <formula>5.601</formula>
      <formula>6.2</formula>
    </cfRule>
    <cfRule type="cellIs" dxfId="19051" priority="17829" stopIfTrue="1" operator="lessThanOrEqual">
      <formula>5.6</formula>
    </cfRule>
  </conditionalFormatting>
  <conditionalFormatting sqref="L188">
    <cfRule type="cellIs" dxfId="19050" priority="17826" stopIfTrue="1" operator="lessThanOrEqual">
      <formula>0.02</formula>
    </cfRule>
  </conditionalFormatting>
  <conditionalFormatting sqref="G188">
    <cfRule type="cellIs" dxfId="19049" priority="17823" stopIfTrue="1" operator="lessThanOrEqual">
      <formula>0.12</formula>
    </cfRule>
    <cfRule type="cellIs" dxfId="19048" priority="17824" stopIfTrue="1" operator="between">
      <formula>0.1201</formula>
      <formula>0.2</formula>
    </cfRule>
    <cfRule type="cellIs" dxfId="19047" priority="17825" stopIfTrue="1" operator="greaterThan">
      <formula>0.2</formula>
    </cfRule>
  </conditionalFormatting>
  <conditionalFormatting sqref="P188">
    <cfRule type="cellIs" dxfId="19046" priority="17821" stopIfTrue="1" operator="between">
      <formula>50.1</formula>
      <formula>100</formula>
    </cfRule>
    <cfRule type="cellIs" dxfId="19045" priority="17822" stopIfTrue="1" operator="greaterThan">
      <formula>100</formula>
    </cfRule>
  </conditionalFormatting>
  <conditionalFormatting sqref="O188">
    <cfRule type="cellIs" dxfId="19044" priority="17819" stopIfTrue="1" operator="between">
      <formula>1250.1</formula>
      <formula>5000</formula>
    </cfRule>
    <cfRule type="cellIs" dxfId="19043" priority="17820" stopIfTrue="1" operator="greaterThan">
      <formula>5000</formula>
    </cfRule>
  </conditionalFormatting>
  <conditionalFormatting sqref="E206">
    <cfRule type="cellIs" dxfId="19039" priority="17813" stopIfTrue="1" operator="lessThanOrEqual">
      <formula>2.5</formula>
    </cfRule>
    <cfRule type="cellIs" dxfId="19038" priority="17814" stopIfTrue="1" operator="between">
      <formula>2.5</formula>
      <formula>7</formula>
    </cfRule>
    <cfRule type="cellIs" dxfId="19037" priority="17815" stopIfTrue="1" operator="greaterThan">
      <formula>7</formula>
    </cfRule>
  </conditionalFormatting>
  <conditionalFormatting sqref="H206">
    <cfRule type="cellIs" dxfId="19036" priority="17810" stopIfTrue="1" operator="lessThanOrEqual">
      <formula>12</formula>
    </cfRule>
    <cfRule type="cellIs" dxfId="19035" priority="17811" stopIfTrue="1" operator="between">
      <formula>12</formula>
      <formula>16</formula>
    </cfRule>
    <cfRule type="cellIs" dxfId="19034" priority="17812" stopIfTrue="1" operator="greaterThan">
      <formula>16</formula>
    </cfRule>
  </conditionalFormatting>
  <conditionalFormatting sqref="K206">
    <cfRule type="cellIs" dxfId="19033" priority="17807" stopIfTrue="1" operator="greaterThan">
      <formula>6.2</formula>
    </cfRule>
    <cfRule type="cellIs" dxfId="19032" priority="17808" stopIfTrue="1" operator="between">
      <formula>5.601</formula>
      <formula>6.2</formula>
    </cfRule>
    <cfRule type="cellIs" dxfId="19031" priority="17809" stopIfTrue="1" operator="lessThanOrEqual">
      <formula>5.6</formula>
    </cfRule>
  </conditionalFormatting>
  <conditionalFormatting sqref="L206">
    <cfRule type="cellIs" dxfId="19030" priority="17806" stopIfTrue="1" operator="lessThanOrEqual">
      <formula>0.02</formula>
    </cfRule>
  </conditionalFormatting>
  <conditionalFormatting sqref="G206">
    <cfRule type="cellIs" dxfId="19029" priority="17803" stopIfTrue="1" operator="lessThanOrEqual">
      <formula>0.12</formula>
    </cfRule>
    <cfRule type="cellIs" dxfId="19028" priority="17804" stopIfTrue="1" operator="between">
      <formula>0.1201</formula>
      <formula>0.2</formula>
    </cfRule>
    <cfRule type="cellIs" dxfId="19027" priority="17805" stopIfTrue="1" operator="greaterThan">
      <formula>0.2</formula>
    </cfRule>
  </conditionalFormatting>
  <conditionalFormatting sqref="P206">
    <cfRule type="cellIs" dxfId="19026" priority="17801" stopIfTrue="1" operator="between">
      <formula>50.1</formula>
      <formula>100</formula>
    </cfRule>
    <cfRule type="cellIs" dxfId="19025" priority="17802" stopIfTrue="1" operator="greaterThan">
      <formula>100</formula>
    </cfRule>
  </conditionalFormatting>
  <conditionalFormatting sqref="O206">
    <cfRule type="cellIs" dxfId="19024" priority="17799" stopIfTrue="1" operator="between">
      <formula>1250.1</formula>
      <formula>5000</formula>
    </cfRule>
    <cfRule type="cellIs" dxfId="19023" priority="17800" stopIfTrue="1" operator="greaterThan">
      <formula>5000</formula>
    </cfRule>
  </conditionalFormatting>
  <conditionalFormatting sqref="E206">
    <cfRule type="cellIs" dxfId="19019" priority="17793" stopIfTrue="1" operator="lessThanOrEqual">
      <formula>2.5</formula>
    </cfRule>
    <cfRule type="cellIs" dxfId="19018" priority="17794" stopIfTrue="1" operator="between">
      <formula>2.5</formula>
      <formula>7</formula>
    </cfRule>
    <cfRule type="cellIs" dxfId="19017" priority="17795" stopIfTrue="1" operator="greaterThan">
      <formula>7</formula>
    </cfRule>
  </conditionalFormatting>
  <conditionalFormatting sqref="H206">
    <cfRule type="cellIs" dxfId="19016" priority="17790" stopIfTrue="1" operator="lessThanOrEqual">
      <formula>12</formula>
    </cfRule>
    <cfRule type="cellIs" dxfId="19015" priority="17791" stopIfTrue="1" operator="between">
      <formula>12</formula>
      <formula>16</formula>
    </cfRule>
    <cfRule type="cellIs" dxfId="19014" priority="17792" stopIfTrue="1" operator="greaterThan">
      <formula>16</formula>
    </cfRule>
  </conditionalFormatting>
  <conditionalFormatting sqref="K206">
    <cfRule type="cellIs" dxfId="19013" priority="17787" stopIfTrue="1" operator="greaterThan">
      <formula>6.2</formula>
    </cfRule>
    <cfRule type="cellIs" dxfId="19012" priority="17788" stopIfTrue="1" operator="between">
      <formula>5.601</formula>
      <formula>6.2</formula>
    </cfRule>
    <cfRule type="cellIs" dxfId="19011" priority="17789" stopIfTrue="1" operator="lessThanOrEqual">
      <formula>5.6</formula>
    </cfRule>
  </conditionalFormatting>
  <conditionalFormatting sqref="L206">
    <cfRule type="cellIs" dxfId="19010" priority="17786" stopIfTrue="1" operator="lessThanOrEqual">
      <formula>0.02</formula>
    </cfRule>
  </conditionalFormatting>
  <conditionalFormatting sqref="G206">
    <cfRule type="cellIs" dxfId="19009" priority="17783" stopIfTrue="1" operator="lessThanOrEqual">
      <formula>0.12</formula>
    </cfRule>
    <cfRule type="cellIs" dxfId="19008" priority="17784" stopIfTrue="1" operator="between">
      <formula>0.1201</formula>
      <formula>0.2</formula>
    </cfRule>
    <cfRule type="cellIs" dxfId="19007" priority="17785" stopIfTrue="1" operator="greaterThan">
      <formula>0.2</formula>
    </cfRule>
  </conditionalFormatting>
  <conditionalFormatting sqref="P206">
    <cfRule type="cellIs" dxfId="19006" priority="17781" stopIfTrue="1" operator="between">
      <formula>50.1</formula>
      <formula>100</formula>
    </cfRule>
    <cfRule type="cellIs" dxfId="19005" priority="17782" stopIfTrue="1" operator="greaterThan">
      <formula>100</formula>
    </cfRule>
  </conditionalFormatting>
  <conditionalFormatting sqref="O206">
    <cfRule type="cellIs" dxfId="19004" priority="17779" stopIfTrue="1" operator="between">
      <formula>1250.1</formula>
      <formula>5000</formula>
    </cfRule>
    <cfRule type="cellIs" dxfId="19003" priority="17780" stopIfTrue="1" operator="greaterThan">
      <formula>5000</formula>
    </cfRule>
  </conditionalFormatting>
  <conditionalFormatting sqref="F206:G206">
    <cfRule type="cellIs" dxfId="18996" priority="17770" stopIfTrue="1" operator="lessThanOrEqual">
      <formula>60</formula>
    </cfRule>
    <cfRule type="cellIs" dxfId="18995" priority="17771" stopIfTrue="1" operator="between">
      <formula>60</formula>
      <formula>100</formula>
    </cfRule>
    <cfRule type="cellIs" dxfId="18994" priority="17772" stopIfTrue="1" operator="greaterThan">
      <formula>100</formula>
    </cfRule>
  </conditionalFormatting>
  <conditionalFormatting sqref="F206:G206">
    <cfRule type="cellIs" dxfId="18993" priority="17767" stopIfTrue="1" operator="lessThanOrEqual">
      <formula>60</formula>
    </cfRule>
    <cfRule type="cellIs" dxfId="18992" priority="17768" stopIfTrue="1" operator="between">
      <formula>60</formula>
      <formula>100</formula>
    </cfRule>
    <cfRule type="cellIs" dxfId="18991" priority="17769" stopIfTrue="1" operator="greaterThan">
      <formula>100</formula>
    </cfRule>
  </conditionalFormatting>
  <conditionalFormatting sqref="F236:G236">
    <cfRule type="cellIs" dxfId="18990" priority="17764" stopIfTrue="1" operator="lessThanOrEqual">
      <formula>60</formula>
    </cfRule>
    <cfRule type="cellIs" dxfId="18989" priority="17765" stopIfTrue="1" operator="between">
      <formula>60</formula>
      <formula>100</formula>
    </cfRule>
    <cfRule type="cellIs" dxfId="18988" priority="17766" stopIfTrue="1" operator="greaterThan">
      <formula>100</formula>
    </cfRule>
  </conditionalFormatting>
  <conditionalFormatting sqref="E236">
    <cfRule type="cellIs" dxfId="18987" priority="17761" stopIfTrue="1" operator="lessThanOrEqual">
      <formula>2.5</formula>
    </cfRule>
    <cfRule type="cellIs" dxfId="18986" priority="17762" stopIfTrue="1" operator="between">
      <formula>2.5</formula>
      <formula>7</formula>
    </cfRule>
    <cfRule type="cellIs" dxfId="18985" priority="17763" stopIfTrue="1" operator="greaterThan">
      <formula>7</formula>
    </cfRule>
  </conditionalFormatting>
  <conditionalFormatting sqref="H236">
    <cfRule type="cellIs" dxfId="18984" priority="17758" stopIfTrue="1" operator="lessThanOrEqual">
      <formula>12</formula>
    </cfRule>
    <cfRule type="cellIs" dxfId="18983" priority="17759" stopIfTrue="1" operator="between">
      <formula>12</formula>
      <formula>16</formula>
    </cfRule>
    <cfRule type="cellIs" dxfId="18982" priority="17760" stopIfTrue="1" operator="greaterThan">
      <formula>16</formula>
    </cfRule>
  </conditionalFormatting>
  <conditionalFormatting sqref="K236">
    <cfRule type="cellIs" dxfId="18981" priority="17755" stopIfTrue="1" operator="greaterThan">
      <formula>6.2</formula>
    </cfRule>
    <cfRule type="cellIs" dxfId="18980" priority="17756" stopIfTrue="1" operator="between">
      <formula>5.601</formula>
      <formula>6.2</formula>
    </cfRule>
    <cfRule type="cellIs" dxfId="18979" priority="17757" stopIfTrue="1" operator="lessThanOrEqual">
      <formula>5.6</formula>
    </cfRule>
  </conditionalFormatting>
  <conditionalFormatting sqref="L236">
    <cfRule type="cellIs" dxfId="18978" priority="17754" stopIfTrue="1" operator="lessThanOrEqual">
      <formula>0.02</formula>
    </cfRule>
  </conditionalFormatting>
  <conditionalFormatting sqref="G236">
    <cfRule type="cellIs" dxfId="18977" priority="17751" stopIfTrue="1" operator="lessThanOrEqual">
      <formula>0.12</formula>
    </cfRule>
    <cfRule type="cellIs" dxfId="18976" priority="17752" stopIfTrue="1" operator="between">
      <formula>0.1201</formula>
      <formula>0.2</formula>
    </cfRule>
    <cfRule type="cellIs" dxfId="18975" priority="17753" stopIfTrue="1" operator="greaterThan">
      <formula>0.2</formula>
    </cfRule>
  </conditionalFormatting>
  <conditionalFormatting sqref="P236">
    <cfRule type="cellIs" dxfId="18974" priority="17749" stopIfTrue="1" operator="between">
      <formula>50.1</formula>
      <formula>100</formula>
    </cfRule>
    <cfRule type="cellIs" dxfId="18973" priority="17750" stopIfTrue="1" operator="greaterThan">
      <formula>100</formula>
    </cfRule>
  </conditionalFormatting>
  <conditionalFormatting sqref="O236">
    <cfRule type="cellIs" dxfId="18972" priority="17747" stopIfTrue="1" operator="between">
      <formula>1250.1</formula>
      <formula>5000</formula>
    </cfRule>
    <cfRule type="cellIs" dxfId="18971" priority="17748" stopIfTrue="1" operator="greaterThan">
      <formula>5000</formula>
    </cfRule>
  </conditionalFormatting>
  <conditionalFormatting sqref="F236:G236">
    <cfRule type="cellIs" dxfId="18970" priority="17744" stopIfTrue="1" operator="lessThanOrEqual">
      <formula>60</formula>
    </cfRule>
    <cfRule type="cellIs" dxfId="18969" priority="17745" stopIfTrue="1" operator="between">
      <formula>60</formula>
      <formula>100</formula>
    </cfRule>
    <cfRule type="cellIs" dxfId="18968" priority="17746" stopIfTrue="1" operator="greaterThan">
      <formula>100</formula>
    </cfRule>
  </conditionalFormatting>
  <conditionalFormatting sqref="E236">
    <cfRule type="cellIs" dxfId="18967" priority="17741" stopIfTrue="1" operator="lessThanOrEqual">
      <formula>2.5</formula>
    </cfRule>
    <cfRule type="cellIs" dxfId="18966" priority="17742" stopIfTrue="1" operator="between">
      <formula>2.5</formula>
      <formula>7</formula>
    </cfRule>
    <cfRule type="cellIs" dxfId="18965" priority="17743" stopIfTrue="1" operator="greaterThan">
      <formula>7</formula>
    </cfRule>
  </conditionalFormatting>
  <conditionalFormatting sqref="H236">
    <cfRule type="cellIs" dxfId="18964" priority="17738" stopIfTrue="1" operator="lessThanOrEqual">
      <formula>12</formula>
    </cfRule>
    <cfRule type="cellIs" dxfId="18963" priority="17739" stopIfTrue="1" operator="between">
      <formula>12</formula>
      <formula>16</formula>
    </cfRule>
    <cfRule type="cellIs" dxfId="18962" priority="17740" stopIfTrue="1" operator="greaterThan">
      <formula>16</formula>
    </cfRule>
  </conditionalFormatting>
  <conditionalFormatting sqref="K236">
    <cfRule type="cellIs" dxfId="18961" priority="17735" stopIfTrue="1" operator="greaterThan">
      <formula>6.2</formula>
    </cfRule>
    <cfRule type="cellIs" dxfId="18960" priority="17736" stopIfTrue="1" operator="between">
      <formula>5.601</formula>
      <formula>6.2</formula>
    </cfRule>
    <cfRule type="cellIs" dxfId="18959" priority="17737" stopIfTrue="1" operator="lessThanOrEqual">
      <formula>5.6</formula>
    </cfRule>
  </conditionalFormatting>
  <conditionalFormatting sqref="L236">
    <cfRule type="cellIs" dxfId="18958" priority="17734" stopIfTrue="1" operator="lessThanOrEqual">
      <formula>0.02</formula>
    </cfRule>
  </conditionalFormatting>
  <conditionalFormatting sqref="G236">
    <cfRule type="cellIs" dxfId="18957" priority="17731" stopIfTrue="1" operator="lessThanOrEqual">
      <formula>0.12</formula>
    </cfRule>
    <cfRule type="cellIs" dxfId="18956" priority="17732" stopIfTrue="1" operator="between">
      <formula>0.1201</formula>
      <formula>0.2</formula>
    </cfRule>
    <cfRule type="cellIs" dxfId="18955" priority="17733" stopIfTrue="1" operator="greaterThan">
      <formula>0.2</formula>
    </cfRule>
  </conditionalFormatting>
  <conditionalFormatting sqref="P236">
    <cfRule type="cellIs" dxfId="18954" priority="17729" stopIfTrue="1" operator="between">
      <formula>50.1</formula>
      <formula>100</formula>
    </cfRule>
    <cfRule type="cellIs" dxfId="18953" priority="17730" stopIfTrue="1" operator="greaterThan">
      <formula>100</formula>
    </cfRule>
  </conditionalFormatting>
  <conditionalFormatting sqref="O236">
    <cfRule type="cellIs" dxfId="18952" priority="17727" stopIfTrue="1" operator="between">
      <formula>1250.1</formula>
      <formula>5000</formula>
    </cfRule>
    <cfRule type="cellIs" dxfId="18951" priority="17728" stopIfTrue="1" operator="greaterThan">
      <formula>5000</formula>
    </cfRule>
  </conditionalFormatting>
  <conditionalFormatting sqref="F254:G254">
    <cfRule type="cellIs" dxfId="18950" priority="17724" stopIfTrue="1" operator="lessThanOrEqual">
      <formula>60</formula>
    </cfRule>
    <cfRule type="cellIs" dxfId="18949" priority="17725" stopIfTrue="1" operator="between">
      <formula>60</formula>
      <formula>100</formula>
    </cfRule>
    <cfRule type="cellIs" dxfId="18948" priority="17726" stopIfTrue="1" operator="greaterThan">
      <formula>100</formula>
    </cfRule>
  </conditionalFormatting>
  <conditionalFormatting sqref="E254">
    <cfRule type="cellIs" dxfId="18947" priority="17721" stopIfTrue="1" operator="lessThanOrEqual">
      <formula>2.5</formula>
    </cfRule>
    <cfRule type="cellIs" dxfId="18946" priority="17722" stopIfTrue="1" operator="between">
      <formula>2.5</formula>
      <formula>7</formula>
    </cfRule>
    <cfRule type="cellIs" dxfId="18945" priority="17723" stopIfTrue="1" operator="greaterThan">
      <formula>7</formula>
    </cfRule>
  </conditionalFormatting>
  <conditionalFormatting sqref="H254">
    <cfRule type="cellIs" dxfId="18944" priority="17718" stopIfTrue="1" operator="lessThanOrEqual">
      <formula>12</formula>
    </cfRule>
    <cfRule type="cellIs" dxfId="18943" priority="17719" stopIfTrue="1" operator="between">
      <formula>12</formula>
      <formula>16</formula>
    </cfRule>
    <cfRule type="cellIs" dxfId="18942" priority="17720" stopIfTrue="1" operator="greaterThan">
      <formula>16</formula>
    </cfRule>
  </conditionalFormatting>
  <conditionalFormatting sqref="K254">
    <cfRule type="cellIs" dxfId="18941" priority="17715" stopIfTrue="1" operator="greaterThan">
      <formula>6.2</formula>
    </cfRule>
    <cfRule type="cellIs" dxfId="18940" priority="17716" stopIfTrue="1" operator="between">
      <formula>5.601</formula>
      <formula>6.2</formula>
    </cfRule>
    <cfRule type="cellIs" dxfId="18939" priority="17717" stopIfTrue="1" operator="lessThanOrEqual">
      <formula>5.6</formula>
    </cfRule>
  </conditionalFormatting>
  <conditionalFormatting sqref="L254">
    <cfRule type="cellIs" dxfId="18938" priority="17714" stopIfTrue="1" operator="lessThanOrEqual">
      <formula>0.02</formula>
    </cfRule>
  </conditionalFormatting>
  <conditionalFormatting sqref="G254">
    <cfRule type="cellIs" dxfId="18937" priority="17711" stopIfTrue="1" operator="lessThanOrEqual">
      <formula>0.12</formula>
    </cfRule>
    <cfRule type="cellIs" dxfId="18936" priority="17712" stopIfTrue="1" operator="between">
      <formula>0.1201</formula>
      <formula>0.2</formula>
    </cfRule>
    <cfRule type="cellIs" dxfId="18935" priority="17713" stopIfTrue="1" operator="greaterThan">
      <formula>0.2</formula>
    </cfRule>
  </conditionalFormatting>
  <conditionalFormatting sqref="P254">
    <cfRule type="cellIs" dxfId="18934" priority="17709" stopIfTrue="1" operator="between">
      <formula>50.1</formula>
      <formula>100</formula>
    </cfRule>
    <cfRule type="cellIs" dxfId="18933" priority="17710" stopIfTrue="1" operator="greaterThan">
      <formula>100</formula>
    </cfRule>
  </conditionalFormatting>
  <conditionalFormatting sqref="O254">
    <cfRule type="cellIs" dxfId="18932" priority="17707" stopIfTrue="1" operator="between">
      <formula>1250.1</formula>
      <formula>5000</formula>
    </cfRule>
    <cfRule type="cellIs" dxfId="18931" priority="17708" stopIfTrue="1" operator="greaterThan">
      <formula>5000</formula>
    </cfRule>
  </conditionalFormatting>
  <conditionalFormatting sqref="F254:G254">
    <cfRule type="cellIs" dxfId="18930" priority="17704" stopIfTrue="1" operator="lessThanOrEqual">
      <formula>60</formula>
    </cfRule>
    <cfRule type="cellIs" dxfId="18929" priority="17705" stopIfTrue="1" operator="between">
      <formula>60</formula>
      <formula>100</formula>
    </cfRule>
    <cfRule type="cellIs" dxfId="18928" priority="17706" stopIfTrue="1" operator="greaterThan">
      <formula>100</formula>
    </cfRule>
  </conditionalFormatting>
  <conditionalFormatting sqref="E254">
    <cfRule type="cellIs" dxfId="18927" priority="17701" stopIfTrue="1" operator="lessThanOrEqual">
      <formula>2.5</formula>
    </cfRule>
    <cfRule type="cellIs" dxfId="18926" priority="17702" stopIfTrue="1" operator="between">
      <formula>2.5</formula>
      <formula>7</formula>
    </cfRule>
    <cfRule type="cellIs" dxfId="18925" priority="17703" stopIfTrue="1" operator="greaterThan">
      <formula>7</formula>
    </cfRule>
  </conditionalFormatting>
  <conditionalFormatting sqref="H254">
    <cfRule type="cellIs" dxfId="18924" priority="17698" stopIfTrue="1" operator="lessThanOrEqual">
      <formula>12</formula>
    </cfRule>
    <cfRule type="cellIs" dxfId="18923" priority="17699" stopIfTrue="1" operator="between">
      <formula>12</formula>
      <formula>16</formula>
    </cfRule>
    <cfRule type="cellIs" dxfId="18922" priority="17700" stopIfTrue="1" operator="greaterThan">
      <formula>16</formula>
    </cfRule>
  </conditionalFormatting>
  <conditionalFormatting sqref="K254">
    <cfRule type="cellIs" dxfId="18921" priority="17695" stopIfTrue="1" operator="greaterThan">
      <formula>6.2</formula>
    </cfRule>
    <cfRule type="cellIs" dxfId="18920" priority="17696" stopIfTrue="1" operator="between">
      <formula>5.601</formula>
      <formula>6.2</formula>
    </cfRule>
    <cfRule type="cellIs" dxfId="18919" priority="17697" stopIfTrue="1" operator="lessThanOrEqual">
      <formula>5.6</formula>
    </cfRule>
  </conditionalFormatting>
  <conditionalFormatting sqref="L254">
    <cfRule type="cellIs" dxfId="18918" priority="17694" stopIfTrue="1" operator="lessThanOrEqual">
      <formula>0.02</formula>
    </cfRule>
  </conditionalFormatting>
  <conditionalFormatting sqref="G254">
    <cfRule type="cellIs" dxfId="18917" priority="17691" stopIfTrue="1" operator="lessThanOrEqual">
      <formula>0.12</formula>
    </cfRule>
    <cfRule type="cellIs" dxfId="18916" priority="17692" stopIfTrue="1" operator="between">
      <formula>0.1201</formula>
      <formula>0.2</formula>
    </cfRule>
    <cfRule type="cellIs" dxfId="18915" priority="17693" stopIfTrue="1" operator="greaterThan">
      <formula>0.2</formula>
    </cfRule>
  </conditionalFormatting>
  <conditionalFormatting sqref="P254">
    <cfRule type="cellIs" dxfId="18914" priority="17689" stopIfTrue="1" operator="between">
      <formula>50.1</formula>
      <formula>100</formula>
    </cfRule>
    <cfRule type="cellIs" dxfId="18913" priority="17690" stopIfTrue="1" operator="greaterThan">
      <formula>100</formula>
    </cfRule>
  </conditionalFormatting>
  <conditionalFormatting sqref="O254">
    <cfRule type="cellIs" dxfId="18912" priority="17687" stopIfTrue="1" operator="between">
      <formula>1250.1</formula>
      <formula>5000</formula>
    </cfRule>
    <cfRule type="cellIs" dxfId="18911" priority="17688" stopIfTrue="1" operator="greaterThan">
      <formula>5000</formula>
    </cfRule>
  </conditionalFormatting>
  <conditionalFormatting sqref="F332:G332">
    <cfRule type="cellIs" dxfId="18910" priority="17684" stopIfTrue="1" operator="lessThanOrEqual">
      <formula>60</formula>
    </cfRule>
    <cfRule type="cellIs" dxfId="18909" priority="17685" stopIfTrue="1" operator="between">
      <formula>60</formula>
      <formula>100</formula>
    </cfRule>
    <cfRule type="cellIs" dxfId="18908" priority="17686" stopIfTrue="1" operator="greaterThan">
      <formula>100</formula>
    </cfRule>
  </conditionalFormatting>
  <conditionalFormatting sqref="E332">
    <cfRule type="cellIs" dxfId="18907" priority="17681" stopIfTrue="1" operator="lessThanOrEqual">
      <formula>2.5</formula>
    </cfRule>
    <cfRule type="cellIs" dxfId="18906" priority="17682" stopIfTrue="1" operator="between">
      <formula>2.5</formula>
      <formula>7</formula>
    </cfRule>
    <cfRule type="cellIs" dxfId="18905" priority="17683" stopIfTrue="1" operator="greaterThan">
      <formula>7</formula>
    </cfRule>
  </conditionalFormatting>
  <conditionalFormatting sqref="H332">
    <cfRule type="cellIs" dxfId="18904" priority="17678" stopIfTrue="1" operator="lessThanOrEqual">
      <formula>12</formula>
    </cfRule>
    <cfRule type="cellIs" dxfId="18903" priority="17679" stopIfTrue="1" operator="between">
      <formula>12</formula>
      <formula>16</formula>
    </cfRule>
    <cfRule type="cellIs" dxfId="18902" priority="17680" stopIfTrue="1" operator="greaterThan">
      <formula>16</formula>
    </cfRule>
  </conditionalFormatting>
  <conditionalFormatting sqref="K332">
    <cfRule type="cellIs" dxfId="18901" priority="17675" stopIfTrue="1" operator="greaterThan">
      <formula>6.2</formula>
    </cfRule>
    <cfRule type="cellIs" dxfId="18900" priority="17676" stopIfTrue="1" operator="between">
      <formula>5.601</formula>
      <formula>6.2</formula>
    </cfRule>
    <cfRule type="cellIs" dxfId="18899" priority="17677" stopIfTrue="1" operator="lessThanOrEqual">
      <formula>5.6</formula>
    </cfRule>
  </conditionalFormatting>
  <conditionalFormatting sqref="L332">
    <cfRule type="cellIs" dxfId="18898" priority="17674" stopIfTrue="1" operator="lessThanOrEqual">
      <formula>0.02</formula>
    </cfRule>
  </conditionalFormatting>
  <conditionalFormatting sqref="G332">
    <cfRule type="cellIs" dxfId="18897" priority="17671" stopIfTrue="1" operator="lessThanOrEqual">
      <formula>0.12</formula>
    </cfRule>
    <cfRule type="cellIs" dxfId="18896" priority="17672" stopIfTrue="1" operator="between">
      <formula>0.1201</formula>
      <formula>0.2</formula>
    </cfRule>
    <cfRule type="cellIs" dxfId="18895" priority="17673" stopIfTrue="1" operator="greaterThan">
      <formula>0.2</formula>
    </cfRule>
  </conditionalFormatting>
  <conditionalFormatting sqref="P332">
    <cfRule type="cellIs" dxfId="18894" priority="17669" stopIfTrue="1" operator="between">
      <formula>50.1</formula>
      <formula>100</formula>
    </cfRule>
    <cfRule type="cellIs" dxfId="18893" priority="17670" stopIfTrue="1" operator="greaterThan">
      <formula>100</formula>
    </cfRule>
  </conditionalFormatting>
  <conditionalFormatting sqref="O332">
    <cfRule type="cellIs" dxfId="18892" priority="17667" stopIfTrue="1" operator="between">
      <formula>1250.1</formula>
      <formula>5000</formula>
    </cfRule>
    <cfRule type="cellIs" dxfId="18891" priority="17668" stopIfTrue="1" operator="greaterThan">
      <formula>5000</formula>
    </cfRule>
  </conditionalFormatting>
  <conditionalFormatting sqref="F332:G332">
    <cfRule type="cellIs" dxfId="18890" priority="17664" stopIfTrue="1" operator="lessThanOrEqual">
      <formula>60</formula>
    </cfRule>
    <cfRule type="cellIs" dxfId="18889" priority="17665" stopIfTrue="1" operator="between">
      <formula>60</formula>
      <formula>100</formula>
    </cfRule>
    <cfRule type="cellIs" dxfId="18888" priority="17666" stopIfTrue="1" operator="greaterThan">
      <formula>100</formula>
    </cfRule>
  </conditionalFormatting>
  <conditionalFormatting sqref="E332">
    <cfRule type="cellIs" dxfId="18887" priority="17661" stopIfTrue="1" operator="lessThanOrEqual">
      <formula>2.5</formula>
    </cfRule>
    <cfRule type="cellIs" dxfId="18886" priority="17662" stopIfTrue="1" operator="between">
      <formula>2.5</formula>
      <formula>7</formula>
    </cfRule>
    <cfRule type="cellIs" dxfId="18885" priority="17663" stopIfTrue="1" operator="greaterThan">
      <formula>7</formula>
    </cfRule>
  </conditionalFormatting>
  <conditionalFormatting sqref="H332">
    <cfRule type="cellIs" dxfId="18884" priority="17658" stopIfTrue="1" operator="lessThanOrEqual">
      <formula>12</formula>
    </cfRule>
    <cfRule type="cellIs" dxfId="18883" priority="17659" stopIfTrue="1" operator="between">
      <formula>12</formula>
      <formula>16</formula>
    </cfRule>
    <cfRule type="cellIs" dxfId="18882" priority="17660" stopIfTrue="1" operator="greaterThan">
      <formula>16</formula>
    </cfRule>
  </conditionalFormatting>
  <conditionalFormatting sqref="K332">
    <cfRule type="cellIs" dxfId="18881" priority="17655" stopIfTrue="1" operator="greaterThan">
      <formula>6.2</formula>
    </cfRule>
    <cfRule type="cellIs" dxfId="18880" priority="17656" stopIfTrue="1" operator="between">
      <formula>5.601</formula>
      <formula>6.2</formula>
    </cfRule>
    <cfRule type="cellIs" dxfId="18879" priority="17657" stopIfTrue="1" operator="lessThanOrEqual">
      <formula>5.6</formula>
    </cfRule>
  </conditionalFormatting>
  <conditionalFormatting sqref="L332">
    <cfRule type="cellIs" dxfId="18878" priority="17654" stopIfTrue="1" operator="lessThanOrEqual">
      <formula>0.02</formula>
    </cfRule>
  </conditionalFormatting>
  <conditionalFormatting sqref="G332">
    <cfRule type="cellIs" dxfId="18877" priority="17651" stopIfTrue="1" operator="lessThanOrEqual">
      <formula>0.12</formula>
    </cfRule>
    <cfRule type="cellIs" dxfId="18876" priority="17652" stopIfTrue="1" operator="between">
      <formula>0.1201</formula>
      <formula>0.2</formula>
    </cfRule>
    <cfRule type="cellIs" dxfId="18875" priority="17653" stopIfTrue="1" operator="greaterThan">
      <formula>0.2</formula>
    </cfRule>
  </conditionalFormatting>
  <conditionalFormatting sqref="P332">
    <cfRule type="cellIs" dxfId="18874" priority="17649" stopIfTrue="1" operator="between">
      <formula>50.1</formula>
      <formula>100</formula>
    </cfRule>
    <cfRule type="cellIs" dxfId="18873" priority="17650" stopIfTrue="1" operator="greaterThan">
      <formula>100</formula>
    </cfRule>
  </conditionalFormatting>
  <conditionalFormatting sqref="O332">
    <cfRule type="cellIs" dxfId="18872" priority="17647" stopIfTrue="1" operator="between">
      <formula>1250.1</formula>
      <formula>5000</formula>
    </cfRule>
    <cfRule type="cellIs" dxfId="18871" priority="17648" stopIfTrue="1" operator="greaterThan">
      <formula>5000</formula>
    </cfRule>
  </conditionalFormatting>
  <conditionalFormatting sqref="F346:G346">
    <cfRule type="cellIs" dxfId="18870" priority="17644" stopIfTrue="1" operator="lessThanOrEqual">
      <formula>60</formula>
    </cfRule>
    <cfRule type="cellIs" dxfId="18869" priority="17645" stopIfTrue="1" operator="between">
      <formula>60</formula>
      <formula>100</formula>
    </cfRule>
    <cfRule type="cellIs" dxfId="18868" priority="17646" stopIfTrue="1" operator="greaterThan">
      <formula>100</formula>
    </cfRule>
  </conditionalFormatting>
  <conditionalFormatting sqref="E346">
    <cfRule type="cellIs" dxfId="18867" priority="17641" stopIfTrue="1" operator="lessThanOrEqual">
      <formula>2.5</formula>
    </cfRule>
    <cfRule type="cellIs" dxfId="18866" priority="17642" stopIfTrue="1" operator="between">
      <formula>2.5</formula>
      <formula>7</formula>
    </cfRule>
    <cfRule type="cellIs" dxfId="18865" priority="17643" stopIfTrue="1" operator="greaterThan">
      <formula>7</formula>
    </cfRule>
  </conditionalFormatting>
  <conditionalFormatting sqref="H346">
    <cfRule type="cellIs" dxfId="18864" priority="17638" stopIfTrue="1" operator="lessThanOrEqual">
      <formula>12</formula>
    </cfRule>
    <cfRule type="cellIs" dxfId="18863" priority="17639" stopIfTrue="1" operator="between">
      <formula>12</formula>
      <formula>16</formula>
    </cfRule>
    <cfRule type="cellIs" dxfId="18862" priority="17640" stopIfTrue="1" operator="greaterThan">
      <formula>16</formula>
    </cfRule>
  </conditionalFormatting>
  <conditionalFormatting sqref="K346">
    <cfRule type="cellIs" dxfId="18861" priority="17635" stopIfTrue="1" operator="greaterThan">
      <formula>6.2</formula>
    </cfRule>
    <cfRule type="cellIs" dxfId="18860" priority="17636" stopIfTrue="1" operator="between">
      <formula>5.601</formula>
      <formula>6.2</formula>
    </cfRule>
    <cfRule type="cellIs" dxfId="18859" priority="17637" stopIfTrue="1" operator="lessThanOrEqual">
      <formula>5.6</formula>
    </cfRule>
  </conditionalFormatting>
  <conditionalFormatting sqref="L346">
    <cfRule type="cellIs" dxfId="18858" priority="17634" stopIfTrue="1" operator="lessThanOrEqual">
      <formula>0.02</formula>
    </cfRule>
  </conditionalFormatting>
  <conditionalFormatting sqref="G346">
    <cfRule type="cellIs" dxfId="18857" priority="17631" stopIfTrue="1" operator="lessThanOrEqual">
      <formula>0.12</formula>
    </cfRule>
    <cfRule type="cellIs" dxfId="18856" priority="17632" stopIfTrue="1" operator="between">
      <formula>0.1201</formula>
      <formula>0.2</formula>
    </cfRule>
    <cfRule type="cellIs" dxfId="18855" priority="17633" stopIfTrue="1" operator="greaterThan">
      <formula>0.2</formula>
    </cfRule>
  </conditionalFormatting>
  <conditionalFormatting sqref="P346">
    <cfRule type="cellIs" dxfId="18854" priority="17629" stopIfTrue="1" operator="between">
      <formula>50.1</formula>
      <formula>100</formula>
    </cfRule>
    <cfRule type="cellIs" dxfId="18853" priority="17630" stopIfTrue="1" operator="greaterThan">
      <formula>100</formula>
    </cfRule>
  </conditionalFormatting>
  <conditionalFormatting sqref="O346">
    <cfRule type="cellIs" dxfId="18852" priority="17627" stopIfTrue="1" operator="between">
      <formula>1250.1</formula>
      <formula>5000</formula>
    </cfRule>
    <cfRule type="cellIs" dxfId="18851" priority="17628" stopIfTrue="1" operator="greaterThan">
      <formula>5000</formula>
    </cfRule>
  </conditionalFormatting>
  <conditionalFormatting sqref="F346:G346">
    <cfRule type="cellIs" dxfId="18850" priority="17624" stopIfTrue="1" operator="lessThanOrEqual">
      <formula>60</formula>
    </cfRule>
    <cfRule type="cellIs" dxfId="18849" priority="17625" stopIfTrue="1" operator="between">
      <formula>60</formula>
      <formula>100</formula>
    </cfRule>
    <cfRule type="cellIs" dxfId="18848" priority="17626" stopIfTrue="1" operator="greaterThan">
      <formula>100</formula>
    </cfRule>
  </conditionalFormatting>
  <conditionalFormatting sqref="E346">
    <cfRule type="cellIs" dxfId="18847" priority="17621" stopIfTrue="1" operator="lessThanOrEqual">
      <formula>2.5</formula>
    </cfRule>
    <cfRule type="cellIs" dxfId="18846" priority="17622" stopIfTrue="1" operator="between">
      <formula>2.5</formula>
      <formula>7</formula>
    </cfRule>
    <cfRule type="cellIs" dxfId="18845" priority="17623" stopIfTrue="1" operator="greaterThan">
      <formula>7</formula>
    </cfRule>
  </conditionalFormatting>
  <conditionalFormatting sqref="H346">
    <cfRule type="cellIs" dxfId="18844" priority="17618" stopIfTrue="1" operator="lessThanOrEqual">
      <formula>12</formula>
    </cfRule>
    <cfRule type="cellIs" dxfId="18843" priority="17619" stopIfTrue="1" operator="between">
      <formula>12</formula>
      <formula>16</formula>
    </cfRule>
    <cfRule type="cellIs" dxfId="18842" priority="17620" stopIfTrue="1" operator="greaterThan">
      <formula>16</formula>
    </cfRule>
  </conditionalFormatting>
  <conditionalFormatting sqref="K346">
    <cfRule type="cellIs" dxfId="18841" priority="17615" stopIfTrue="1" operator="greaterThan">
      <formula>6.2</formula>
    </cfRule>
    <cfRule type="cellIs" dxfId="18840" priority="17616" stopIfTrue="1" operator="between">
      <formula>5.601</formula>
      <formula>6.2</formula>
    </cfRule>
    <cfRule type="cellIs" dxfId="18839" priority="17617" stopIfTrue="1" operator="lessThanOrEqual">
      <formula>5.6</formula>
    </cfRule>
  </conditionalFormatting>
  <conditionalFormatting sqref="L346">
    <cfRule type="cellIs" dxfId="18838" priority="17614" stopIfTrue="1" operator="lessThanOrEqual">
      <formula>0.02</formula>
    </cfRule>
  </conditionalFormatting>
  <conditionalFormatting sqref="G346">
    <cfRule type="cellIs" dxfId="18837" priority="17611" stopIfTrue="1" operator="lessThanOrEqual">
      <formula>0.12</formula>
    </cfRule>
    <cfRule type="cellIs" dxfId="18836" priority="17612" stopIfTrue="1" operator="between">
      <formula>0.1201</formula>
      <formula>0.2</formula>
    </cfRule>
    <cfRule type="cellIs" dxfId="18835" priority="17613" stopIfTrue="1" operator="greaterThan">
      <formula>0.2</formula>
    </cfRule>
  </conditionalFormatting>
  <conditionalFormatting sqref="P346">
    <cfRule type="cellIs" dxfId="18834" priority="17609" stopIfTrue="1" operator="between">
      <formula>50.1</formula>
      <formula>100</formula>
    </cfRule>
    <cfRule type="cellIs" dxfId="18833" priority="17610" stopIfTrue="1" operator="greaterThan">
      <formula>100</formula>
    </cfRule>
  </conditionalFormatting>
  <conditionalFormatting sqref="O346">
    <cfRule type="cellIs" dxfId="18832" priority="17607" stopIfTrue="1" operator="between">
      <formula>1250.1</formula>
      <formula>5000</formula>
    </cfRule>
    <cfRule type="cellIs" dxfId="18831" priority="17608" stopIfTrue="1" operator="greaterThan">
      <formula>5000</formula>
    </cfRule>
  </conditionalFormatting>
  <conditionalFormatting sqref="F364:G364">
    <cfRule type="cellIs" dxfId="18830" priority="17604" stopIfTrue="1" operator="lessThanOrEqual">
      <formula>60</formula>
    </cfRule>
    <cfRule type="cellIs" dxfId="18829" priority="17605" stopIfTrue="1" operator="between">
      <formula>60</formula>
      <formula>100</formula>
    </cfRule>
    <cfRule type="cellIs" dxfId="18828" priority="17606" stopIfTrue="1" operator="greaterThan">
      <formula>100</formula>
    </cfRule>
  </conditionalFormatting>
  <conditionalFormatting sqref="E364">
    <cfRule type="cellIs" dxfId="18827" priority="17601" stopIfTrue="1" operator="lessThanOrEqual">
      <formula>2.5</formula>
    </cfRule>
    <cfRule type="cellIs" dxfId="18826" priority="17602" stopIfTrue="1" operator="between">
      <formula>2.5</formula>
      <formula>7</formula>
    </cfRule>
    <cfRule type="cellIs" dxfId="18825" priority="17603" stopIfTrue="1" operator="greaterThan">
      <formula>7</formula>
    </cfRule>
  </conditionalFormatting>
  <conditionalFormatting sqref="H364">
    <cfRule type="cellIs" dxfId="18824" priority="17598" stopIfTrue="1" operator="lessThanOrEqual">
      <formula>12</formula>
    </cfRule>
    <cfRule type="cellIs" dxfId="18823" priority="17599" stopIfTrue="1" operator="between">
      <formula>12</formula>
      <formula>16</formula>
    </cfRule>
    <cfRule type="cellIs" dxfId="18822" priority="17600" stopIfTrue="1" operator="greaterThan">
      <formula>16</formula>
    </cfRule>
  </conditionalFormatting>
  <conditionalFormatting sqref="K364">
    <cfRule type="cellIs" dxfId="18821" priority="17595" stopIfTrue="1" operator="greaterThan">
      <formula>6.2</formula>
    </cfRule>
    <cfRule type="cellIs" dxfId="18820" priority="17596" stopIfTrue="1" operator="between">
      <formula>5.601</formula>
      <formula>6.2</formula>
    </cfRule>
    <cfRule type="cellIs" dxfId="18819" priority="17597" stopIfTrue="1" operator="lessThanOrEqual">
      <formula>5.6</formula>
    </cfRule>
  </conditionalFormatting>
  <conditionalFormatting sqref="L364">
    <cfRule type="cellIs" dxfId="18818" priority="17594" stopIfTrue="1" operator="lessThanOrEqual">
      <formula>0.02</formula>
    </cfRule>
  </conditionalFormatting>
  <conditionalFormatting sqref="G364">
    <cfRule type="cellIs" dxfId="18817" priority="17591" stopIfTrue="1" operator="lessThanOrEqual">
      <formula>0.12</formula>
    </cfRule>
    <cfRule type="cellIs" dxfId="18816" priority="17592" stopIfTrue="1" operator="between">
      <formula>0.1201</formula>
      <formula>0.2</formula>
    </cfRule>
    <cfRule type="cellIs" dxfId="18815" priority="17593" stopIfTrue="1" operator="greaterThan">
      <formula>0.2</formula>
    </cfRule>
  </conditionalFormatting>
  <conditionalFormatting sqref="P364">
    <cfRule type="cellIs" dxfId="18814" priority="17589" stopIfTrue="1" operator="between">
      <formula>50.1</formula>
      <formula>100</formula>
    </cfRule>
    <cfRule type="cellIs" dxfId="18813" priority="17590" stopIfTrue="1" operator="greaterThan">
      <formula>100</formula>
    </cfRule>
  </conditionalFormatting>
  <conditionalFormatting sqref="O364">
    <cfRule type="cellIs" dxfId="18812" priority="17587" stopIfTrue="1" operator="between">
      <formula>1250.1</formula>
      <formula>5000</formula>
    </cfRule>
    <cfRule type="cellIs" dxfId="18811" priority="17588" stopIfTrue="1" operator="greaterThan">
      <formula>5000</formula>
    </cfRule>
  </conditionalFormatting>
  <conditionalFormatting sqref="F364:G364">
    <cfRule type="cellIs" dxfId="18810" priority="17584" stopIfTrue="1" operator="lessThanOrEqual">
      <formula>60</formula>
    </cfRule>
    <cfRule type="cellIs" dxfId="18809" priority="17585" stopIfTrue="1" operator="between">
      <formula>60</formula>
      <formula>100</formula>
    </cfRule>
    <cfRule type="cellIs" dxfId="18808" priority="17586" stopIfTrue="1" operator="greaterThan">
      <formula>100</formula>
    </cfRule>
  </conditionalFormatting>
  <conditionalFormatting sqref="E364">
    <cfRule type="cellIs" dxfId="18807" priority="17581" stopIfTrue="1" operator="lessThanOrEqual">
      <formula>2.5</formula>
    </cfRule>
    <cfRule type="cellIs" dxfId="18806" priority="17582" stopIfTrue="1" operator="between">
      <formula>2.5</formula>
      <formula>7</formula>
    </cfRule>
    <cfRule type="cellIs" dxfId="18805" priority="17583" stopIfTrue="1" operator="greaterThan">
      <formula>7</formula>
    </cfRule>
  </conditionalFormatting>
  <conditionalFormatting sqref="H364">
    <cfRule type="cellIs" dxfId="18804" priority="17578" stopIfTrue="1" operator="lessThanOrEqual">
      <formula>12</formula>
    </cfRule>
    <cfRule type="cellIs" dxfId="18803" priority="17579" stopIfTrue="1" operator="between">
      <formula>12</formula>
      <formula>16</formula>
    </cfRule>
    <cfRule type="cellIs" dxfId="18802" priority="17580" stopIfTrue="1" operator="greaterThan">
      <formula>16</formula>
    </cfRule>
  </conditionalFormatting>
  <conditionalFormatting sqref="K364">
    <cfRule type="cellIs" dxfId="18801" priority="17575" stopIfTrue="1" operator="greaterThan">
      <formula>6.2</formula>
    </cfRule>
    <cfRule type="cellIs" dxfId="18800" priority="17576" stopIfTrue="1" operator="between">
      <formula>5.601</formula>
      <formula>6.2</formula>
    </cfRule>
    <cfRule type="cellIs" dxfId="18799" priority="17577" stopIfTrue="1" operator="lessThanOrEqual">
      <formula>5.6</formula>
    </cfRule>
  </conditionalFormatting>
  <conditionalFormatting sqref="L364">
    <cfRule type="cellIs" dxfId="18798" priority="17574" stopIfTrue="1" operator="lessThanOrEqual">
      <formula>0.02</formula>
    </cfRule>
  </conditionalFormatting>
  <conditionalFormatting sqref="G364">
    <cfRule type="cellIs" dxfId="18797" priority="17571" stopIfTrue="1" operator="lessThanOrEqual">
      <formula>0.12</formula>
    </cfRule>
    <cfRule type="cellIs" dxfId="18796" priority="17572" stopIfTrue="1" operator="between">
      <formula>0.1201</formula>
      <formula>0.2</formula>
    </cfRule>
    <cfRule type="cellIs" dxfId="18795" priority="17573" stopIfTrue="1" operator="greaterThan">
      <formula>0.2</formula>
    </cfRule>
  </conditionalFormatting>
  <conditionalFormatting sqref="P364">
    <cfRule type="cellIs" dxfId="18794" priority="17569" stopIfTrue="1" operator="between">
      <formula>50.1</formula>
      <formula>100</formula>
    </cfRule>
    <cfRule type="cellIs" dxfId="18793" priority="17570" stopIfTrue="1" operator="greaterThan">
      <formula>100</formula>
    </cfRule>
  </conditionalFormatting>
  <conditionalFormatting sqref="O364">
    <cfRule type="cellIs" dxfId="18792" priority="17567" stopIfTrue="1" operator="between">
      <formula>1250.1</formula>
      <formula>5000</formula>
    </cfRule>
    <cfRule type="cellIs" dxfId="18791" priority="17568" stopIfTrue="1" operator="greaterThan">
      <formula>5000</formula>
    </cfRule>
  </conditionalFormatting>
  <conditionalFormatting sqref="F378:G378">
    <cfRule type="cellIs" dxfId="18790" priority="17564" stopIfTrue="1" operator="lessThanOrEqual">
      <formula>60</formula>
    </cfRule>
    <cfRule type="cellIs" dxfId="18789" priority="17565" stopIfTrue="1" operator="between">
      <formula>60</formula>
      <formula>100</formula>
    </cfRule>
    <cfRule type="cellIs" dxfId="18788" priority="17566" stopIfTrue="1" operator="greaterThan">
      <formula>100</formula>
    </cfRule>
  </conditionalFormatting>
  <conditionalFormatting sqref="E378">
    <cfRule type="cellIs" dxfId="18787" priority="17561" stopIfTrue="1" operator="lessThanOrEqual">
      <formula>2.5</formula>
    </cfRule>
    <cfRule type="cellIs" dxfId="18786" priority="17562" stopIfTrue="1" operator="between">
      <formula>2.5</formula>
      <formula>7</formula>
    </cfRule>
    <cfRule type="cellIs" dxfId="18785" priority="17563" stopIfTrue="1" operator="greaterThan">
      <formula>7</formula>
    </cfRule>
  </conditionalFormatting>
  <conditionalFormatting sqref="H378">
    <cfRule type="cellIs" dxfId="18784" priority="17558" stopIfTrue="1" operator="lessThanOrEqual">
      <formula>12</formula>
    </cfRule>
    <cfRule type="cellIs" dxfId="18783" priority="17559" stopIfTrue="1" operator="between">
      <formula>12</formula>
      <formula>16</formula>
    </cfRule>
    <cfRule type="cellIs" dxfId="18782" priority="17560" stopIfTrue="1" operator="greaterThan">
      <formula>16</formula>
    </cfRule>
  </conditionalFormatting>
  <conditionalFormatting sqref="K378">
    <cfRule type="cellIs" dxfId="18781" priority="17555" stopIfTrue="1" operator="greaterThan">
      <formula>6.2</formula>
    </cfRule>
    <cfRule type="cellIs" dxfId="18780" priority="17556" stopIfTrue="1" operator="between">
      <formula>5.601</formula>
      <formula>6.2</formula>
    </cfRule>
    <cfRule type="cellIs" dxfId="18779" priority="17557" stopIfTrue="1" operator="lessThanOrEqual">
      <formula>5.6</formula>
    </cfRule>
  </conditionalFormatting>
  <conditionalFormatting sqref="L378">
    <cfRule type="cellIs" dxfId="18778" priority="17554" stopIfTrue="1" operator="lessThanOrEqual">
      <formula>0.02</formula>
    </cfRule>
  </conditionalFormatting>
  <conditionalFormatting sqref="G378">
    <cfRule type="cellIs" dxfId="18777" priority="17551" stopIfTrue="1" operator="lessThanOrEqual">
      <formula>0.12</formula>
    </cfRule>
    <cfRule type="cellIs" dxfId="18776" priority="17552" stopIfTrue="1" operator="between">
      <formula>0.1201</formula>
      <formula>0.2</formula>
    </cfRule>
    <cfRule type="cellIs" dxfId="18775" priority="17553" stopIfTrue="1" operator="greaterThan">
      <formula>0.2</formula>
    </cfRule>
  </conditionalFormatting>
  <conditionalFormatting sqref="P378">
    <cfRule type="cellIs" dxfId="18774" priority="17549" stopIfTrue="1" operator="between">
      <formula>50.1</formula>
      <formula>100</formula>
    </cfRule>
    <cfRule type="cellIs" dxfId="18773" priority="17550" stopIfTrue="1" operator="greaterThan">
      <formula>100</formula>
    </cfRule>
  </conditionalFormatting>
  <conditionalFormatting sqref="O378">
    <cfRule type="cellIs" dxfId="18772" priority="17547" stopIfTrue="1" operator="between">
      <formula>1250.1</formula>
      <formula>5000</formula>
    </cfRule>
    <cfRule type="cellIs" dxfId="18771" priority="17548" stopIfTrue="1" operator="greaterThan">
      <formula>5000</formula>
    </cfRule>
  </conditionalFormatting>
  <conditionalFormatting sqref="F378:G378">
    <cfRule type="cellIs" dxfId="18770" priority="17544" stopIfTrue="1" operator="lessThanOrEqual">
      <formula>60</formula>
    </cfRule>
    <cfRule type="cellIs" dxfId="18769" priority="17545" stopIfTrue="1" operator="between">
      <formula>60</formula>
      <formula>100</formula>
    </cfRule>
    <cfRule type="cellIs" dxfId="18768" priority="17546" stopIfTrue="1" operator="greaterThan">
      <formula>100</formula>
    </cfRule>
  </conditionalFormatting>
  <conditionalFormatting sqref="E378">
    <cfRule type="cellIs" dxfId="18767" priority="17541" stopIfTrue="1" operator="lessThanOrEqual">
      <formula>2.5</formula>
    </cfRule>
    <cfRule type="cellIs" dxfId="18766" priority="17542" stopIfTrue="1" operator="between">
      <formula>2.5</formula>
      <formula>7</formula>
    </cfRule>
    <cfRule type="cellIs" dxfId="18765" priority="17543" stopIfTrue="1" operator="greaterThan">
      <formula>7</formula>
    </cfRule>
  </conditionalFormatting>
  <conditionalFormatting sqref="H378">
    <cfRule type="cellIs" dxfId="18764" priority="17538" stopIfTrue="1" operator="lessThanOrEqual">
      <formula>12</formula>
    </cfRule>
    <cfRule type="cellIs" dxfId="18763" priority="17539" stopIfTrue="1" operator="between">
      <formula>12</formula>
      <formula>16</formula>
    </cfRule>
    <cfRule type="cellIs" dxfId="18762" priority="17540" stopIfTrue="1" operator="greaterThan">
      <formula>16</formula>
    </cfRule>
  </conditionalFormatting>
  <conditionalFormatting sqref="K378">
    <cfRule type="cellIs" dxfId="18761" priority="17535" stopIfTrue="1" operator="greaterThan">
      <formula>6.2</formula>
    </cfRule>
    <cfRule type="cellIs" dxfId="18760" priority="17536" stopIfTrue="1" operator="between">
      <formula>5.601</formula>
      <formula>6.2</formula>
    </cfRule>
    <cfRule type="cellIs" dxfId="18759" priority="17537" stopIfTrue="1" operator="lessThanOrEqual">
      <formula>5.6</formula>
    </cfRule>
  </conditionalFormatting>
  <conditionalFormatting sqref="L378">
    <cfRule type="cellIs" dxfId="18758" priority="17534" stopIfTrue="1" operator="lessThanOrEqual">
      <formula>0.02</formula>
    </cfRule>
  </conditionalFormatting>
  <conditionalFormatting sqref="G378">
    <cfRule type="cellIs" dxfId="18757" priority="17531" stopIfTrue="1" operator="lessThanOrEqual">
      <formula>0.12</formula>
    </cfRule>
    <cfRule type="cellIs" dxfId="18756" priority="17532" stopIfTrue="1" operator="between">
      <formula>0.1201</formula>
      <formula>0.2</formula>
    </cfRule>
    <cfRule type="cellIs" dxfId="18755" priority="17533" stopIfTrue="1" operator="greaterThan">
      <formula>0.2</formula>
    </cfRule>
  </conditionalFormatting>
  <conditionalFormatting sqref="P378">
    <cfRule type="cellIs" dxfId="18754" priority="17529" stopIfTrue="1" operator="between">
      <formula>50.1</formula>
      <formula>100</formula>
    </cfRule>
    <cfRule type="cellIs" dxfId="18753" priority="17530" stopIfTrue="1" operator="greaterThan">
      <formula>100</formula>
    </cfRule>
  </conditionalFormatting>
  <conditionalFormatting sqref="O378">
    <cfRule type="cellIs" dxfId="18752" priority="17527" stopIfTrue="1" operator="between">
      <formula>1250.1</formula>
      <formula>5000</formula>
    </cfRule>
    <cfRule type="cellIs" dxfId="18751" priority="17528" stopIfTrue="1" operator="greaterThan">
      <formula>5000</formula>
    </cfRule>
  </conditionalFormatting>
  <conditionalFormatting sqref="F392:G392">
    <cfRule type="cellIs" dxfId="18750" priority="17524" stopIfTrue="1" operator="lessThanOrEqual">
      <formula>60</formula>
    </cfRule>
    <cfRule type="cellIs" dxfId="18749" priority="17525" stopIfTrue="1" operator="between">
      <formula>60</formula>
      <formula>100</formula>
    </cfRule>
    <cfRule type="cellIs" dxfId="18748" priority="17526" stopIfTrue="1" operator="greaterThan">
      <formula>100</formula>
    </cfRule>
  </conditionalFormatting>
  <conditionalFormatting sqref="E392">
    <cfRule type="cellIs" dxfId="18747" priority="17521" stopIfTrue="1" operator="lessThanOrEqual">
      <formula>2.5</formula>
    </cfRule>
    <cfRule type="cellIs" dxfId="18746" priority="17522" stopIfTrue="1" operator="between">
      <formula>2.5</formula>
      <formula>7</formula>
    </cfRule>
    <cfRule type="cellIs" dxfId="18745" priority="17523" stopIfTrue="1" operator="greaterThan">
      <formula>7</formula>
    </cfRule>
  </conditionalFormatting>
  <conditionalFormatting sqref="H392">
    <cfRule type="cellIs" dxfId="18744" priority="17518" stopIfTrue="1" operator="lessThanOrEqual">
      <formula>12</formula>
    </cfRule>
    <cfRule type="cellIs" dxfId="18743" priority="17519" stopIfTrue="1" operator="between">
      <formula>12</formula>
      <formula>16</formula>
    </cfRule>
    <cfRule type="cellIs" dxfId="18742" priority="17520" stopIfTrue="1" operator="greaterThan">
      <formula>16</formula>
    </cfRule>
  </conditionalFormatting>
  <conditionalFormatting sqref="K392">
    <cfRule type="cellIs" dxfId="18741" priority="17515" stopIfTrue="1" operator="greaterThan">
      <formula>6.2</formula>
    </cfRule>
    <cfRule type="cellIs" dxfId="18740" priority="17516" stopIfTrue="1" operator="between">
      <formula>5.601</formula>
      <formula>6.2</formula>
    </cfRule>
    <cfRule type="cellIs" dxfId="18739" priority="17517" stopIfTrue="1" operator="lessThanOrEqual">
      <formula>5.6</formula>
    </cfRule>
  </conditionalFormatting>
  <conditionalFormatting sqref="L392">
    <cfRule type="cellIs" dxfId="18738" priority="17514" stopIfTrue="1" operator="lessThanOrEqual">
      <formula>0.02</formula>
    </cfRule>
  </conditionalFormatting>
  <conditionalFormatting sqref="G392">
    <cfRule type="cellIs" dxfId="18737" priority="17511" stopIfTrue="1" operator="lessThanOrEqual">
      <formula>0.12</formula>
    </cfRule>
    <cfRule type="cellIs" dxfId="18736" priority="17512" stopIfTrue="1" operator="between">
      <formula>0.1201</formula>
      <formula>0.2</formula>
    </cfRule>
    <cfRule type="cellIs" dxfId="18735" priority="17513" stopIfTrue="1" operator="greaterThan">
      <formula>0.2</formula>
    </cfRule>
  </conditionalFormatting>
  <conditionalFormatting sqref="P392">
    <cfRule type="cellIs" dxfId="18734" priority="17509" stopIfTrue="1" operator="between">
      <formula>50.1</formula>
      <formula>100</formula>
    </cfRule>
    <cfRule type="cellIs" dxfId="18733" priority="17510" stopIfTrue="1" operator="greaterThan">
      <formula>100</formula>
    </cfRule>
  </conditionalFormatting>
  <conditionalFormatting sqref="O392">
    <cfRule type="cellIs" dxfId="18732" priority="17507" stopIfTrue="1" operator="between">
      <formula>1250.1</formula>
      <formula>5000</formula>
    </cfRule>
    <cfRule type="cellIs" dxfId="18731" priority="17508" stopIfTrue="1" operator="greaterThan">
      <formula>5000</formula>
    </cfRule>
  </conditionalFormatting>
  <conditionalFormatting sqref="F392:G392">
    <cfRule type="cellIs" dxfId="18730" priority="17504" stopIfTrue="1" operator="lessThanOrEqual">
      <formula>60</formula>
    </cfRule>
    <cfRule type="cellIs" dxfId="18729" priority="17505" stopIfTrue="1" operator="between">
      <formula>60</formula>
      <formula>100</formula>
    </cfRule>
    <cfRule type="cellIs" dxfId="18728" priority="17506" stopIfTrue="1" operator="greaterThan">
      <formula>100</formula>
    </cfRule>
  </conditionalFormatting>
  <conditionalFormatting sqref="E392">
    <cfRule type="cellIs" dxfId="18727" priority="17501" stopIfTrue="1" operator="lessThanOrEqual">
      <formula>2.5</formula>
    </cfRule>
    <cfRule type="cellIs" dxfId="18726" priority="17502" stopIfTrue="1" operator="between">
      <formula>2.5</formula>
      <formula>7</formula>
    </cfRule>
    <cfRule type="cellIs" dxfId="18725" priority="17503" stopIfTrue="1" operator="greaterThan">
      <formula>7</formula>
    </cfRule>
  </conditionalFormatting>
  <conditionalFormatting sqref="H392">
    <cfRule type="cellIs" dxfId="18724" priority="17498" stopIfTrue="1" operator="lessThanOrEqual">
      <formula>12</formula>
    </cfRule>
    <cfRule type="cellIs" dxfId="18723" priority="17499" stopIfTrue="1" operator="between">
      <formula>12</formula>
      <formula>16</formula>
    </cfRule>
    <cfRule type="cellIs" dxfId="18722" priority="17500" stopIfTrue="1" operator="greaterThan">
      <formula>16</formula>
    </cfRule>
  </conditionalFormatting>
  <conditionalFormatting sqref="K392">
    <cfRule type="cellIs" dxfId="18721" priority="17495" stopIfTrue="1" operator="greaterThan">
      <formula>6.2</formula>
    </cfRule>
    <cfRule type="cellIs" dxfId="18720" priority="17496" stopIfTrue="1" operator="between">
      <formula>5.601</formula>
      <formula>6.2</formula>
    </cfRule>
    <cfRule type="cellIs" dxfId="18719" priority="17497" stopIfTrue="1" operator="lessThanOrEqual">
      <formula>5.6</formula>
    </cfRule>
  </conditionalFormatting>
  <conditionalFormatting sqref="L392">
    <cfRule type="cellIs" dxfId="18718" priority="17494" stopIfTrue="1" operator="lessThanOrEqual">
      <formula>0.02</formula>
    </cfRule>
  </conditionalFormatting>
  <conditionalFormatting sqref="G392">
    <cfRule type="cellIs" dxfId="18717" priority="17491" stopIfTrue="1" operator="lessThanOrEqual">
      <formula>0.12</formula>
    </cfRule>
    <cfRule type="cellIs" dxfId="18716" priority="17492" stopIfTrue="1" operator="between">
      <formula>0.1201</formula>
      <formula>0.2</formula>
    </cfRule>
    <cfRule type="cellIs" dxfId="18715" priority="17493" stopIfTrue="1" operator="greaterThan">
      <formula>0.2</formula>
    </cfRule>
  </conditionalFormatting>
  <conditionalFormatting sqref="P392">
    <cfRule type="cellIs" dxfId="18714" priority="17489" stopIfTrue="1" operator="between">
      <formula>50.1</formula>
      <formula>100</formula>
    </cfRule>
    <cfRule type="cellIs" dxfId="18713" priority="17490" stopIfTrue="1" operator="greaterThan">
      <formula>100</formula>
    </cfRule>
  </conditionalFormatting>
  <conditionalFormatting sqref="O392">
    <cfRule type="cellIs" dxfId="18712" priority="17487" stopIfTrue="1" operator="between">
      <formula>1250.1</formula>
      <formula>5000</formula>
    </cfRule>
    <cfRule type="cellIs" dxfId="18711" priority="17488" stopIfTrue="1" operator="greaterThan">
      <formula>5000</formula>
    </cfRule>
  </conditionalFormatting>
  <conditionalFormatting sqref="F650:G650">
    <cfRule type="cellIs" dxfId="18710" priority="17484" stopIfTrue="1" operator="lessThanOrEqual">
      <formula>60</formula>
    </cfRule>
    <cfRule type="cellIs" dxfId="18709" priority="17485" stopIfTrue="1" operator="between">
      <formula>60</formula>
      <formula>100</formula>
    </cfRule>
    <cfRule type="cellIs" dxfId="18708" priority="17486" stopIfTrue="1" operator="greaterThan">
      <formula>100</formula>
    </cfRule>
  </conditionalFormatting>
  <conditionalFormatting sqref="E650">
    <cfRule type="cellIs" dxfId="18707" priority="17481" stopIfTrue="1" operator="lessThanOrEqual">
      <formula>2.5</formula>
    </cfRule>
    <cfRule type="cellIs" dxfId="18706" priority="17482" stopIfTrue="1" operator="between">
      <formula>2.5</formula>
      <formula>7</formula>
    </cfRule>
    <cfRule type="cellIs" dxfId="18705" priority="17483" stopIfTrue="1" operator="greaterThan">
      <formula>7</formula>
    </cfRule>
  </conditionalFormatting>
  <conditionalFormatting sqref="H650">
    <cfRule type="cellIs" dxfId="18704" priority="17478" stopIfTrue="1" operator="lessThanOrEqual">
      <formula>12</formula>
    </cfRule>
    <cfRule type="cellIs" dxfId="18703" priority="17479" stopIfTrue="1" operator="between">
      <formula>12</formula>
      <formula>16</formula>
    </cfRule>
    <cfRule type="cellIs" dxfId="18702" priority="17480" stopIfTrue="1" operator="greaterThan">
      <formula>16</formula>
    </cfRule>
  </conditionalFormatting>
  <conditionalFormatting sqref="K650">
    <cfRule type="cellIs" dxfId="18701" priority="17475" stopIfTrue="1" operator="greaterThan">
      <formula>6.2</formula>
    </cfRule>
    <cfRule type="cellIs" dxfId="18700" priority="17476" stopIfTrue="1" operator="between">
      <formula>5.601</formula>
      <formula>6.2</formula>
    </cfRule>
    <cfRule type="cellIs" dxfId="18699" priority="17477" stopIfTrue="1" operator="lessThanOrEqual">
      <formula>5.6</formula>
    </cfRule>
  </conditionalFormatting>
  <conditionalFormatting sqref="L650">
    <cfRule type="cellIs" dxfId="18698" priority="17474" stopIfTrue="1" operator="lessThanOrEqual">
      <formula>0.02</formula>
    </cfRule>
  </conditionalFormatting>
  <conditionalFormatting sqref="G650">
    <cfRule type="cellIs" dxfId="18697" priority="17471" stopIfTrue="1" operator="lessThanOrEqual">
      <formula>0.12</formula>
    </cfRule>
    <cfRule type="cellIs" dxfId="18696" priority="17472" stopIfTrue="1" operator="between">
      <formula>0.1201</formula>
      <formula>0.2</formula>
    </cfRule>
    <cfRule type="cellIs" dxfId="18695" priority="17473" stopIfTrue="1" operator="greaterThan">
      <formula>0.2</formula>
    </cfRule>
  </conditionalFormatting>
  <conditionalFormatting sqref="P650">
    <cfRule type="cellIs" dxfId="18694" priority="17469" stopIfTrue="1" operator="between">
      <formula>50.1</formula>
      <formula>100</formula>
    </cfRule>
    <cfRule type="cellIs" dxfId="18693" priority="17470" stopIfTrue="1" operator="greaterThan">
      <formula>100</formula>
    </cfRule>
  </conditionalFormatting>
  <conditionalFormatting sqref="O650">
    <cfRule type="cellIs" dxfId="18692" priority="17467" stopIfTrue="1" operator="between">
      <formula>1250.1</formula>
      <formula>5000</formula>
    </cfRule>
    <cfRule type="cellIs" dxfId="18691" priority="17468" stopIfTrue="1" operator="greaterThan">
      <formula>5000</formula>
    </cfRule>
  </conditionalFormatting>
  <conditionalFormatting sqref="F650:G650">
    <cfRule type="cellIs" dxfId="18690" priority="17464" stopIfTrue="1" operator="lessThanOrEqual">
      <formula>60</formula>
    </cfRule>
    <cfRule type="cellIs" dxfId="18689" priority="17465" stopIfTrue="1" operator="between">
      <formula>60</formula>
      <formula>100</formula>
    </cfRule>
    <cfRule type="cellIs" dxfId="18688" priority="17466" stopIfTrue="1" operator="greaterThan">
      <formula>100</formula>
    </cfRule>
  </conditionalFormatting>
  <conditionalFormatting sqref="E650">
    <cfRule type="cellIs" dxfId="18687" priority="17461" stopIfTrue="1" operator="lessThanOrEqual">
      <formula>2.5</formula>
    </cfRule>
    <cfRule type="cellIs" dxfId="18686" priority="17462" stopIfTrue="1" operator="between">
      <formula>2.5</formula>
      <formula>7</formula>
    </cfRule>
    <cfRule type="cellIs" dxfId="18685" priority="17463" stopIfTrue="1" operator="greaterThan">
      <formula>7</formula>
    </cfRule>
  </conditionalFormatting>
  <conditionalFormatting sqref="H650">
    <cfRule type="cellIs" dxfId="18684" priority="17458" stopIfTrue="1" operator="lessThanOrEqual">
      <formula>12</formula>
    </cfRule>
    <cfRule type="cellIs" dxfId="18683" priority="17459" stopIfTrue="1" operator="between">
      <formula>12</formula>
      <formula>16</formula>
    </cfRule>
    <cfRule type="cellIs" dxfId="18682" priority="17460" stopIfTrue="1" operator="greaterThan">
      <formula>16</formula>
    </cfRule>
  </conditionalFormatting>
  <conditionalFormatting sqref="K650">
    <cfRule type="cellIs" dxfId="18681" priority="17455" stopIfTrue="1" operator="greaterThan">
      <formula>6.2</formula>
    </cfRule>
    <cfRule type="cellIs" dxfId="18680" priority="17456" stopIfTrue="1" operator="between">
      <formula>5.601</formula>
      <formula>6.2</formula>
    </cfRule>
    <cfRule type="cellIs" dxfId="18679" priority="17457" stopIfTrue="1" operator="lessThanOrEqual">
      <formula>5.6</formula>
    </cfRule>
  </conditionalFormatting>
  <conditionalFormatting sqref="L650">
    <cfRule type="cellIs" dxfId="18678" priority="17454" stopIfTrue="1" operator="lessThanOrEqual">
      <formula>0.02</formula>
    </cfRule>
  </conditionalFormatting>
  <conditionalFormatting sqref="G650">
    <cfRule type="cellIs" dxfId="18677" priority="17451" stopIfTrue="1" operator="lessThanOrEqual">
      <formula>0.12</formula>
    </cfRule>
    <cfRule type="cellIs" dxfId="18676" priority="17452" stopIfTrue="1" operator="between">
      <formula>0.1201</formula>
      <formula>0.2</formula>
    </cfRule>
    <cfRule type="cellIs" dxfId="18675" priority="17453" stopIfTrue="1" operator="greaterThan">
      <formula>0.2</formula>
    </cfRule>
  </conditionalFormatting>
  <conditionalFormatting sqref="P650">
    <cfRule type="cellIs" dxfId="18674" priority="17449" stopIfTrue="1" operator="between">
      <formula>50.1</formula>
      <formula>100</formula>
    </cfRule>
    <cfRule type="cellIs" dxfId="18673" priority="17450" stopIfTrue="1" operator="greaterThan">
      <formula>100</formula>
    </cfRule>
  </conditionalFormatting>
  <conditionalFormatting sqref="O650">
    <cfRule type="cellIs" dxfId="18672" priority="17447" stopIfTrue="1" operator="between">
      <formula>1250.1</formula>
      <formula>5000</formula>
    </cfRule>
    <cfRule type="cellIs" dxfId="18671" priority="17448" stopIfTrue="1" operator="greaterThan">
      <formula>5000</formula>
    </cfRule>
  </conditionalFormatting>
  <conditionalFormatting sqref="F740:G740">
    <cfRule type="cellIs" dxfId="18670" priority="17444" stopIfTrue="1" operator="lessThanOrEqual">
      <formula>60</formula>
    </cfRule>
    <cfRule type="cellIs" dxfId="18669" priority="17445" stopIfTrue="1" operator="between">
      <formula>60</formula>
      <formula>100</formula>
    </cfRule>
    <cfRule type="cellIs" dxfId="18668" priority="17446" stopIfTrue="1" operator="greaterThan">
      <formula>100</formula>
    </cfRule>
  </conditionalFormatting>
  <conditionalFormatting sqref="E740">
    <cfRule type="cellIs" dxfId="18667" priority="17441" stopIfTrue="1" operator="lessThanOrEqual">
      <formula>2.5</formula>
    </cfRule>
    <cfRule type="cellIs" dxfId="18666" priority="17442" stopIfTrue="1" operator="between">
      <formula>2.5</formula>
      <formula>7</formula>
    </cfRule>
    <cfRule type="cellIs" dxfId="18665" priority="17443" stopIfTrue="1" operator="greaterThan">
      <formula>7</formula>
    </cfRule>
  </conditionalFormatting>
  <conditionalFormatting sqref="H740">
    <cfRule type="cellIs" dxfId="18664" priority="17438" stopIfTrue="1" operator="lessThanOrEqual">
      <formula>12</formula>
    </cfRule>
    <cfRule type="cellIs" dxfId="18663" priority="17439" stopIfTrue="1" operator="between">
      <formula>12</formula>
      <formula>16</formula>
    </cfRule>
    <cfRule type="cellIs" dxfId="18662" priority="17440" stopIfTrue="1" operator="greaterThan">
      <formula>16</formula>
    </cfRule>
  </conditionalFormatting>
  <conditionalFormatting sqref="K740">
    <cfRule type="cellIs" dxfId="18661" priority="17435" stopIfTrue="1" operator="greaterThan">
      <formula>6.2</formula>
    </cfRule>
    <cfRule type="cellIs" dxfId="18660" priority="17436" stopIfTrue="1" operator="between">
      <formula>5.601</formula>
      <formula>6.2</formula>
    </cfRule>
    <cfRule type="cellIs" dxfId="18659" priority="17437" stopIfTrue="1" operator="lessThanOrEqual">
      <formula>5.6</formula>
    </cfRule>
  </conditionalFormatting>
  <conditionalFormatting sqref="L740">
    <cfRule type="cellIs" dxfId="18658" priority="17434" stopIfTrue="1" operator="lessThanOrEqual">
      <formula>0.02</formula>
    </cfRule>
  </conditionalFormatting>
  <conditionalFormatting sqref="G740">
    <cfRule type="cellIs" dxfId="18657" priority="17431" stopIfTrue="1" operator="lessThanOrEqual">
      <formula>0.12</formula>
    </cfRule>
    <cfRule type="cellIs" dxfId="18656" priority="17432" stopIfTrue="1" operator="between">
      <formula>0.1201</formula>
      <formula>0.2</formula>
    </cfRule>
    <cfRule type="cellIs" dxfId="18655" priority="17433" stopIfTrue="1" operator="greaterThan">
      <formula>0.2</formula>
    </cfRule>
  </conditionalFormatting>
  <conditionalFormatting sqref="P740">
    <cfRule type="cellIs" dxfId="18654" priority="17429" stopIfTrue="1" operator="between">
      <formula>50.1</formula>
      <formula>100</formula>
    </cfRule>
    <cfRule type="cellIs" dxfId="18653" priority="17430" stopIfTrue="1" operator="greaterThan">
      <formula>100</formula>
    </cfRule>
  </conditionalFormatting>
  <conditionalFormatting sqref="O740">
    <cfRule type="cellIs" dxfId="18652" priority="17427" stopIfTrue="1" operator="between">
      <formula>1250.1</formula>
      <formula>5000</formula>
    </cfRule>
    <cfRule type="cellIs" dxfId="18651" priority="17428" stopIfTrue="1" operator="greaterThan">
      <formula>5000</formula>
    </cfRule>
  </conditionalFormatting>
  <conditionalFormatting sqref="F740:G740">
    <cfRule type="cellIs" dxfId="18650" priority="17424" stopIfTrue="1" operator="lessThanOrEqual">
      <formula>60</formula>
    </cfRule>
    <cfRule type="cellIs" dxfId="18649" priority="17425" stopIfTrue="1" operator="between">
      <formula>60</formula>
      <formula>100</formula>
    </cfRule>
    <cfRule type="cellIs" dxfId="18648" priority="17426" stopIfTrue="1" operator="greaterThan">
      <formula>100</formula>
    </cfRule>
  </conditionalFormatting>
  <conditionalFormatting sqref="E740">
    <cfRule type="cellIs" dxfId="18647" priority="17421" stopIfTrue="1" operator="lessThanOrEqual">
      <formula>2.5</formula>
    </cfRule>
    <cfRule type="cellIs" dxfId="18646" priority="17422" stopIfTrue="1" operator="between">
      <formula>2.5</formula>
      <formula>7</formula>
    </cfRule>
    <cfRule type="cellIs" dxfId="18645" priority="17423" stopIfTrue="1" operator="greaterThan">
      <formula>7</formula>
    </cfRule>
  </conditionalFormatting>
  <conditionalFormatting sqref="H740">
    <cfRule type="cellIs" dxfId="18644" priority="17418" stopIfTrue="1" operator="lessThanOrEqual">
      <formula>12</formula>
    </cfRule>
    <cfRule type="cellIs" dxfId="18643" priority="17419" stopIfTrue="1" operator="between">
      <formula>12</formula>
      <formula>16</formula>
    </cfRule>
    <cfRule type="cellIs" dxfId="18642" priority="17420" stopIfTrue="1" operator="greaterThan">
      <formula>16</formula>
    </cfRule>
  </conditionalFormatting>
  <conditionalFormatting sqref="K740">
    <cfRule type="cellIs" dxfId="18641" priority="17415" stopIfTrue="1" operator="greaterThan">
      <formula>6.2</formula>
    </cfRule>
    <cfRule type="cellIs" dxfId="18640" priority="17416" stopIfTrue="1" operator="between">
      <formula>5.601</formula>
      <formula>6.2</formula>
    </cfRule>
    <cfRule type="cellIs" dxfId="18639" priority="17417" stopIfTrue="1" operator="lessThanOrEqual">
      <formula>5.6</formula>
    </cfRule>
  </conditionalFormatting>
  <conditionalFormatting sqref="L740">
    <cfRule type="cellIs" dxfId="18638" priority="17414" stopIfTrue="1" operator="lessThanOrEqual">
      <formula>0.02</formula>
    </cfRule>
  </conditionalFormatting>
  <conditionalFormatting sqref="G740">
    <cfRule type="cellIs" dxfId="18637" priority="17411" stopIfTrue="1" operator="lessThanOrEqual">
      <formula>0.12</formula>
    </cfRule>
    <cfRule type="cellIs" dxfId="18636" priority="17412" stopIfTrue="1" operator="between">
      <formula>0.1201</formula>
      <formula>0.2</formula>
    </cfRule>
    <cfRule type="cellIs" dxfId="18635" priority="17413" stopIfTrue="1" operator="greaterThan">
      <formula>0.2</formula>
    </cfRule>
  </conditionalFormatting>
  <conditionalFormatting sqref="P740">
    <cfRule type="cellIs" dxfId="18634" priority="17409" stopIfTrue="1" operator="between">
      <formula>50.1</formula>
      <formula>100</formula>
    </cfRule>
    <cfRule type="cellIs" dxfId="18633" priority="17410" stopIfTrue="1" operator="greaterThan">
      <formula>100</formula>
    </cfRule>
  </conditionalFormatting>
  <conditionalFormatting sqref="O740">
    <cfRule type="cellIs" dxfId="18632" priority="17407" stopIfTrue="1" operator="between">
      <formula>1250.1</formula>
      <formula>5000</formula>
    </cfRule>
    <cfRule type="cellIs" dxfId="18631" priority="17408" stopIfTrue="1" operator="greaterThan">
      <formula>5000</formula>
    </cfRule>
  </conditionalFormatting>
  <conditionalFormatting sqref="F69:G69">
    <cfRule type="cellIs" dxfId="18630" priority="17402" stopIfTrue="1" operator="lessThanOrEqual">
      <formula>60</formula>
    </cfRule>
    <cfRule type="cellIs" dxfId="18629" priority="17403" stopIfTrue="1" operator="between">
      <formula>60</formula>
      <formula>100</formula>
    </cfRule>
    <cfRule type="cellIs" dxfId="18628" priority="17404" stopIfTrue="1" operator="greaterThan">
      <formula>100</formula>
    </cfRule>
  </conditionalFormatting>
  <conditionalFormatting sqref="E69">
    <cfRule type="cellIs" dxfId="18627" priority="17399" stopIfTrue="1" operator="lessThanOrEqual">
      <formula>2.5</formula>
    </cfRule>
    <cfRule type="cellIs" dxfId="18626" priority="17400" stopIfTrue="1" operator="between">
      <formula>2.5</formula>
      <formula>7</formula>
    </cfRule>
    <cfRule type="cellIs" dxfId="18625" priority="17401" stopIfTrue="1" operator="greaterThan">
      <formula>7</formula>
    </cfRule>
  </conditionalFormatting>
  <conditionalFormatting sqref="H69">
    <cfRule type="cellIs" dxfId="18624" priority="17396" stopIfTrue="1" operator="lessThanOrEqual">
      <formula>12</formula>
    </cfRule>
    <cfRule type="cellIs" dxfId="18623" priority="17397" stopIfTrue="1" operator="between">
      <formula>12</formula>
      <formula>16</formula>
    </cfRule>
    <cfRule type="cellIs" dxfId="18622" priority="17398" stopIfTrue="1" operator="greaterThan">
      <formula>16</formula>
    </cfRule>
  </conditionalFormatting>
  <conditionalFormatting sqref="K69">
    <cfRule type="cellIs" dxfId="18621" priority="17393" stopIfTrue="1" operator="greaterThan">
      <formula>6.2</formula>
    </cfRule>
    <cfRule type="cellIs" dxfId="18620" priority="17394" stopIfTrue="1" operator="between">
      <formula>5.601</formula>
      <formula>6.2</formula>
    </cfRule>
    <cfRule type="cellIs" dxfId="18619" priority="17395" stopIfTrue="1" operator="lessThanOrEqual">
      <formula>5.6</formula>
    </cfRule>
  </conditionalFormatting>
  <conditionalFormatting sqref="L69">
    <cfRule type="cellIs" dxfId="18618" priority="17392" stopIfTrue="1" operator="lessThanOrEqual">
      <formula>0.02</formula>
    </cfRule>
  </conditionalFormatting>
  <conditionalFormatting sqref="G69">
    <cfRule type="cellIs" dxfId="18617" priority="17389" stopIfTrue="1" operator="lessThanOrEqual">
      <formula>0.12</formula>
    </cfRule>
    <cfRule type="cellIs" dxfId="18616" priority="17390" stopIfTrue="1" operator="between">
      <formula>0.1201</formula>
      <formula>0.2</formula>
    </cfRule>
    <cfRule type="cellIs" dxfId="18615" priority="17391" stopIfTrue="1" operator="greaterThan">
      <formula>0.2</formula>
    </cfRule>
  </conditionalFormatting>
  <conditionalFormatting sqref="P69">
    <cfRule type="cellIs" dxfId="18614" priority="17387" stopIfTrue="1" operator="between">
      <formula>50.1</formula>
      <formula>100</formula>
    </cfRule>
    <cfRule type="cellIs" dxfId="18613" priority="17388" stopIfTrue="1" operator="greaterThan">
      <formula>100</formula>
    </cfRule>
  </conditionalFormatting>
  <conditionalFormatting sqref="O69">
    <cfRule type="cellIs" dxfId="18612" priority="17385" stopIfTrue="1" operator="between">
      <formula>1250.1</formula>
      <formula>5000</formula>
    </cfRule>
    <cfRule type="cellIs" dxfId="18611" priority="17386" stopIfTrue="1" operator="greaterThan">
      <formula>5000</formula>
    </cfRule>
  </conditionalFormatting>
  <conditionalFormatting sqref="F69:G69">
    <cfRule type="cellIs" dxfId="18610" priority="17382" stopIfTrue="1" operator="lessThanOrEqual">
      <formula>60</formula>
    </cfRule>
    <cfRule type="cellIs" dxfId="18609" priority="17383" stopIfTrue="1" operator="between">
      <formula>60</formula>
      <formula>100</formula>
    </cfRule>
    <cfRule type="cellIs" dxfId="18608" priority="17384" stopIfTrue="1" operator="greaterThan">
      <formula>100</formula>
    </cfRule>
  </conditionalFormatting>
  <conditionalFormatting sqref="E69">
    <cfRule type="cellIs" dxfId="18607" priority="17379" stopIfTrue="1" operator="lessThanOrEqual">
      <formula>2.5</formula>
    </cfRule>
    <cfRule type="cellIs" dxfId="18606" priority="17380" stopIfTrue="1" operator="between">
      <formula>2.5</formula>
      <formula>7</formula>
    </cfRule>
    <cfRule type="cellIs" dxfId="18605" priority="17381" stopIfTrue="1" operator="greaterThan">
      <formula>7</formula>
    </cfRule>
  </conditionalFormatting>
  <conditionalFormatting sqref="H69">
    <cfRule type="cellIs" dxfId="18604" priority="17376" stopIfTrue="1" operator="lessThanOrEqual">
      <formula>12</formula>
    </cfRule>
    <cfRule type="cellIs" dxfId="18603" priority="17377" stopIfTrue="1" operator="between">
      <formula>12</formula>
      <formula>16</formula>
    </cfRule>
    <cfRule type="cellIs" dxfId="18602" priority="17378" stopIfTrue="1" operator="greaterThan">
      <formula>16</formula>
    </cfRule>
  </conditionalFormatting>
  <conditionalFormatting sqref="K69">
    <cfRule type="cellIs" dxfId="18601" priority="17373" stopIfTrue="1" operator="greaterThan">
      <formula>6.2</formula>
    </cfRule>
    <cfRule type="cellIs" dxfId="18600" priority="17374" stopIfTrue="1" operator="between">
      <formula>5.601</formula>
      <formula>6.2</formula>
    </cfRule>
    <cfRule type="cellIs" dxfId="18599" priority="17375" stopIfTrue="1" operator="lessThanOrEqual">
      <formula>5.6</formula>
    </cfRule>
  </conditionalFormatting>
  <conditionalFormatting sqref="L69">
    <cfRule type="cellIs" dxfId="18598" priority="17372" stopIfTrue="1" operator="lessThanOrEqual">
      <formula>0.02</formula>
    </cfRule>
  </conditionalFormatting>
  <conditionalFormatting sqref="G69">
    <cfRule type="cellIs" dxfId="18597" priority="17369" stopIfTrue="1" operator="lessThanOrEqual">
      <formula>0.12</formula>
    </cfRule>
    <cfRule type="cellIs" dxfId="18596" priority="17370" stopIfTrue="1" operator="between">
      <formula>0.1201</formula>
      <formula>0.2</formula>
    </cfRule>
    <cfRule type="cellIs" dxfId="18595" priority="17371" stopIfTrue="1" operator="greaterThan">
      <formula>0.2</formula>
    </cfRule>
  </conditionalFormatting>
  <conditionalFormatting sqref="P69">
    <cfRule type="cellIs" dxfId="18594" priority="17367" stopIfTrue="1" operator="between">
      <formula>50.1</formula>
      <formula>100</formula>
    </cfRule>
    <cfRule type="cellIs" dxfId="18593" priority="17368" stopIfTrue="1" operator="greaterThan">
      <formula>100</formula>
    </cfRule>
  </conditionalFormatting>
  <conditionalFormatting sqref="O69">
    <cfRule type="cellIs" dxfId="18592" priority="17365" stopIfTrue="1" operator="between">
      <formula>1250.1</formula>
      <formula>5000</formula>
    </cfRule>
    <cfRule type="cellIs" dxfId="18591" priority="17366" stopIfTrue="1" operator="greaterThan">
      <formula>5000</formula>
    </cfRule>
  </conditionalFormatting>
  <conditionalFormatting sqref="F87:G87">
    <cfRule type="cellIs" dxfId="18590" priority="17360" stopIfTrue="1" operator="lessThanOrEqual">
      <formula>60</formula>
    </cfRule>
    <cfRule type="cellIs" dxfId="18589" priority="17361" stopIfTrue="1" operator="between">
      <formula>60</formula>
      <formula>100</formula>
    </cfRule>
    <cfRule type="cellIs" dxfId="18588" priority="17362" stopIfTrue="1" operator="greaterThan">
      <formula>100</formula>
    </cfRule>
  </conditionalFormatting>
  <conditionalFormatting sqref="E87">
    <cfRule type="cellIs" dxfId="18587" priority="17357" stopIfTrue="1" operator="lessThanOrEqual">
      <formula>2.5</formula>
    </cfRule>
    <cfRule type="cellIs" dxfId="18586" priority="17358" stopIfTrue="1" operator="between">
      <formula>2.5</formula>
      <formula>7</formula>
    </cfRule>
    <cfRule type="cellIs" dxfId="18585" priority="17359" stopIfTrue="1" operator="greaterThan">
      <formula>7</formula>
    </cfRule>
  </conditionalFormatting>
  <conditionalFormatting sqref="H87">
    <cfRule type="cellIs" dxfId="18584" priority="17354" stopIfTrue="1" operator="lessThanOrEqual">
      <formula>12</formula>
    </cfRule>
    <cfRule type="cellIs" dxfId="18583" priority="17355" stopIfTrue="1" operator="between">
      <formula>12</formula>
      <formula>16</formula>
    </cfRule>
    <cfRule type="cellIs" dxfId="18582" priority="17356" stopIfTrue="1" operator="greaterThan">
      <formula>16</formula>
    </cfRule>
  </conditionalFormatting>
  <conditionalFormatting sqref="K87">
    <cfRule type="cellIs" dxfId="18581" priority="17351" stopIfTrue="1" operator="greaterThan">
      <formula>6.2</formula>
    </cfRule>
    <cfRule type="cellIs" dxfId="18580" priority="17352" stopIfTrue="1" operator="between">
      <formula>5.601</formula>
      <formula>6.2</formula>
    </cfRule>
    <cfRule type="cellIs" dxfId="18579" priority="17353" stopIfTrue="1" operator="lessThanOrEqual">
      <formula>5.6</formula>
    </cfRule>
  </conditionalFormatting>
  <conditionalFormatting sqref="L87">
    <cfRule type="cellIs" dxfId="18578" priority="17350" stopIfTrue="1" operator="lessThanOrEqual">
      <formula>0.02</formula>
    </cfRule>
  </conditionalFormatting>
  <conditionalFormatting sqref="G87">
    <cfRule type="cellIs" dxfId="18577" priority="17347" stopIfTrue="1" operator="lessThanOrEqual">
      <formula>0.12</formula>
    </cfRule>
    <cfRule type="cellIs" dxfId="18576" priority="17348" stopIfTrue="1" operator="between">
      <formula>0.1201</formula>
      <formula>0.2</formula>
    </cfRule>
    <cfRule type="cellIs" dxfId="18575" priority="17349" stopIfTrue="1" operator="greaterThan">
      <formula>0.2</formula>
    </cfRule>
  </conditionalFormatting>
  <conditionalFormatting sqref="P87">
    <cfRule type="cellIs" dxfId="18574" priority="17345" stopIfTrue="1" operator="between">
      <formula>50.1</formula>
      <formula>100</formula>
    </cfRule>
    <cfRule type="cellIs" dxfId="18573" priority="17346" stopIfTrue="1" operator="greaterThan">
      <formula>100</formula>
    </cfRule>
  </conditionalFormatting>
  <conditionalFormatting sqref="O87">
    <cfRule type="cellIs" dxfId="18572" priority="17343" stopIfTrue="1" operator="between">
      <formula>1250.1</formula>
      <formula>5000</formula>
    </cfRule>
    <cfRule type="cellIs" dxfId="18571" priority="17344" stopIfTrue="1" operator="greaterThan">
      <formula>5000</formula>
    </cfRule>
  </conditionalFormatting>
  <conditionalFormatting sqref="F87:G87">
    <cfRule type="cellIs" dxfId="18570" priority="17340" stopIfTrue="1" operator="lessThanOrEqual">
      <formula>60</formula>
    </cfRule>
    <cfRule type="cellIs" dxfId="18569" priority="17341" stopIfTrue="1" operator="between">
      <formula>60</formula>
      <formula>100</formula>
    </cfRule>
    <cfRule type="cellIs" dxfId="18568" priority="17342" stopIfTrue="1" operator="greaterThan">
      <formula>100</formula>
    </cfRule>
  </conditionalFormatting>
  <conditionalFormatting sqref="E87">
    <cfRule type="cellIs" dxfId="18567" priority="17337" stopIfTrue="1" operator="lessThanOrEqual">
      <formula>2.5</formula>
    </cfRule>
    <cfRule type="cellIs" dxfId="18566" priority="17338" stopIfTrue="1" operator="between">
      <formula>2.5</formula>
      <formula>7</formula>
    </cfRule>
    <cfRule type="cellIs" dxfId="18565" priority="17339" stopIfTrue="1" operator="greaterThan">
      <formula>7</formula>
    </cfRule>
  </conditionalFormatting>
  <conditionalFormatting sqref="H87">
    <cfRule type="cellIs" dxfId="18564" priority="17334" stopIfTrue="1" operator="lessThanOrEqual">
      <formula>12</formula>
    </cfRule>
    <cfRule type="cellIs" dxfId="18563" priority="17335" stopIfTrue="1" operator="between">
      <formula>12</formula>
      <formula>16</formula>
    </cfRule>
    <cfRule type="cellIs" dxfId="18562" priority="17336" stopIfTrue="1" operator="greaterThan">
      <formula>16</formula>
    </cfRule>
  </conditionalFormatting>
  <conditionalFormatting sqref="K87">
    <cfRule type="cellIs" dxfId="18561" priority="17331" stopIfTrue="1" operator="greaterThan">
      <formula>6.2</formula>
    </cfRule>
    <cfRule type="cellIs" dxfId="18560" priority="17332" stopIfTrue="1" operator="between">
      <formula>5.601</formula>
      <formula>6.2</formula>
    </cfRule>
    <cfRule type="cellIs" dxfId="18559" priority="17333" stopIfTrue="1" operator="lessThanOrEqual">
      <formula>5.6</formula>
    </cfRule>
  </conditionalFormatting>
  <conditionalFormatting sqref="L87">
    <cfRule type="cellIs" dxfId="18558" priority="17330" stopIfTrue="1" operator="lessThanOrEqual">
      <formula>0.02</formula>
    </cfRule>
  </conditionalFormatting>
  <conditionalFormatting sqref="G87">
    <cfRule type="cellIs" dxfId="18557" priority="17327" stopIfTrue="1" operator="lessThanOrEqual">
      <formula>0.12</formula>
    </cfRule>
    <cfRule type="cellIs" dxfId="18556" priority="17328" stopIfTrue="1" operator="between">
      <formula>0.1201</formula>
      <formula>0.2</formula>
    </cfRule>
    <cfRule type="cellIs" dxfId="18555" priority="17329" stopIfTrue="1" operator="greaterThan">
      <formula>0.2</formula>
    </cfRule>
  </conditionalFormatting>
  <conditionalFormatting sqref="P87">
    <cfRule type="cellIs" dxfId="18554" priority="17325" stopIfTrue="1" operator="between">
      <formula>50.1</formula>
      <formula>100</formula>
    </cfRule>
    <cfRule type="cellIs" dxfId="18553" priority="17326" stopIfTrue="1" operator="greaterThan">
      <formula>100</formula>
    </cfRule>
  </conditionalFormatting>
  <conditionalFormatting sqref="O87">
    <cfRule type="cellIs" dxfId="18552" priority="17323" stopIfTrue="1" operator="between">
      <formula>1250.1</formula>
      <formula>5000</formula>
    </cfRule>
    <cfRule type="cellIs" dxfId="18551" priority="17324" stopIfTrue="1" operator="greaterThan">
      <formula>5000</formula>
    </cfRule>
  </conditionalFormatting>
  <conditionalFormatting sqref="F103:G103">
    <cfRule type="cellIs" dxfId="18550" priority="17318" stopIfTrue="1" operator="lessThanOrEqual">
      <formula>60</formula>
    </cfRule>
    <cfRule type="cellIs" dxfId="18549" priority="17319" stopIfTrue="1" operator="between">
      <formula>60</formula>
      <formula>100</formula>
    </cfRule>
    <cfRule type="cellIs" dxfId="18548" priority="17320" stopIfTrue="1" operator="greaterThan">
      <formula>100</formula>
    </cfRule>
  </conditionalFormatting>
  <conditionalFormatting sqref="E103">
    <cfRule type="cellIs" dxfId="18547" priority="17315" stopIfTrue="1" operator="lessThanOrEqual">
      <formula>2.5</formula>
    </cfRule>
    <cfRule type="cellIs" dxfId="18546" priority="17316" stopIfTrue="1" operator="between">
      <formula>2.5</formula>
      <formula>7</formula>
    </cfRule>
    <cfRule type="cellIs" dxfId="18545" priority="17317" stopIfTrue="1" operator="greaterThan">
      <formula>7</formula>
    </cfRule>
  </conditionalFormatting>
  <conditionalFormatting sqref="H103">
    <cfRule type="cellIs" dxfId="18544" priority="17312" stopIfTrue="1" operator="lessThanOrEqual">
      <formula>12</formula>
    </cfRule>
    <cfRule type="cellIs" dxfId="18543" priority="17313" stopIfTrue="1" operator="between">
      <formula>12</formula>
      <formula>16</formula>
    </cfRule>
    <cfRule type="cellIs" dxfId="18542" priority="17314" stopIfTrue="1" operator="greaterThan">
      <formula>16</formula>
    </cfRule>
  </conditionalFormatting>
  <conditionalFormatting sqref="K103">
    <cfRule type="cellIs" dxfId="18541" priority="17309" stopIfTrue="1" operator="greaterThan">
      <formula>6.2</formula>
    </cfRule>
    <cfRule type="cellIs" dxfId="18540" priority="17310" stopIfTrue="1" operator="between">
      <formula>5.601</formula>
      <formula>6.2</formula>
    </cfRule>
    <cfRule type="cellIs" dxfId="18539" priority="17311" stopIfTrue="1" operator="lessThanOrEqual">
      <formula>5.6</formula>
    </cfRule>
  </conditionalFormatting>
  <conditionalFormatting sqref="L103">
    <cfRule type="cellIs" dxfId="18538" priority="17308" stopIfTrue="1" operator="lessThanOrEqual">
      <formula>0.02</formula>
    </cfRule>
  </conditionalFormatting>
  <conditionalFormatting sqref="G103">
    <cfRule type="cellIs" dxfId="18537" priority="17305" stopIfTrue="1" operator="lessThanOrEqual">
      <formula>0.12</formula>
    </cfRule>
    <cfRule type="cellIs" dxfId="18536" priority="17306" stopIfTrue="1" operator="between">
      <formula>0.1201</formula>
      <formula>0.2</formula>
    </cfRule>
    <cfRule type="cellIs" dxfId="18535" priority="17307" stopIfTrue="1" operator="greaterThan">
      <formula>0.2</formula>
    </cfRule>
  </conditionalFormatting>
  <conditionalFormatting sqref="P103">
    <cfRule type="cellIs" dxfId="18534" priority="17303" stopIfTrue="1" operator="between">
      <formula>50.1</formula>
      <formula>100</formula>
    </cfRule>
    <cfRule type="cellIs" dxfId="18533" priority="17304" stopIfTrue="1" operator="greaterThan">
      <formula>100</formula>
    </cfRule>
  </conditionalFormatting>
  <conditionalFormatting sqref="O103">
    <cfRule type="cellIs" dxfId="18532" priority="17301" stopIfTrue="1" operator="between">
      <formula>1250.1</formula>
      <formula>5000</formula>
    </cfRule>
    <cfRule type="cellIs" dxfId="18531" priority="17302" stopIfTrue="1" operator="greaterThan">
      <formula>5000</formula>
    </cfRule>
  </conditionalFormatting>
  <conditionalFormatting sqref="F103:G103">
    <cfRule type="cellIs" dxfId="18530" priority="17298" stopIfTrue="1" operator="lessThanOrEqual">
      <formula>60</formula>
    </cfRule>
    <cfRule type="cellIs" dxfId="18529" priority="17299" stopIfTrue="1" operator="between">
      <formula>60</formula>
      <formula>100</formula>
    </cfRule>
    <cfRule type="cellIs" dxfId="18528" priority="17300" stopIfTrue="1" operator="greaterThan">
      <formula>100</formula>
    </cfRule>
  </conditionalFormatting>
  <conditionalFormatting sqref="E103">
    <cfRule type="cellIs" dxfId="18527" priority="17295" stopIfTrue="1" operator="lessThanOrEqual">
      <formula>2.5</formula>
    </cfRule>
    <cfRule type="cellIs" dxfId="18526" priority="17296" stopIfTrue="1" operator="between">
      <formula>2.5</formula>
      <formula>7</formula>
    </cfRule>
    <cfRule type="cellIs" dxfId="18525" priority="17297" stopIfTrue="1" operator="greaterThan">
      <formula>7</formula>
    </cfRule>
  </conditionalFormatting>
  <conditionalFormatting sqref="H103">
    <cfRule type="cellIs" dxfId="18524" priority="17292" stopIfTrue="1" operator="lessThanOrEqual">
      <formula>12</formula>
    </cfRule>
    <cfRule type="cellIs" dxfId="18523" priority="17293" stopIfTrue="1" operator="between">
      <formula>12</formula>
      <formula>16</formula>
    </cfRule>
    <cfRule type="cellIs" dxfId="18522" priority="17294" stopIfTrue="1" operator="greaterThan">
      <formula>16</formula>
    </cfRule>
  </conditionalFormatting>
  <conditionalFormatting sqref="K103">
    <cfRule type="cellIs" dxfId="18521" priority="17289" stopIfTrue="1" operator="greaterThan">
      <formula>6.2</formula>
    </cfRule>
    <cfRule type="cellIs" dxfId="18520" priority="17290" stopIfTrue="1" operator="between">
      <formula>5.601</formula>
      <formula>6.2</formula>
    </cfRule>
    <cfRule type="cellIs" dxfId="18519" priority="17291" stopIfTrue="1" operator="lessThanOrEqual">
      <formula>5.6</formula>
    </cfRule>
  </conditionalFormatting>
  <conditionalFormatting sqref="L103">
    <cfRule type="cellIs" dxfId="18518" priority="17288" stopIfTrue="1" operator="lessThanOrEqual">
      <formula>0.02</formula>
    </cfRule>
  </conditionalFormatting>
  <conditionalFormatting sqref="G103">
    <cfRule type="cellIs" dxfId="18517" priority="17285" stopIfTrue="1" operator="lessThanOrEqual">
      <formula>0.12</formula>
    </cfRule>
    <cfRule type="cellIs" dxfId="18516" priority="17286" stopIfTrue="1" operator="between">
      <formula>0.1201</formula>
      <formula>0.2</formula>
    </cfRule>
    <cfRule type="cellIs" dxfId="18515" priority="17287" stopIfTrue="1" operator="greaterThan">
      <formula>0.2</formula>
    </cfRule>
  </conditionalFormatting>
  <conditionalFormatting sqref="P103">
    <cfRule type="cellIs" dxfId="18514" priority="17283" stopIfTrue="1" operator="between">
      <formula>50.1</formula>
      <formula>100</formula>
    </cfRule>
    <cfRule type="cellIs" dxfId="18513" priority="17284" stopIfTrue="1" operator="greaterThan">
      <formula>100</formula>
    </cfRule>
  </conditionalFormatting>
  <conditionalFormatting sqref="O103">
    <cfRule type="cellIs" dxfId="18512" priority="17281" stopIfTrue="1" operator="between">
      <formula>1250.1</formula>
      <formula>5000</formula>
    </cfRule>
    <cfRule type="cellIs" dxfId="18511" priority="17282" stopIfTrue="1" operator="greaterThan">
      <formula>5000</formula>
    </cfRule>
  </conditionalFormatting>
  <conditionalFormatting sqref="Q103">
    <cfRule type="cellIs" dxfId="18510" priority="17279" operator="lessThanOrEqual">
      <formula>1</formula>
    </cfRule>
    <cfRule type="cellIs" dxfId="18509" priority="17280" operator="lessThan">
      <formula>3</formula>
    </cfRule>
  </conditionalFormatting>
  <conditionalFormatting sqref="F115:G115">
    <cfRule type="cellIs" dxfId="18508" priority="17276" stopIfTrue="1" operator="lessThanOrEqual">
      <formula>60</formula>
    </cfRule>
    <cfRule type="cellIs" dxfId="18507" priority="17277" stopIfTrue="1" operator="between">
      <formula>60</formula>
      <formula>100</formula>
    </cfRule>
    <cfRule type="cellIs" dxfId="18506" priority="17278" stopIfTrue="1" operator="greaterThan">
      <formula>100</formula>
    </cfRule>
  </conditionalFormatting>
  <conditionalFormatting sqref="E115">
    <cfRule type="cellIs" dxfId="18505" priority="17273" stopIfTrue="1" operator="lessThanOrEqual">
      <formula>2.5</formula>
    </cfRule>
    <cfRule type="cellIs" dxfId="18504" priority="17274" stopIfTrue="1" operator="between">
      <formula>2.5</formula>
      <formula>7</formula>
    </cfRule>
    <cfRule type="cellIs" dxfId="18503" priority="17275" stopIfTrue="1" operator="greaterThan">
      <formula>7</formula>
    </cfRule>
  </conditionalFormatting>
  <conditionalFormatting sqref="H115">
    <cfRule type="cellIs" dxfId="18502" priority="17270" stopIfTrue="1" operator="lessThanOrEqual">
      <formula>12</formula>
    </cfRule>
    <cfRule type="cellIs" dxfId="18501" priority="17271" stopIfTrue="1" operator="between">
      <formula>12</formula>
      <formula>16</formula>
    </cfRule>
    <cfRule type="cellIs" dxfId="18500" priority="17272" stopIfTrue="1" operator="greaterThan">
      <formula>16</formula>
    </cfRule>
  </conditionalFormatting>
  <conditionalFormatting sqref="K115">
    <cfRule type="cellIs" dxfId="18499" priority="17267" stopIfTrue="1" operator="greaterThan">
      <formula>6.2</formula>
    </cfRule>
    <cfRule type="cellIs" dxfId="18498" priority="17268" stopIfTrue="1" operator="between">
      <formula>5.601</formula>
      <formula>6.2</formula>
    </cfRule>
    <cfRule type="cellIs" dxfId="18497" priority="17269" stopIfTrue="1" operator="lessThanOrEqual">
      <formula>5.6</formula>
    </cfRule>
  </conditionalFormatting>
  <conditionalFormatting sqref="L115">
    <cfRule type="cellIs" dxfId="18496" priority="17266" stopIfTrue="1" operator="lessThanOrEqual">
      <formula>0.02</formula>
    </cfRule>
  </conditionalFormatting>
  <conditionalFormatting sqref="G115">
    <cfRule type="cellIs" dxfId="18495" priority="17263" stopIfTrue="1" operator="lessThanOrEqual">
      <formula>0.12</formula>
    </cfRule>
    <cfRule type="cellIs" dxfId="18494" priority="17264" stopIfTrue="1" operator="between">
      <formula>0.1201</formula>
      <formula>0.2</formula>
    </cfRule>
    <cfRule type="cellIs" dxfId="18493" priority="17265" stopIfTrue="1" operator="greaterThan">
      <formula>0.2</formula>
    </cfRule>
  </conditionalFormatting>
  <conditionalFormatting sqref="P115">
    <cfRule type="cellIs" dxfId="18492" priority="17261" stopIfTrue="1" operator="between">
      <formula>50.1</formula>
      <formula>100</formula>
    </cfRule>
    <cfRule type="cellIs" dxfId="18491" priority="17262" stopIfTrue="1" operator="greaterThan">
      <formula>100</formula>
    </cfRule>
  </conditionalFormatting>
  <conditionalFormatting sqref="O115">
    <cfRule type="cellIs" dxfId="18490" priority="17259" stopIfTrue="1" operator="between">
      <formula>1250.1</formula>
      <formula>5000</formula>
    </cfRule>
    <cfRule type="cellIs" dxfId="18489" priority="17260" stopIfTrue="1" operator="greaterThan">
      <formula>5000</formula>
    </cfRule>
  </conditionalFormatting>
  <conditionalFormatting sqref="F115:G115">
    <cfRule type="cellIs" dxfId="18488" priority="17256" stopIfTrue="1" operator="lessThanOrEqual">
      <formula>60</formula>
    </cfRule>
    <cfRule type="cellIs" dxfId="18487" priority="17257" stopIfTrue="1" operator="between">
      <formula>60</formula>
      <formula>100</formula>
    </cfRule>
    <cfRule type="cellIs" dxfId="18486" priority="17258" stopIfTrue="1" operator="greaterThan">
      <formula>100</formula>
    </cfRule>
  </conditionalFormatting>
  <conditionalFormatting sqref="E115">
    <cfRule type="cellIs" dxfId="18485" priority="17253" stopIfTrue="1" operator="lessThanOrEqual">
      <formula>2.5</formula>
    </cfRule>
    <cfRule type="cellIs" dxfId="18484" priority="17254" stopIfTrue="1" operator="between">
      <formula>2.5</formula>
      <formula>7</formula>
    </cfRule>
    <cfRule type="cellIs" dxfId="18483" priority="17255" stopIfTrue="1" operator="greaterThan">
      <formula>7</formula>
    </cfRule>
  </conditionalFormatting>
  <conditionalFormatting sqref="H115">
    <cfRule type="cellIs" dxfId="18482" priority="17250" stopIfTrue="1" operator="lessThanOrEqual">
      <formula>12</formula>
    </cfRule>
    <cfRule type="cellIs" dxfId="18481" priority="17251" stopIfTrue="1" operator="between">
      <formula>12</formula>
      <formula>16</formula>
    </cfRule>
    <cfRule type="cellIs" dxfId="18480" priority="17252" stopIfTrue="1" operator="greaterThan">
      <formula>16</formula>
    </cfRule>
  </conditionalFormatting>
  <conditionalFormatting sqref="K115">
    <cfRule type="cellIs" dxfId="18479" priority="17247" stopIfTrue="1" operator="greaterThan">
      <formula>6.2</formula>
    </cfRule>
    <cfRule type="cellIs" dxfId="18478" priority="17248" stopIfTrue="1" operator="between">
      <formula>5.601</formula>
      <formula>6.2</formula>
    </cfRule>
    <cfRule type="cellIs" dxfId="18477" priority="17249" stopIfTrue="1" operator="lessThanOrEqual">
      <formula>5.6</formula>
    </cfRule>
  </conditionalFormatting>
  <conditionalFormatting sqref="L115">
    <cfRule type="cellIs" dxfId="18476" priority="17246" stopIfTrue="1" operator="lessThanOrEqual">
      <formula>0.02</formula>
    </cfRule>
  </conditionalFormatting>
  <conditionalFormatting sqref="G115">
    <cfRule type="cellIs" dxfId="18475" priority="17243" stopIfTrue="1" operator="lessThanOrEqual">
      <formula>0.12</formula>
    </cfRule>
    <cfRule type="cellIs" dxfId="18474" priority="17244" stopIfTrue="1" operator="between">
      <formula>0.1201</formula>
      <formula>0.2</formula>
    </cfRule>
    <cfRule type="cellIs" dxfId="18473" priority="17245" stopIfTrue="1" operator="greaterThan">
      <formula>0.2</formula>
    </cfRule>
  </conditionalFormatting>
  <conditionalFormatting sqref="P115">
    <cfRule type="cellIs" dxfId="18472" priority="17241" stopIfTrue="1" operator="between">
      <formula>50.1</formula>
      <formula>100</formula>
    </cfRule>
    <cfRule type="cellIs" dxfId="18471" priority="17242" stopIfTrue="1" operator="greaterThan">
      <formula>100</formula>
    </cfRule>
  </conditionalFormatting>
  <conditionalFormatting sqref="O115">
    <cfRule type="cellIs" dxfId="18470" priority="17239" stopIfTrue="1" operator="between">
      <formula>1250.1</formula>
      <formula>5000</formula>
    </cfRule>
    <cfRule type="cellIs" dxfId="18469" priority="17240" stopIfTrue="1" operator="greaterThan">
      <formula>5000</formula>
    </cfRule>
  </conditionalFormatting>
  <conditionalFormatting sqref="F129:G129">
    <cfRule type="cellIs" dxfId="18468" priority="17234" stopIfTrue="1" operator="lessThanOrEqual">
      <formula>60</formula>
    </cfRule>
    <cfRule type="cellIs" dxfId="18467" priority="17235" stopIfTrue="1" operator="between">
      <formula>60</formula>
      <formula>100</formula>
    </cfRule>
    <cfRule type="cellIs" dxfId="18466" priority="17236" stopIfTrue="1" operator="greaterThan">
      <formula>100</formula>
    </cfRule>
  </conditionalFormatting>
  <conditionalFormatting sqref="E129">
    <cfRule type="cellIs" dxfId="18465" priority="17231" stopIfTrue="1" operator="lessThanOrEqual">
      <formula>2.5</formula>
    </cfRule>
    <cfRule type="cellIs" dxfId="18464" priority="17232" stopIfTrue="1" operator="between">
      <formula>2.5</formula>
      <formula>7</formula>
    </cfRule>
    <cfRule type="cellIs" dxfId="18463" priority="17233" stopIfTrue="1" operator="greaterThan">
      <formula>7</formula>
    </cfRule>
  </conditionalFormatting>
  <conditionalFormatting sqref="H129">
    <cfRule type="cellIs" dxfId="18462" priority="17228" stopIfTrue="1" operator="lessThanOrEqual">
      <formula>12</formula>
    </cfRule>
    <cfRule type="cellIs" dxfId="18461" priority="17229" stopIfTrue="1" operator="between">
      <formula>12</formula>
      <formula>16</formula>
    </cfRule>
    <cfRule type="cellIs" dxfId="18460" priority="17230" stopIfTrue="1" operator="greaterThan">
      <formula>16</formula>
    </cfRule>
  </conditionalFormatting>
  <conditionalFormatting sqref="K129">
    <cfRule type="cellIs" dxfId="18459" priority="17225" stopIfTrue="1" operator="greaterThan">
      <formula>6.2</formula>
    </cfRule>
    <cfRule type="cellIs" dxfId="18458" priority="17226" stopIfTrue="1" operator="between">
      <formula>5.601</formula>
      <formula>6.2</formula>
    </cfRule>
    <cfRule type="cellIs" dxfId="18457" priority="17227" stopIfTrue="1" operator="lessThanOrEqual">
      <formula>5.6</formula>
    </cfRule>
  </conditionalFormatting>
  <conditionalFormatting sqref="L129">
    <cfRule type="cellIs" dxfId="18456" priority="17224" stopIfTrue="1" operator="lessThanOrEqual">
      <formula>0.02</formula>
    </cfRule>
  </conditionalFormatting>
  <conditionalFormatting sqref="G129">
    <cfRule type="cellIs" dxfId="18455" priority="17221" stopIfTrue="1" operator="lessThanOrEqual">
      <formula>0.12</formula>
    </cfRule>
    <cfRule type="cellIs" dxfId="18454" priority="17222" stopIfTrue="1" operator="between">
      <formula>0.1201</formula>
      <formula>0.2</formula>
    </cfRule>
    <cfRule type="cellIs" dxfId="18453" priority="17223" stopIfTrue="1" operator="greaterThan">
      <formula>0.2</formula>
    </cfRule>
  </conditionalFormatting>
  <conditionalFormatting sqref="P129">
    <cfRule type="cellIs" dxfId="18452" priority="17219" stopIfTrue="1" operator="between">
      <formula>50.1</formula>
      <formula>100</formula>
    </cfRule>
    <cfRule type="cellIs" dxfId="18451" priority="17220" stopIfTrue="1" operator="greaterThan">
      <formula>100</formula>
    </cfRule>
  </conditionalFormatting>
  <conditionalFormatting sqref="O129">
    <cfRule type="cellIs" dxfId="18450" priority="17217" stopIfTrue="1" operator="between">
      <formula>1250.1</formula>
      <formula>5000</formula>
    </cfRule>
    <cfRule type="cellIs" dxfId="18449" priority="17218" stopIfTrue="1" operator="greaterThan">
      <formula>5000</formula>
    </cfRule>
  </conditionalFormatting>
  <conditionalFormatting sqref="F129:G129">
    <cfRule type="cellIs" dxfId="18448" priority="17214" stopIfTrue="1" operator="lessThanOrEqual">
      <formula>60</formula>
    </cfRule>
    <cfRule type="cellIs" dxfId="18447" priority="17215" stopIfTrue="1" operator="between">
      <formula>60</formula>
      <formula>100</formula>
    </cfRule>
    <cfRule type="cellIs" dxfId="18446" priority="17216" stopIfTrue="1" operator="greaterThan">
      <formula>100</formula>
    </cfRule>
  </conditionalFormatting>
  <conditionalFormatting sqref="E129">
    <cfRule type="cellIs" dxfId="18445" priority="17211" stopIfTrue="1" operator="lessThanOrEqual">
      <formula>2.5</formula>
    </cfRule>
    <cfRule type="cellIs" dxfId="18444" priority="17212" stopIfTrue="1" operator="between">
      <formula>2.5</formula>
      <formula>7</formula>
    </cfRule>
    <cfRule type="cellIs" dxfId="18443" priority="17213" stopIfTrue="1" operator="greaterThan">
      <formula>7</formula>
    </cfRule>
  </conditionalFormatting>
  <conditionalFormatting sqref="H129">
    <cfRule type="cellIs" dxfId="18442" priority="17208" stopIfTrue="1" operator="lessThanOrEqual">
      <formula>12</formula>
    </cfRule>
    <cfRule type="cellIs" dxfId="18441" priority="17209" stopIfTrue="1" operator="between">
      <formula>12</formula>
      <formula>16</formula>
    </cfRule>
    <cfRule type="cellIs" dxfId="18440" priority="17210" stopIfTrue="1" operator="greaterThan">
      <formula>16</formula>
    </cfRule>
  </conditionalFormatting>
  <conditionalFormatting sqref="K129">
    <cfRule type="cellIs" dxfId="18439" priority="17205" stopIfTrue="1" operator="greaterThan">
      <formula>6.2</formula>
    </cfRule>
    <cfRule type="cellIs" dxfId="18438" priority="17206" stopIfTrue="1" operator="between">
      <formula>5.601</formula>
      <formula>6.2</formula>
    </cfRule>
    <cfRule type="cellIs" dxfId="18437" priority="17207" stopIfTrue="1" operator="lessThanOrEqual">
      <formula>5.6</formula>
    </cfRule>
  </conditionalFormatting>
  <conditionalFormatting sqref="L129">
    <cfRule type="cellIs" dxfId="18436" priority="17204" stopIfTrue="1" operator="lessThanOrEqual">
      <formula>0.02</formula>
    </cfRule>
  </conditionalFormatting>
  <conditionalFormatting sqref="G129">
    <cfRule type="cellIs" dxfId="18435" priority="17201" stopIfTrue="1" operator="lessThanOrEqual">
      <formula>0.12</formula>
    </cfRule>
    <cfRule type="cellIs" dxfId="18434" priority="17202" stopIfTrue="1" operator="between">
      <formula>0.1201</formula>
      <formula>0.2</formula>
    </cfRule>
    <cfRule type="cellIs" dxfId="18433" priority="17203" stopIfTrue="1" operator="greaterThan">
      <formula>0.2</formula>
    </cfRule>
  </conditionalFormatting>
  <conditionalFormatting sqref="P129">
    <cfRule type="cellIs" dxfId="18432" priority="17199" stopIfTrue="1" operator="between">
      <formula>50.1</formula>
      <formula>100</formula>
    </cfRule>
    <cfRule type="cellIs" dxfId="18431" priority="17200" stopIfTrue="1" operator="greaterThan">
      <formula>100</formula>
    </cfRule>
  </conditionalFormatting>
  <conditionalFormatting sqref="O129">
    <cfRule type="cellIs" dxfId="18430" priority="17197" stopIfTrue="1" operator="between">
      <formula>1250.1</formula>
      <formula>5000</formula>
    </cfRule>
    <cfRule type="cellIs" dxfId="18429" priority="17198" stopIfTrue="1" operator="greaterThan">
      <formula>5000</formula>
    </cfRule>
  </conditionalFormatting>
  <conditionalFormatting sqref="F145:G145">
    <cfRule type="cellIs" dxfId="18428" priority="17192" stopIfTrue="1" operator="lessThanOrEqual">
      <formula>60</formula>
    </cfRule>
    <cfRule type="cellIs" dxfId="18427" priority="17193" stopIfTrue="1" operator="between">
      <formula>60</formula>
      <formula>100</formula>
    </cfRule>
    <cfRule type="cellIs" dxfId="18426" priority="17194" stopIfTrue="1" operator="greaterThan">
      <formula>100</formula>
    </cfRule>
  </conditionalFormatting>
  <conditionalFormatting sqref="E145">
    <cfRule type="cellIs" dxfId="18425" priority="17189" stopIfTrue="1" operator="lessThanOrEqual">
      <formula>2.5</formula>
    </cfRule>
    <cfRule type="cellIs" dxfId="18424" priority="17190" stopIfTrue="1" operator="between">
      <formula>2.5</formula>
      <formula>7</formula>
    </cfRule>
    <cfRule type="cellIs" dxfId="18423" priority="17191" stopIfTrue="1" operator="greaterThan">
      <formula>7</formula>
    </cfRule>
  </conditionalFormatting>
  <conditionalFormatting sqref="H145">
    <cfRule type="cellIs" dxfId="18422" priority="17186" stopIfTrue="1" operator="lessThanOrEqual">
      <formula>12</formula>
    </cfRule>
    <cfRule type="cellIs" dxfId="18421" priority="17187" stopIfTrue="1" operator="between">
      <formula>12</formula>
      <formula>16</formula>
    </cfRule>
    <cfRule type="cellIs" dxfId="18420" priority="17188" stopIfTrue="1" operator="greaterThan">
      <formula>16</formula>
    </cfRule>
  </conditionalFormatting>
  <conditionalFormatting sqref="K145">
    <cfRule type="cellIs" dxfId="18419" priority="17183" stopIfTrue="1" operator="greaterThan">
      <formula>6.2</formula>
    </cfRule>
    <cfRule type="cellIs" dxfId="18418" priority="17184" stopIfTrue="1" operator="between">
      <formula>5.601</formula>
      <formula>6.2</formula>
    </cfRule>
    <cfRule type="cellIs" dxfId="18417" priority="17185" stopIfTrue="1" operator="lessThanOrEqual">
      <formula>5.6</formula>
    </cfRule>
  </conditionalFormatting>
  <conditionalFormatting sqref="L145">
    <cfRule type="cellIs" dxfId="18416" priority="17182" stopIfTrue="1" operator="lessThanOrEqual">
      <formula>0.02</formula>
    </cfRule>
  </conditionalFormatting>
  <conditionalFormatting sqref="G145">
    <cfRule type="cellIs" dxfId="18415" priority="17179" stopIfTrue="1" operator="lessThanOrEqual">
      <formula>0.12</formula>
    </cfRule>
    <cfRule type="cellIs" dxfId="18414" priority="17180" stopIfTrue="1" operator="between">
      <formula>0.1201</formula>
      <formula>0.2</formula>
    </cfRule>
    <cfRule type="cellIs" dxfId="18413" priority="17181" stopIfTrue="1" operator="greaterThan">
      <formula>0.2</formula>
    </cfRule>
  </conditionalFormatting>
  <conditionalFormatting sqref="P145">
    <cfRule type="cellIs" dxfId="18412" priority="17177" stopIfTrue="1" operator="between">
      <formula>50.1</formula>
      <formula>100</formula>
    </cfRule>
    <cfRule type="cellIs" dxfId="18411" priority="17178" stopIfTrue="1" operator="greaterThan">
      <formula>100</formula>
    </cfRule>
  </conditionalFormatting>
  <conditionalFormatting sqref="O145">
    <cfRule type="cellIs" dxfId="18410" priority="17175" stopIfTrue="1" operator="between">
      <formula>1250.1</formula>
      <formula>5000</formula>
    </cfRule>
    <cfRule type="cellIs" dxfId="18409" priority="17176" stopIfTrue="1" operator="greaterThan">
      <formula>5000</formula>
    </cfRule>
  </conditionalFormatting>
  <conditionalFormatting sqref="F145:G145">
    <cfRule type="cellIs" dxfId="18408" priority="17172" stopIfTrue="1" operator="lessThanOrEqual">
      <formula>60</formula>
    </cfRule>
    <cfRule type="cellIs" dxfId="18407" priority="17173" stopIfTrue="1" operator="between">
      <formula>60</formula>
      <formula>100</formula>
    </cfRule>
    <cfRule type="cellIs" dxfId="18406" priority="17174" stopIfTrue="1" operator="greaterThan">
      <formula>100</formula>
    </cfRule>
  </conditionalFormatting>
  <conditionalFormatting sqref="E145">
    <cfRule type="cellIs" dxfId="18405" priority="17169" stopIfTrue="1" operator="lessThanOrEqual">
      <formula>2.5</formula>
    </cfRule>
    <cfRule type="cellIs" dxfId="18404" priority="17170" stopIfTrue="1" operator="between">
      <formula>2.5</formula>
      <formula>7</formula>
    </cfRule>
    <cfRule type="cellIs" dxfId="18403" priority="17171" stopIfTrue="1" operator="greaterThan">
      <formula>7</formula>
    </cfRule>
  </conditionalFormatting>
  <conditionalFormatting sqref="H145">
    <cfRule type="cellIs" dxfId="18402" priority="17166" stopIfTrue="1" operator="lessThanOrEqual">
      <formula>12</formula>
    </cfRule>
    <cfRule type="cellIs" dxfId="18401" priority="17167" stopIfTrue="1" operator="between">
      <formula>12</formula>
      <formula>16</formula>
    </cfRule>
    <cfRule type="cellIs" dxfId="18400" priority="17168" stopIfTrue="1" operator="greaterThan">
      <formula>16</formula>
    </cfRule>
  </conditionalFormatting>
  <conditionalFormatting sqref="K145">
    <cfRule type="cellIs" dxfId="18399" priority="17163" stopIfTrue="1" operator="greaterThan">
      <formula>6.2</formula>
    </cfRule>
    <cfRule type="cellIs" dxfId="18398" priority="17164" stopIfTrue="1" operator="between">
      <formula>5.601</formula>
      <formula>6.2</formula>
    </cfRule>
    <cfRule type="cellIs" dxfId="18397" priority="17165" stopIfTrue="1" operator="lessThanOrEqual">
      <formula>5.6</formula>
    </cfRule>
  </conditionalFormatting>
  <conditionalFormatting sqref="L145">
    <cfRule type="cellIs" dxfId="18396" priority="17162" stopIfTrue="1" operator="lessThanOrEqual">
      <formula>0.02</formula>
    </cfRule>
  </conditionalFormatting>
  <conditionalFormatting sqref="G145">
    <cfRule type="cellIs" dxfId="18395" priority="17159" stopIfTrue="1" operator="lessThanOrEqual">
      <formula>0.12</formula>
    </cfRule>
    <cfRule type="cellIs" dxfId="18394" priority="17160" stopIfTrue="1" operator="between">
      <formula>0.1201</formula>
      <formula>0.2</formula>
    </cfRule>
    <cfRule type="cellIs" dxfId="18393" priority="17161" stopIfTrue="1" operator="greaterThan">
      <formula>0.2</formula>
    </cfRule>
  </conditionalFormatting>
  <conditionalFormatting sqref="P145">
    <cfRule type="cellIs" dxfId="18392" priority="17157" stopIfTrue="1" operator="between">
      <formula>50.1</formula>
      <formula>100</formula>
    </cfRule>
    <cfRule type="cellIs" dxfId="18391" priority="17158" stopIfTrue="1" operator="greaterThan">
      <formula>100</formula>
    </cfRule>
  </conditionalFormatting>
  <conditionalFormatting sqref="O145">
    <cfRule type="cellIs" dxfId="18390" priority="17155" stopIfTrue="1" operator="between">
      <formula>1250.1</formula>
      <formula>5000</formula>
    </cfRule>
    <cfRule type="cellIs" dxfId="18389" priority="17156" stopIfTrue="1" operator="greaterThan">
      <formula>5000</formula>
    </cfRule>
  </conditionalFormatting>
  <conditionalFormatting sqref="F159:G159">
    <cfRule type="cellIs" dxfId="18388" priority="17150" stopIfTrue="1" operator="lessThanOrEqual">
      <formula>60</formula>
    </cfRule>
    <cfRule type="cellIs" dxfId="18387" priority="17151" stopIfTrue="1" operator="between">
      <formula>60</formula>
      <formula>100</formula>
    </cfRule>
    <cfRule type="cellIs" dxfId="18386" priority="17152" stopIfTrue="1" operator="greaterThan">
      <formula>100</formula>
    </cfRule>
  </conditionalFormatting>
  <conditionalFormatting sqref="E159">
    <cfRule type="cellIs" dxfId="18385" priority="17147" stopIfTrue="1" operator="lessThanOrEqual">
      <formula>2.5</formula>
    </cfRule>
    <cfRule type="cellIs" dxfId="18384" priority="17148" stopIfTrue="1" operator="between">
      <formula>2.5</formula>
      <formula>7</formula>
    </cfRule>
    <cfRule type="cellIs" dxfId="18383" priority="17149" stopIfTrue="1" operator="greaterThan">
      <formula>7</formula>
    </cfRule>
  </conditionalFormatting>
  <conditionalFormatting sqref="H159">
    <cfRule type="cellIs" dxfId="18382" priority="17144" stopIfTrue="1" operator="lessThanOrEqual">
      <formula>12</formula>
    </cfRule>
    <cfRule type="cellIs" dxfId="18381" priority="17145" stopIfTrue="1" operator="between">
      <formula>12</formula>
      <formula>16</formula>
    </cfRule>
    <cfRule type="cellIs" dxfId="18380" priority="17146" stopIfTrue="1" operator="greaterThan">
      <formula>16</formula>
    </cfRule>
  </conditionalFormatting>
  <conditionalFormatting sqref="K159">
    <cfRule type="cellIs" dxfId="18379" priority="17141" stopIfTrue="1" operator="greaterThan">
      <formula>6.2</formula>
    </cfRule>
    <cfRule type="cellIs" dxfId="18378" priority="17142" stopIfTrue="1" operator="between">
      <formula>5.601</formula>
      <formula>6.2</formula>
    </cfRule>
    <cfRule type="cellIs" dxfId="18377" priority="17143" stopIfTrue="1" operator="lessThanOrEqual">
      <formula>5.6</formula>
    </cfRule>
  </conditionalFormatting>
  <conditionalFormatting sqref="L159">
    <cfRule type="cellIs" dxfId="18376" priority="17140" stopIfTrue="1" operator="lessThanOrEqual">
      <formula>0.02</formula>
    </cfRule>
  </conditionalFormatting>
  <conditionalFormatting sqref="G159">
    <cfRule type="cellIs" dxfId="18375" priority="17137" stopIfTrue="1" operator="lessThanOrEqual">
      <formula>0.12</formula>
    </cfRule>
    <cfRule type="cellIs" dxfId="18374" priority="17138" stopIfTrue="1" operator="between">
      <formula>0.1201</formula>
      <formula>0.2</formula>
    </cfRule>
    <cfRule type="cellIs" dxfId="18373" priority="17139" stopIfTrue="1" operator="greaterThan">
      <formula>0.2</formula>
    </cfRule>
  </conditionalFormatting>
  <conditionalFormatting sqref="P159">
    <cfRule type="cellIs" dxfId="18372" priority="17135" stopIfTrue="1" operator="between">
      <formula>50.1</formula>
      <formula>100</formula>
    </cfRule>
    <cfRule type="cellIs" dxfId="18371" priority="17136" stopIfTrue="1" operator="greaterThan">
      <formula>100</formula>
    </cfRule>
  </conditionalFormatting>
  <conditionalFormatting sqref="O159">
    <cfRule type="cellIs" dxfId="18370" priority="17133" stopIfTrue="1" operator="between">
      <formula>1250.1</formula>
      <formula>5000</formula>
    </cfRule>
    <cfRule type="cellIs" dxfId="18369" priority="17134" stopIfTrue="1" operator="greaterThan">
      <formula>5000</formula>
    </cfRule>
  </conditionalFormatting>
  <conditionalFormatting sqref="F159:G159">
    <cfRule type="cellIs" dxfId="18368" priority="17130" stopIfTrue="1" operator="lessThanOrEqual">
      <formula>60</formula>
    </cfRule>
    <cfRule type="cellIs" dxfId="18367" priority="17131" stopIfTrue="1" operator="between">
      <formula>60</formula>
      <formula>100</formula>
    </cfRule>
    <cfRule type="cellIs" dxfId="18366" priority="17132" stopIfTrue="1" operator="greaterThan">
      <formula>100</formula>
    </cfRule>
  </conditionalFormatting>
  <conditionalFormatting sqref="E159">
    <cfRule type="cellIs" dxfId="18365" priority="17127" stopIfTrue="1" operator="lessThanOrEqual">
      <formula>2.5</formula>
    </cfRule>
    <cfRule type="cellIs" dxfId="18364" priority="17128" stopIfTrue="1" operator="between">
      <formula>2.5</formula>
      <formula>7</formula>
    </cfRule>
    <cfRule type="cellIs" dxfId="18363" priority="17129" stopIfTrue="1" operator="greaterThan">
      <formula>7</formula>
    </cfRule>
  </conditionalFormatting>
  <conditionalFormatting sqref="H159">
    <cfRule type="cellIs" dxfId="18362" priority="17124" stopIfTrue="1" operator="lessThanOrEqual">
      <formula>12</formula>
    </cfRule>
    <cfRule type="cellIs" dxfId="18361" priority="17125" stopIfTrue="1" operator="between">
      <formula>12</formula>
      <formula>16</formula>
    </cfRule>
    <cfRule type="cellIs" dxfId="18360" priority="17126" stopIfTrue="1" operator="greaterThan">
      <formula>16</formula>
    </cfRule>
  </conditionalFormatting>
  <conditionalFormatting sqref="K159">
    <cfRule type="cellIs" dxfId="18359" priority="17121" stopIfTrue="1" operator="greaterThan">
      <formula>6.2</formula>
    </cfRule>
    <cfRule type="cellIs" dxfId="18358" priority="17122" stopIfTrue="1" operator="between">
      <formula>5.601</formula>
      <formula>6.2</formula>
    </cfRule>
    <cfRule type="cellIs" dxfId="18357" priority="17123" stopIfTrue="1" operator="lessThanOrEqual">
      <formula>5.6</formula>
    </cfRule>
  </conditionalFormatting>
  <conditionalFormatting sqref="L159">
    <cfRule type="cellIs" dxfId="18356" priority="17120" stopIfTrue="1" operator="lessThanOrEqual">
      <formula>0.02</formula>
    </cfRule>
  </conditionalFormatting>
  <conditionalFormatting sqref="G159">
    <cfRule type="cellIs" dxfId="18355" priority="17117" stopIfTrue="1" operator="lessThanOrEqual">
      <formula>0.12</formula>
    </cfRule>
    <cfRule type="cellIs" dxfId="18354" priority="17118" stopIfTrue="1" operator="between">
      <formula>0.1201</formula>
      <formula>0.2</formula>
    </cfRule>
    <cfRule type="cellIs" dxfId="18353" priority="17119" stopIfTrue="1" operator="greaterThan">
      <formula>0.2</formula>
    </cfRule>
  </conditionalFormatting>
  <conditionalFormatting sqref="P159">
    <cfRule type="cellIs" dxfId="18352" priority="17115" stopIfTrue="1" operator="between">
      <formula>50.1</formula>
      <formula>100</formula>
    </cfRule>
    <cfRule type="cellIs" dxfId="18351" priority="17116" stopIfTrue="1" operator="greaterThan">
      <formula>100</formula>
    </cfRule>
  </conditionalFormatting>
  <conditionalFormatting sqref="O159">
    <cfRule type="cellIs" dxfId="18350" priority="17113" stopIfTrue="1" operator="between">
      <formula>1250.1</formula>
      <formula>5000</formula>
    </cfRule>
    <cfRule type="cellIs" dxfId="18349" priority="17114" stopIfTrue="1" operator="greaterThan">
      <formula>5000</formula>
    </cfRule>
  </conditionalFormatting>
  <conditionalFormatting sqref="F175:G175">
    <cfRule type="cellIs" dxfId="18348" priority="17108" stopIfTrue="1" operator="lessThanOrEqual">
      <formula>60</formula>
    </cfRule>
    <cfRule type="cellIs" dxfId="18347" priority="17109" stopIfTrue="1" operator="between">
      <formula>60</formula>
      <formula>100</formula>
    </cfRule>
    <cfRule type="cellIs" dxfId="18346" priority="17110" stopIfTrue="1" operator="greaterThan">
      <formula>100</formula>
    </cfRule>
  </conditionalFormatting>
  <conditionalFormatting sqref="E175">
    <cfRule type="cellIs" dxfId="18345" priority="17105" stopIfTrue="1" operator="lessThanOrEqual">
      <formula>2.5</formula>
    </cfRule>
    <cfRule type="cellIs" dxfId="18344" priority="17106" stopIfTrue="1" operator="between">
      <formula>2.5</formula>
      <formula>7</formula>
    </cfRule>
    <cfRule type="cellIs" dxfId="18343" priority="17107" stopIfTrue="1" operator="greaterThan">
      <formula>7</formula>
    </cfRule>
  </conditionalFormatting>
  <conditionalFormatting sqref="H175">
    <cfRule type="cellIs" dxfId="18342" priority="17102" stopIfTrue="1" operator="lessThanOrEqual">
      <formula>12</formula>
    </cfRule>
    <cfRule type="cellIs" dxfId="18341" priority="17103" stopIfTrue="1" operator="between">
      <formula>12</formula>
      <formula>16</formula>
    </cfRule>
    <cfRule type="cellIs" dxfId="18340" priority="17104" stopIfTrue="1" operator="greaterThan">
      <formula>16</formula>
    </cfRule>
  </conditionalFormatting>
  <conditionalFormatting sqref="K175">
    <cfRule type="cellIs" dxfId="18339" priority="17099" stopIfTrue="1" operator="greaterThan">
      <formula>6.2</formula>
    </cfRule>
    <cfRule type="cellIs" dxfId="18338" priority="17100" stopIfTrue="1" operator="between">
      <formula>5.601</formula>
      <formula>6.2</formula>
    </cfRule>
    <cfRule type="cellIs" dxfId="18337" priority="17101" stopIfTrue="1" operator="lessThanOrEqual">
      <formula>5.6</formula>
    </cfRule>
  </conditionalFormatting>
  <conditionalFormatting sqref="L175">
    <cfRule type="cellIs" dxfId="18336" priority="17098" stopIfTrue="1" operator="lessThanOrEqual">
      <formula>0.02</formula>
    </cfRule>
  </conditionalFormatting>
  <conditionalFormatting sqref="G175">
    <cfRule type="cellIs" dxfId="18335" priority="17095" stopIfTrue="1" operator="lessThanOrEqual">
      <formula>0.12</formula>
    </cfRule>
    <cfRule type="cellIs" dxfId="18334" priority="17096" stopIfTrue="1" operator="between">
      <formula>0.1201</formula>
      <formula>0.2</formula>
    </cfRule>
    <cfRule type="cellIs" dxfId="18333" priority="17097" stopIfTrue="1" operator="greaterThan">
      <formula>0.2</formula>
    </cfRule>
  </conditionalFormatting>
  <conditionalFormatting sqref="P175">
    <cfRule type="cellIs" dxfId="18332" priority="17093" stopIfTrue="1" operator="between">
      <formula>50.1</formula>
      <formula>100</formula>
    </cfRule>
    <cfRule type="cellIs" dxfId="18331" priority="17094" stopIfTrue="1" operator="greaterThan">
      <formula>100</formula>
    </cfRule>
  </conditionalFormatting>
  <conditionalFormatting sqref="O175">
    <cfRule type="cellIs" dxfId="18330" priority="17091" stopIfTrue="1" operator="between">
      <formula>1250.1</formula>
      <formula>5000</formula>
    </cfRule>
    <cfRule type="cellIs" dxfId="18329" priority="17092" stopIfTrue="1" operator="greaterThan">
      <formula>5000</formula>
    </cfRule>
  </conditionalFormatting>
  <conditionalFormatting sqref="F175:G175">
    <cfRule type="cellIs" dxfId="18328" priority="17088" stopIfTrue="1" operator="lessThanOrEqual">
      <formula>60</formula>
    </cfRule>
    <cfRule type="cellIs" dxfId="18327" priority="17089" stopIfTrue="1" operator="between">
      <formula>60</formula>
      <formula>100</formula>
    </cfRule>
    <cfRule type="cellIs" dxfId="18326" priority="17090" stopIfTrue="1" operator="greaterThan">
      <formula>100</formula>
    </cfRule>
  </conditionalFormatting>
  <conditionalFormatting sqref="E175">
    <cfRule type="cellIs" dxfId="18325" priority="17085" stopIfTrue="1" operator="lessThanOrEqual">
      <formula>2.5</formula>
    </cfRule>
    <cfRule type="cellIs" dxfId="18324" priority="17086" stopIfTrue="1" operator="between">
      <formula>2.5</formula>
      <formula>7</formula>
    </cfRule>
    <cfRule type="cellIs" dxfId="18323" priority="17087" stopIfTrue="1" operator="greaterThan">
      <formula>7</formula>
    </cfRule>
  </conditionalFormatting>
  <conditionalFormatting sqref="H175">
    <cfRule type="cellIs" dxfId="18322" priority="17082" stopIfTrue="1" operator="lessThanOrEqual">
      <formula>12</formula>
    </cfRule>
    <cfRule type="cellIs" dxfId="18321" priority="17083" stopIfTrue="1" operator="between">
      <formula>12</formula>
      <formula>16</formula>
    </cfRule>
    <cfRule type="cellIs" dxfId="18320" priority="17084" stopIfTrue="1" operator="greaterThan">
      <formula>16</formula>
    </cfRule>
  </conditionalFormatting>
  <conditionalFormatting sqref="K175">
    <cfRule type="cellIs" dxfId="18319" priority="17079" stopIfTrue="1" operator="greaterThan">
      <formula>6.2</formula>
    </cfRule>
    <cfRule type="cellIs" dxfId="18318" priority="17080" stopIfTrue="1" operator="between">
      <formula>5.601</formula>
      <formula>6.2</formula>
    </cfRule>
    <cfRule type="cellIs" dxfId="18317" priority="17081" stopIfTrue="1" operator="lessThanOrEqual">
      <formula>5.6</formula>
    </cfRule>
  </conditionalFormatting>
  <conditionalFormatting sqref="L175">
    <cfRule type="cellIs" dxfId="18316" priority="17078" stopIfTrue="1" operator="lessThanOrEqual">
      <formula>0.02</formula>
    </cfRule>
  </conditionalFormatting>
  <conditionalFormatting sqref="G175">
    <cfRule type="cellIs" dxfId="18315" priority="17075" stopIfTrue="1" operator="lessThanOrEqual">
      <formula>0.12</formula>
    </cfRule>
    <cfRule type="cellIs" dxfId="18314" priority="17076" stopIfTrue="1" operator="between">
      <formula>0.1201</formula>
      <formula>0.2</formula>
    </cfRule>
    <cfRule type="cellIs" dxfId="18313" priority="17077" stopIfTrue="1" operator="greaterThan">
      <formula>0.2</formula>
    </cfRule>
  </conditionalFormatting>
  <conditionalFormatting sqref="P175">
    <cfRule type="cellIs" dxfId="18312" priority="17073" stopIfTrue="1" operator="between">
      <formula>50.1</formula>
      <formula>100</formula>
    </cfRule>
    <cfRule type="cellIs" dxfId="18311" priority="17074" stopIfTrue="1" operator="greaterThan">
      <formula>100</formula>
    </cfRule>
  </conditionalFormatting>
  <conditionalFormatting sqref="O175">
    <cfRule type="cellIs" dxfId="18310" priority="17071" stopIfTrue="1" operator="between">
      <formula>1250.1</formula>
      <formula>5000</formula>
    </cfRule>
    <cfRule type="cellIs" dxfId="18309" priority="17072" stopIfTrue="1" operator="greaterThan">
      <formula>5000</formula>
    </cfRule>
  </conditionalFormatting>
  <conditionalFormatting sqref="Q175">
    <cfRule type="cellIs" dxfId="18308" priority="17069" operator="lessThanOrEqual">
      <formula>1</formula>
    </cfRule>
    <cfRule type="cellIs" dxfId="18307" priority="17070" operator="lessThan">
      <formula>3</formula>
    </cfRule>
  </conditionalFormatting>
  <conditionalFormatting sqref="F189:G189">
    <cfRule type="cellIs" dxfId="18306" priority="17066" stopIfTrue="1" operator="lessThanOrEqual">
      <formula>60</formula>
    </cfRule>
    <cfRule type="cellIs" dxfId="18305" priority="17067" stopIfTrue="1" operator="between">
      <formula>60</formula>
      <formula>100</formula>
    </cfRule>
    <cfRule type="cellIs" dxfId="18304" priority="17068" stopIfTrue="1" operator="greaterThan">
      <formula>100</formula>
    </cfRule>
  </conditionalFormatting>
  <conditionalFormatting sqref="E189">
    <cfRule type="cellIs" dxfId="18303" priority="17063" stopIfTrue="1" operator="lessThanOrEqual">
      <formula>2.5</formula>
    </cfRule>
    <cfRule type="cellIs" dxfId="18302" priority="17064" stopIfTrue="1" operator="between">
      <formula>2.5</formula>
      <formula>7</formula>
    </cfRule>
    <cfRule type="cellIs" dxfId="18301" priority="17065" stopIfTrue="1" operator="greaterThan">
      <formula>7</formula>
    </cfRule>
  </conditionalFormatting>
  <conditionalFormatting sqref="H189">
    <cfRule type="cellIs" dxfId="18300" priority="17060" stopIfTrue="1" operator="lessThanOrEqual">
      <formula>12</formula>
    </cfRule>
    <cfRule type="cellIs" dxfId="18299" priority="17061" stopIfTrue="1" operator="between">
      <formula>12</formula>
      <formula>16</formula>
    </cfRule>
    <cfRule type="cellIs" dxfId="18298" priority="17062" stopIfTrue="1" operator="greaterThan">
      <formula>16</formula>
    </cfRule>
  </conditionalFormatting>
  <conditionalFormatting sqref="K189">
    <cfRule type="cellIs" dxfId="18297" priority="17057" stopIfTrue="1" operator="greaterThan">
      <formula>6.2</formula>
    </cfRule>
    <cfRule type="cellIs" dxfId="18296" priority="17058" stopIfTrue="1" operator="between">
      <formula>5.601</formula>
      <formula>6.2</formula>
    </cfRule>
    <cfRule type="cellIs" dxfId="18295" priority="17059" stopIfTrue="1" operator="lessThanOrEqual">
      <formula>5.6</formula>
    </cfRule>
  </conditionalFormatting>
  <conditionalFormatting sqref="L189">
    <cfRule type="cellIs" dxfId="18294" priority="17056" stopIfTrue="1" operator="lessThanOrEqual">
      <formula>0.02</formula>
    </cfRule>
  </conditionalFormatting>
  <conditionalFormatting sqref="G189">
    <cfRule type="cellIs" dxfId="18293" priority="17053" stopIfTrue="1" operator="lessThanOrEqual">
      <formula>0.12</formula>
    </cfRule>
    <cfRule type="cellIs" dxfId="18292" priority="17054" stopIfTrue="1" operator="between">
      <formula>0.1201</formula>
      <formula>0.2</formula>
    </cfRule>
    <cfRule type="cellIs" dxfId="18291" priority="17055" stopIfTrue="1" operator="greaterThan">
      <formula>0.2</formula>
    </cfRule>
  </conditionalFormatting>
  <conditionalFormatting sqref="P189">
    <cfRule type="cellIs" dxfId="18290" priority="17051" stopIfTrue="1" operator="between">
      <formula>50.1</formula>
      <formula>100</formula>
    </cfRule>
    <cfRule type="cellIs" dxfId="18289" priority="17052" stopIfTrue="1" operator="greaterThan">
      <formula>100</formula>
    </cfRule>
  </conditionalFormatting>
  <conditionalFormatting sqref="O189">
    <cfRule type="cellIs" dxfId="18288" priority="17049" stopIfTrue="1" operator="between">
      <formula>1250.1</formula>
      <formula>5000</formula>
    </cfRule>
    <cfRule type="cellIs" dxfId="18287" priority="17050" stopIfTrue="1" operator="greaterThan">
      <formula>5000</formula>
    </cfRule>
  </conditionalFormatting>
  <conditionalFormatting sqref="F189:G189">
    <cfRule type="cellIs" dxfId="18286" priority="17046" stopIfTrue="1" operator="lessThanOrEqual">
      <formula>60</formula>
    </cfRule>
    <cfRule type="cellIs" dxfId="18285" priority="17047" stopIfTrue="1" operator="between">
      <formula>60</formula>
      <formula>100</formula>
    </cfRule>
    <cfRule type="cellIs" dxfId="18284" priority="17048" stopIfTrue="1" operator="greaterThan">
      <formula>100</formula>
    </cfRule>
  </conditionalFormatting>
  <conditionalFormatting sqref="E189">
    <cfRule type="cellIs" dxfId="18283" priority="17043" stopIfTrue="1" operator="lessThanOrEqual">
      <formula>2.5</formula>
    </cfRule>
    <cfRule type="cellIs" dxfId="18282" priority="17044" stopIfTrue="1" operator="between">
      <formula>2.5</formula>
      <formula>7</formula>
    </cfRule>
    <cfRule type="cellIs" dxfId="18281" priority="17045" stopIfTrue="1" operator="greaterThan">
      <formula>7</formula>
    </cfRule>
  </conditionalFormatting>
  <conditionalFormatting sqref="H189">
    <cfRule type="cellIs" dxfId="18280" priority="17040" stopIfTrue="1" operator="lessThanOrEqual">
      <formula>12</formula>
    </cfRule>
    <cfRule type="cellIs" dxfId="18279" priority="17041" stopIfTrue="1" operator="between">
      <formula>12</formula>
      <formula>16</formula>
    </cfRule>
    <cfRule type="cellIs" dxfId="18278" priority="17042" stopIfTrue="1" operator="greaterThan">
      <formula>16</formula>
    </cfRule>
  </conditionalFormatting>
  <conditionalFormatting sqref="K189">
    <cfRule type="cellIs" dxfId="18277" priority="17037" stopIfTrue="1" operator="greaterThan">
      <formula>6.2</formula>
    </cfRule>
    <cfRule type="cellIs" dxfId="18276" priority="17038" stopIfTrue="1" operator="between">
      <formula>5.601</formula>
      <formula>6.2</formula>
    </cfRule>
    <cfRule type="cellIs" dxfId="18275" priority="17039" stopIfTrue="1" operator="lessThanOrEqual">
      <formula>5.6</formula>
    </cfRule>
  </conditionalFormatting>
  <conditionalFormatting sqref="L189">
    <cfRule type="cellIs" dxfId="18274" priority="17036" stopIfTrue="1" operator="lessThanOrEqual">
      <formula>0.02</formula>
    </cfRule>
  </conditionalFormatting>
  <conditionalFormatting sqref="G189">
    <cfRule type="cellIs" dxfId="18273" priority="17033" stopIfTrue="1" operator="lessThanOrEqual">
      <formula>0.12</formula>
    </cfRule>
    <cfRule type="cellIs" dxfId="18272" priority="17034" stopIfTrue="1" operator="between">
      <formula>0.1201</formula>
      <formula>0.2</formula>
    </cfRule>
    <cfRule type="cellIs" dxfId="18271" priority="17035" stopIfTrue="1" operator="greaterThan">
      <formula>0.2</formula>
    </cfRule>
  </conditionalFormatting>
  <conditionalFormatting sqref="P189">
    <cfRule type="cellIs" dxfId="18270" priority="17031" stopIfTrue="1" operator="between">
      <formula>50.1</formula>
      <formula>100</formula>
    </cfRule>
    <cfRule type="cellIs" dxfId="18269" priority="17032" stopIfTrue="1" operator="greaterThan">
      <formula>100</formula>
    </cfRule>
  </conditionalFormatting>
  <conditionalFormatting sqref="O189">
    <cfRule type="cellIs" dxfId="18268" priority="17029" stopIfTrue="1" operator="between">
      <formula>1250.1</formula>
      <formula>5000</formula>
    </cfRule>
    <cfRule type="cellIs" dxfId="18267" priority="17030" stopIfTrue="1" operator="greaterThan">
      <formula>5000</formula>
    </cfRule>
  </conditionalFormatting>
  <conditionalFormatting sqref="Q189">
    <cfRule type="cellIs" dxfId="18266" priority="17027" operator="lessThanOrEqual">
      <formula>1</formula>
    </cfRule>
    <cfRule type="cellIs" dxfId="18265" priority="17028" operator="lessThan">
      <formula>3</formula>
    </cfRule>
  </conditionalFormatting>
  <conditionalFormatting sqref="F207:G207">
    <cfRule type="cellIs" dxfId="18264" priority="17024" stopIfTrue="1" operator="lessThanOrEqual">
      <formula>60</formula>
    </cfRule>
    <cfRule type="cellIs" dxfId="18263" priority="17025" stopIfTrue="1" operator="between">
      <formula>60</formula>
      <formula>100</formula>
    </cfRule>
    <cfRule type="cellIs" dxfId="18262" priority="17026" stopIfTrue="1" operator="greaterThan">
      <formula>100</formula>
    </cfRule>
  </conditionalFormatting>
  <conditionalFormatting sqref="E207">
    <cfRule type="cellIs" dxfId="18261" priority="17021" stopIfTrue="1" operator="lessThanOrEqual">
      <formula>2.5</formula>
    </cfRule>
    <cfRule type="cellIs" dxfId="18260" priority="17022" stopIfTrue="1" operator="between">
      <formula>2.5</formula>
      <formula>7</formula>
    </cfRule>
    <cfRule type="cellIs" dxfId="18259" priority="17023" stopIfTrue="1" operator="greaterThan">
      <formula>7</formula>
    </cfRule>
  </conditionalFormatting>
  <conditionalFormatting sqref="H207">
    <cfRule type="cellIs" dxfId="18258" priority="17018" stopIfTrue="1" operator="lessThanOrEqual">
      <formula>12</formula>
    </cfRule>
    <cfRule type="cellIs" dxfId="18257" priority="17019" stopIfTrue="1" operator="between">
      <formula>12</formula>
      <formula>16</formula>
    </cfRule>
    <cfRule type="cellIs" dxfId="18256" priority="17020" stopIfTrue="1" operator="greaterThan">
      <formula>16</formula>
    </cfRule>
  </conditionalFormatting>
  <conditionalFormatting sqref="K207">
    <cfRule type="cellIs" dxfId="18255" priority="17015" stopIfTrue="1" operator="greaterThan">
      <formula>6.2</formula>
    </cfRule>
    <cfRule type="cellIs" dxfId="18254" priority="17016" stopIfTrue="1" operator="between">
      <formula>5.601</formula>
      <formula>6.2</formula>
    </cfRule>
    <cfRule type="cellIs" dxfId="18253" priority="17017" stopIfTrue="1" operator="lessThanOrEqual">
      <formula>5.6</formula>
    </cfRule>
  </conditionalFormatting>
  <conditionalFormatting sqref="L207">
    <cfRule type="cellIs" dxfId="18252" priority="17014" stopIfTrue="1" operator="lessThanOrEqual">
      <formula>0.02</formula>
    </cfRule>
  </conditionalFormatting>
  <conditionalFormatting sqref="G207">
    <cfRule type="cellIs" dxfId="18251" priority="17011" stopIfTrue="1" operator="lessThanOrEqual">
      <formula>0.12</formula>
    </cfRule>
    <cfRule type="cellIs" dxfId="18250" priority="17012" stopIfTrue="1" operator="between">
      <formula>0.1201</formula>
      <formula>0.2</formula>
    </cfRule>
    <cfRule type="cellIs" dxfId="18249" priority="17013" stopIfTrue="1" operator="greaterThan">
      <formula>0.2</formula>
    </cfRule>
  </conditionalFormatting>
  <conditionalFormatting sqref="P207">
    <cfRule type="cellIs" dxfId="18248" priority="17009" stopIfTrue="1" operator="between">
      <formula>50.1</formula>
      <formula>100</formula>
    </cfRule>
    <cfRule type="cellIs" dxfId="18247" priority="17010" stopIfTrue="1" operator="greaterThan">
      <formula>100</formula>
    </cfRule>
  </conditionalFormatting>
  <conditionalFormatting sqref="O207">
    <cfRule type="cellIs" dxfId="18246" priority="17007" stopIfTrue="1" operator="between">
      <formula>1250.1</formula>
      <formula>5000</formula>
    </cfRule>
    <cfRule type="cellIs" dxfId="18245" priority="17008" stopIfTrue="1" operator="greaterThan">
      <formula>5000</formula>
    </cfRule>
  </conditionalFormatting>
  <conditionalFormatting sqref="F207:G207">
    <cfRule type="cellIs" dxfId="18244" priority="17004" stopIfTrue="1" operator="lessThanOrEqual">
      <formula>60</formula>
    </cfRule>
    <cfRule type="cellIs" dxfId="18243" priority="17005" stopIfTrue="1" operator="between">
      <formula>60</formula>
      <formula>100</formula>
    </cfRule>
    <cfRule type="cellIs" dxfId="18242" priority="17006" stopIfTrue="1" operator="greaterThan">
      <formula>100</formula>
    </cfRule>
  </conditionalFormatting>
  <conditionalFormatting sqref="E207">
    <cfRule type="cellIs" dxfId="18241" priority="17001" stopIfTrue="1" operator="lessThanOrEqual">
      <formula>2.5</formula>
    </cfRule>
    <cfRule type="cellIs" dxfId="18240" priority="17002" stopIfTrue="1" operator="between">
      <formula>2.5</formula>
      <formula>7</formula>
    </cfRule>
    <cfRule type="cellIs" dxfId="18239" priority="17003" stopIfTrue="1" operator="greaterThan">
      <formula>7</formula>
    </cfRule>
  </conditionalFormatting>
  <conditionalFormatting sqref="H207">
    <cfRule type="cellIs" dxfId="18238" priority="16998" stopIfTrue="1" operator="lessThanOrEqual">
      <formula>12</formula>
    </cfRule>
    <cfRule type="cellIs" dxfId="18237" priority="16999" stopIfTrue="1" operator="between">
      <formula>12</formula>
      <formula>16</formula>
    </cfRule>
    <cfRule type="cellIs" dxfId="18236" priority="17000" stopIfTrue="1" operator="greaterThan">
      <formula>16</formula>
    </cfRule>
  </conditionalFormatting>
  <conditionalFormatting sqref="K207">
    <cfRule type="cellIs" dxfId="18235" priority="16995" stopIfTrue="1" operator="greaterThan">
      <formula>6.2</formula>
    </cfRule>
    <cfRule type="cellIs" dxfId="18234" priority="16996" stopIfTrue="1" operator="between">
      <formula>5.601</formula>
      <formula>6.2</formula>
    </cfRule>
    <cfRule type="cellIs" dxfId="18233" priority="16997" stopIfTrue="1" operator="lessThanOrEqual">
      <formula>5.6</formula>
    </cfRule>
  </conditionalFormatting>
  <conditionalFormatting sqref="L207">
    <cfRule type="cellIs" dxfId="18232" priority="16994" stopIfTrue="1" operator="lessThanOrEqual">
      <formula>0.02</formula>
    </cfRule>
  </conditionalFormatting>
  <conditionalFormatting sqref="G207">
    <cfRule type="cellIs" dxfId="18231" priority="16991" stopIfTrue="1" operator="lessThanOrEqual">
      <formula>0.12</formula>
    </cfRule>
    <cfRule type="cellIs" dxfId="18230" priority="16992" stopIfTrue="1" operator="between">
      <formula>0.1201</formula>
      <formula>0.2</formula>
    </cfRule>
    <cfRule type="cellIs" dxfId="18229" priority="16993" stopIfTrue="1" operator="greaterThan">
      <formula>0.2</formula>
    </cfRule>
  </conditionalFormatting>
  <conditionalFormatting sqref="P207">
    <cfRule type="cellIs" dxfId="18228" priority="16989" stopIfTrue="1" operator="between">
      <formula>50.1</formula>
      <formula>100</formula>
    </cfRule>
    <cfRule type="cellIs" dxfId="18227" priority="16990" stopIfTrue="1" operator="greaterThan">
      <formula>100</formula>
    </cfRule>
  </conditionalFormatting>
  <conditionalFormatting sqref="O207">
    <cfRule type="cellIs" dxfId="18226" priority="16987" stopIfTrue="1" operator="between">
      <formula>1250.1</formula>
      <formula>5000</formula>
    </cfRule>
    <cfRule type="cellIs" dxfId="18225" priority="16988" stopIfTrue="1" operator="greaterThan">
      <formula>5000</formula>
    </cfRule>
  </conditionalFormatting>
  <conditionalFormatting sqref="Q207">
    <cfRule type="cellIs" dxfId="18224" priority="16985" operator="lessThanOrEqual">
      <formula>1</formula>
    </cfRule>
    <cfRule type="cellIs" dxfId="18223" priority="16986" operator="lessThan">
      <formula>3</formula>
    </cfRule>
  </conditionalFormatting>
  <conditionalFormatting sqref="F223:G223">
    <cfRule type="cellIs" dxfId="18222" priority="16982" stopIfTrue="1" operator="lessThanOrEqual">
      <formula>60</formula>
    </cfRule>
    <cfRule type="cellIs" dxfId="18221" priority="16983" stopIfTrue="1" operator="between">
      <formula>60</formula>
      <formula>100</formula>
    </cfRule>
    <cfRule type="cellIs" dxfId="18220" priority="16984" stopIfTrue="1" operator="greaterThan">
      <formula>100</formula>
    </cfRule>
  </conditionalFormatting>
  <conditionalFormatting sqref="E223">
    <cfRule type="cellIs" dxfId="18219" priority="16979" stopIfTrue="1" operator="lessThanOrEqual">
      <formula>2.5</formula>
    </cfRule>
    <cfRule type="cellIs" dxfId="18218" priority="16980" stopIfTrue="1" operator="between">
      <formula>2.5</formula>
      <formula>7</formula>
    </cfRule>
    <cfRule type="cellIs" dxfId="18217" priority="16981" stopIfTrue="1" operator="greaterThan">
      <formula>7</formula>
    </cfRule>
  </conditionalFormatting>
  <conditionalFormatting sqref="H223">
    <cfRule type="cellIs" dxfId="18216" priority="16976" stopIfTrue="1" operator="lessThanOrEqual">
      <formula>12</formula>
    </cfRule>
    <cfRule type="cellIs" dxfId="18215" priority="16977" stopIfTrue="1" operator="between">
      <formula>12</formula>
      <formula>16</formula>
    </cfRule>
    <cfRule type="cellIs" dxfId="18214" priority="16978" stopIfTrue="1" operator="greaterThan">
      <formula>16</formula>
    </cfRule>
  </conditionalFormatting>
  <conditionalFormatting sqref="K223">
    <cfRule type="cellIs" dxfId="18213" priority="16973" stopIfTrue="1" operator="greaterThan">
      <formula>6.2</formula>
    </cfRule>
    <cfRule type="cellIs" dxfId="18212" priority="16974" stopIfTrue="1" operator="between">
      <formula>5.601</formula>
      <formula>6.2</formula>
    </cfRule>
    <cfRule type="cellIs" dxfId="18211" priority="16975" stopIfTrue="1" operator="lessThanOrEqual">
      <formula>5.6</formula>
    </cfRule>
  </conditionalFormatting>
  <conditionalFormatting sqref="L223">
    <cfRule type="cellIs" dxfId="18210" priority="16972" stopIfTrue="1" operator="lessThanOrEqual">
      <formula>0.02</formula>
    </cfRule>
  </conditionalFormatting>
  <conditionalFormatting sqref="G223">
    <cfRule type="cellIs" dxfId="18209" priority="16969" stopIfTrue="1" operator="lessThanOrEqual">
      <formula>0.12</formula>
    </cfRule>
    <cfRule type="cellIs" dxfId="18208" priority="16970" stopIfTrue="1" operator="between">
      <formula>0.1201</formula>
      <formula>0.2</formula>
    </cfRule>
    <cfRule type="cellIs" dxfId="18207" priority="16971" stopIfTrue="1" operator="greaterThan">
      <formula>0.2</formula>
    </cfRule>
  </conditionalFormatting>
  <conditionalFormatting sqref="P223">
    <cfRule type="cellIs" dxfId="18206" priority="16967" stopIfTrue="1" operator="between">
      <formula>50.1</formula>
      <formula>100</formula>
    </cfRule>
    <cfRule type="cellIs" dxfId="18205" priority="16968" stopIfTrue="1" operator="greaterThan">
      <formula>100</formula>
    </cfRule>
  </conditionalFormatting>
  <conditionalFormatting sqref="O223">
    <cfRule type="cellIs" dxfId="18204" priority="16965" stopIfTrue="1" operator="between">
      <formula>1250.1</formula>
      <formula>5000</formula>
    </cfRule>
    <cfRule type="cellIs" dxfId="18203" priority="16966" stopIfTrue="1" operator="greaterThan">
      <formula>5000</formula>
    </cfRule>
  </conditionalFormatting>
  <conditionalFormatting sqref="F223:G223">
    <cfRule type="cellIs" dxfId="18202" priority="16962" stopIfTrue="1" operator="lessThanOrEqual">
      <formula>60</formula>
    </cfRule>
    <cfRule type="cellIs" dxfId="18201" priority="16963" stopIfTrue="1" operator="between">
      <formula>60</formula>
      <formula>100</formula>
    </cfRule>
    <cfRule type="cellIs" dxfId="18200" priority="16964" stopIfTrue="1" operator="greaterThan">
      <formula>100</formula>
    </cfRule>
  </conditionalFormatting>
  <conditionalFormatting sqref="E223">
    <cfRule type="cellIs" dxfId="18199" priority="16959" stopIfTrue="1" operator="lessThanOrEqual">
      <formula>2.5</formula>
    </cfRule>
    <cfRule type="cellIs" dxfId="18198" priority="16960" stopIfTrue="1" operator="between">
      <formula>2.5</formula>
      <formula>7</formula>
    </cfRule>
    <cfRule type="cellIs" dxfId="18197" priority="16961" stopIfTrue="1" operator="greaterThan">
      <formula>7</formula>
    </cfRule>
  </conditionalFormatting>
  <conditionalFormatting sqref="H223">
    <cfRule type="cellIs" dxfId="18196" priority="16956" stopIfTrue="1" operator="lessThanOrEqual">
      <formula>12</formula>
    </cfRule>
    <cfRule type="cellIs" dxfId="18195" priority="16957" stopIfTrue="1" operator="between">
      <formula>12</formula>
      <formula>16</formula>
    </cfRule>
    <cfRule type="cellIs" dxfId="18194" priority="16958" stopIfTrue="1" operator="greaterThan">
      <formula>16</formula>
    </cfRule>
  </conditionalFormatting>
  <conditionalFormatting sqref="K223">
    <cfRule type="cellIs" dxfId="18193" priority="16953" stopIfTrue="1" operator="greaterThan">
      <formula>6.2</formula>
    </cfRule>
    <cfRule type="cellIs" dxfId="18192" priority="16954" stopIfTrue="1" operator="between">
      <formula>5.601</formula>
      <formula>6.2</formula>
    </cfRule>
    <cfRule type="cellIs" dxfId="18191" priority="16955" stopIfTrue="1" operator="lessThanOrEqual">
      <formula>5.6</formula>
    </cfRule>
  </conditionalFormatting>
  <conditionalFormatting sqref="L223">
    <cfRule type="cellIs" dxfId="18190" priority="16952" stopIfTrue="1" operator="lessThanOrEqual">
      <formula>0.02</formula>
    </cfRule>
  </conditionalFormatting>
  <conditionalFormatting sqref="G223">
    <cfRule type="cellIs" dxfId="18189" priority="16949" stopIfTrue="1" operator="lessThanOrEqual">
      <formula>0.12</formula>
    </cfRule>
    <cfRule type="cellIs" dxfId="18188" priority="16950" stopIfTrue="1" operator="between">
      <formula>0.1201</formula>
      <formula>0.2</formula>
    </cfRule>
    <cfRule type="cellIs" dxfId="18187" priority="16951" stopIfTrue="1" operator="greaterThan">
      <formula>0.2</formula>
    </cfRule>
  </conditionalFormatting>
  <conditionalFormatting sqref="P223">
    <cfRule type="cellIs" dxfId="18186" priority="16947" stopIfTrue="1" operator="between">
      <formula>50.1</formula>
      <formula>100</formula>
    </cfRule>
    <cfRule type="cellIs" dxfId="18185" priority="16948" stopIfTrue="1" operator="greaterThan">
      <formula>100</formula>
    </cfRule>
  </conditionalFormatting>
  <conditionalFormatting sqref="O223">
    <cfRule type="cellIs" dxfId="18184" priority="16945" stopIfTrue="1" operator="between">
      <formula>1250.1</formula>
      <formula>5000</formula>
    </cfRule>
    <cfRule type="cellIs" dxfId="18183" priority="16946" stopIfTrue="1" operator="greaterThan">
      <formula>5000</formula>
    </cfRule>
  </conditionalFormatting>
  <conditionalFormatting sqref="Q223">
    <cfRule type="cellIs" dxfId="18182" priority="16943" operator="lessThanOrEqual">
      <formula>1</formula>
    </cfRule>
    <cfRule type="cellIs" dxfId="18181" priority="16944" operator="lessThan">
      <formula>3</formula>
    </cfRule>
  </conditionalFormatting>
  <conditionalFormatting sqref="F237:G237">
    <cfRule type="cellIs" dxfId="18180" priority="16940" stopIfTrue="1" operator="lessThanOrEqual">
      <formula>60</formula>
    </cfRule>
    <cfRule type="cellIs" dxfId="18179" priority="16941" stopIfTrue="1" operator="between">
      <formula>60</formula>
      <formula>100</formula>
    </cfRule>
    <cfRule type="cellIs" dxfId="18178" priority="16942" stopIfTrue="1" operator="greaterThan">
      <formula>100</formula>
    </cfRule>
  </conditionalFormatting>
  <conditionalFormatting sqref="E237">
    <cfRule type="cellIs" dxfId="18177" priority="16937" stopIfTrue="1" operator="lessThanOrEqual">
      <formula>2.5</formula>
    </cfRule>
    <cfRule type="cellIs" dxfId="18176" priority="16938" stopIfTrue="1" operator="between">
      <formula>2.5</formula>
      <formula>7</formula>
    </cfRule>
    <cfRule type="cellIs" dxfId="18175" priority="16939" stopIfTrue="1" operator="greaterThan">
      <formula>7</formula>
    </cfRule>
  </conditionalFormatting>
  <conditionalFormatting sqref="H237">
    <cfRule type="cellIs" dxfId="18174" priority="16934" stopIfTrue="1" operator="lessThanOrEqual">
      <formula>12</formula>
    </cfRule>
    <cfRule type="cellIs" dxfId="18173" priority="16935" stopIfTrue="1" operator="between">
      <formula>12</formula>
      <formula>16</formula>
    </cfRule>
    <cfRule type="cellIs" dxfId="18172" priority="16936" stopIfTrue="1" operator="greaterThan">
      <formula>16</formula>
    </cfRule>
  </conditionalFormatting>
  <conditionalFormatting sqref="K237">
    <cfRule type="cellIs" dxfId="18171" priority="16931" stopIfTrue="1" operator="greaterThan">
      <formula>6.2</formula>
    </cfRule>
    <cfRule type="cellIs" dxfId="18170" priority="16932" stopIfTrue="1" operator="between">
      <formula>5.601</formula>
      <formula>6.2</formula>
    </cfRule>
    <cfRule type="cellIs" dxfId="18169" priority="16933" stopIfTrue="1" operator="lessThanOrEqual">
      <formula>5.6</formula>
    </cfRule>
  </conditionalFormatting>
  <conditionalFormatting sqref="L237">
    <cfRule type="cellIs" dxfId="18168" priority="16930" stopIfTrue="1" operator="lessThanOrEqual">
      <formula>0.02</formula>
    </cfRule>
  </conditionalFormatting>
  <conditionalFormatting sqref="G237">
    <cfRule type="cellIs" dxfId="18167" priority="16927" stopIfTrue="1" operator="lessThanOrEqual">
      <formula>0.12</formula>
    </cfRule>
    <cfRule type="cellIs" dxfId="18166" priority="16928" stopIfTrue="1" operator="between">
      <formula>0.1201</formula>
      <formula>0.2</formula>
    </cfRule>
    <cfRule type="cellIs" dxfId="18165" priority="16929" stopIfTrue="1" operator="greaterThan">
      <formula>0.2</formula>
    </cfRule>
  </conditionalFormatting>
  <conditionalFormatting sqref="P237">
    <cfRule type="cellIs" dxfId="18164" priority="16925" stopIfTrue="1" operator="between">
      <formula>50.1</formula>
      <formula>100</formula>
    </cfRule>
    <cfRule type="cellIs" dxfId="18163" priority="16926" stopIfTrue="1" operator="greaterThan">
      <formula>100</formula>
    </cfRule>
  </conditionalFormatting>
  <conditionalFormatting sqref="O237">
    <cfRule type="cellIs" dxfId="18162" priority="16923" stopIfTrue="1" operator="between">
      <formula>1250.1</formula>
      <formula>5000</formula>
    </cfRule>
    <cfRule type="cellIs" dxfId="18161" priority="16924" stopIfTrue="1" operator="greaterThan">
      <formula>5000</formula>
    </cfRule>
  </conditionalFormatting>
  <conditionalFormatting sqref="F237:G237">
    <cfRule type="cellIs" dxfId="18160" priority="16920" stopIfTrue="1" operator="lessThanOrEqual">
      <formula>60</formula>
    </cfRule>
    <cfRule type="cellIs" dxfId="18159" priority="16921" stopIfTrue="1" operator="between">
      <formula>60</formula>
      <formula>100</formula>
    </cfRule>
    <cfRule type="cellIs" dxfId="18158" priority="16922" stopIfTrue="1" operator="greaterThan">
      <formula>100</formula>
    </cfRule>
  </conditionalFormatting>
  <conditionalFormatting sqref="E237">
    <cfRule type="cellIs" dxfId="18157" priority="16917" stopIfTrue="1" operator="lessThanOrEqual">
      <formula>2.5</formula>
    </cfRule>
    <cfRule type="cellIs" dxfId="18156" priority="16918" stopIfTrue="1" operator="between">
      <formula>2.5</formula>
      <formula>7</formula>
    </cfRule>
    <cfRule type="cellIs" dxfId="18155" priority="16919" stopIfTrue="1" operator="greaterThan">
      <formula>7</formula>
    </cfRule>
  </conditionalFormatting>
  <conditionalFormatting sqref="H237">
    <cfRule type="cellIs" dxfId="18154" priority="16914" stopIfTrue="1" operator="lessThanOrEqual">
      <formula>12</formula>
    </cfRule>
    <cfRule type="cellIs" dxfId="18153" priority="16915" stopIfTrue="1" operator="between">
      <formula>12</formula>
      <formula>16</formula>
    </cfRule>
    <cfRule type="cellIs" dxfId="18152" priority="16916" stopIfTrue="1" operator="greaterThan">
      <formula>16</formula>
    </cfRule>
  </conditionalFormatting>
  <conditionalFormatting sqref="K237">
    <cfRule type="cellIs" dxfId="18151" priority="16911" stopIfTrue="1" operator="greaterThan">
      <formula>6.2</formula>
    </cfRule>
    <cfRule type="cellIs" dxfId="18150" priority="16912" stopIfTrue="1" operator="between">
      <formula>5.601</formula>
      <formula>6.2</formula>
    </cfRule>
    <cfRule type="cellIs" dxfId="18149" priority="16913" stopIfTrue="1" operator="lessThanOrEqual">
      <formula>5.6</formula>
    </cfRule>
  </conditionalFormatting>
  <conditionalFormatting sqref="L237">
    <cfRule type="cellIs" dxfId="18148" priority="16910" stopIfTrue="1" operator="lessThanOrEqual">
      <formula>0.02</formula>
    </cfRule>
  </conditionalFormatting>
  <conditionalFormatting sqref="G237">
    <cfRule type="cellIs" dxfId="18147" priority="16907" stopIfTrue="1" operator="lessThanOrEqual">
      <formula>0.12</formula>
    </cfRule>
    <cfRule type="cellIs" dxfId="18146" priority="16908" stopIfTrue="1" operator="between">
      <formula>0.1201</formula>
      <formula>0.2</formula>
    </cfRule>
    <cfRule type="cellIs" dxfId="18145" priority="16909" stopIfTrue="1" operator="greaterThan">
      <formula>0.2</formula>
    </cfRule>
  </conditionalFormatting>
  <conditionalFormatting sqref="P237">
    <cfRule type="cellIs" dxfId="18144" priority="16905" stopIfTrue="1" operator="between">
      <formula>50.1</formula>
      <formula>100</formula>
    </cfRule>
    <cfRule type="cellIs" dxfId="18143" priority="16906" stopIfTrue="1" operator="greaterThan">
      <formula>100</formula>
    </cfRule>
  </conditionalFormatting>
  <conditionalFormatting sqref="O237">
    <cfRule type="cellIs" dxfId="18142" priority="16903" stopIfTrue="1" operator="between">
      <formula>1250.1</formula>
      <formula>5000</formula>
    </cfRule>
    <cfRule type="cellIs" dxfId="18141" priority="16904" stopIfTrue="1" operator="greaterThan">
      <formula>5000</formula>
    </cfRule>
  </conditionalFormatting>
  <conditionalFormatting sqref="Q237">
    <cfRule type="cellIs" dxfId="18140" priority="16901" operator="lessThanOrEqual">
      <formula>1</formula>
    </cfRule>
    <cfRule type="cellIs" dxfId="18139" priority="16902" operator="lessThan">
      <formula>3</formula>
    </cfRule>
  </conditionalFormatting>
  <conditionalFormatting sqref="F255:G255">
    <cfRule type="cellIs" dxfId="18138" priority="16898" stopIfTrue="1" operator="lessThanOrEqual">
      <formula>60</formula>
    </cfRule>
    <cfRule type="cellIs" dxfId="18137" priority="16899" stopIfTrue="1" operator="between">
      <formula>60</formula>
      <formula>100</formula>
    </cfRule>
    <cfRule type="cellIs" dxfId="18136" priority="16900" stopIfTrue="1" operator="greaterThan">
      <formula>100</formula>
    </cfRule>
  </conditionalFormatting>
  <conditionalFormatting sqref="E255">
    <cfRule type="cellIs" dxfId="18135" priority="16895" stopIfTrue="1" operator="lessThanOrEqual">
      <formula>2.5</formula>
    </cfRule>
    <cfRule type="cellIs" dxfId="18134" priority="16896" stopIfTrue="1" operator="between">
      <formula>2.5</formula>
      <formula>7</formula>
    </cfRule>
    <cfRule type="cellIs" dxfId="18133" priority="16897" stopIfTrue="1" operator="greaterThan">
      <formula>7</formula>
    </cfRule>
  </conditionalFormatting>
  <conditionalFormatting sqref="H255">
    <cfRule type="cellIs" dxfId="18132" priority="16892" stopIfTrue="1" operator="lessThanOrEqual">
      <formula>12</formula>
    </cfRule>
    <cfRule type="cellIs" dxfId="18131" priority="16893" stopIfTrue="1" operator="between">
      <formula>12</formula>
      <formula>16</formula>
    </cfRule>
    <cfRule type="cellIs" dxfId="18130" priority="16894" stopIfTrue="1" operator="greaterThan">
      <formula>16</formula>
    </cfRule>
  </conditionalFormatting>
  <conditionalFormatting sqref="K255">
    <cfRule type="cellIs" dxfId="18129" priority="16889" stopIfTrue="1" operator="greaterThan">
      <formula>6.2</formula>
    </cfRule>
    <cfRule type="cellIs" dxfId="18128" priority="16890" stopIfTrue="1" operator="between">
      <formula>5.601</formula>
      <formula>6.2</formula>
    </cfRule>
    <cfRule type="cellIs" dxfId="18127" priority="16891" stopIfTrue="1" operator="lessThanOrEqual">
      <formula>5.6</formula>
    </cfRule>
  </conditionalFormatting>
  <conditionalFormatting sqref="L255">
    <cfRule type="cellIs" dxfId="18126" priority="16888" stopIfTrue="1" operator="lessThanOrEqual">
      <formula>0.02</formula>
    </cfRule>
  </conditionalFormatting>
  <conditionalFormatting sqref="G255">
    <cfRule type="cellIs" dxfId="18125" priority="16885" stopIfTrue="1" operator="lessThanOrEqual">
      <formula>0.12</formula>
    </cfRule>
    <cfRule type="cellIs" dxfId="18124" priority="16886" stopIfTrue="1" operator="between">
      <formula>0.1201</formula>
      <formula>0.2</formula>
    </cfRule>
    <cfRule type="cellIs" dxfId="18123" priority="16887" stopIfTrue="1" operator="greaterThan">
      <formula>0.2</formula>
    </cfRule>
  </conditionalFormatting>
  <conditionalFormatting sqref="P255">
    <cfRule type="cellIs" dxfId="18122" priority="16883" stopIfTrue="1" operator="between">
      <formula>50.1</formula>
      <formula>100</formula>
    </cfRule>
    <cfRule type="cellIs" dxfId="18121" priority="16884" stopIfTrue="1" operator="greaterThan">
      <formula>100</formula>
    </cfRule>
  </conditionalFormatting>
  <conditionalFormatting sqref="O255">
    <cfRule type="cellIs" dxfId="18120" priority="16881" stopIfTrue="1" operator="between">
      <formula>1250.1</formula>
      <formula>5000</formula>
    </cfRule>
    <cfRule type="cellIs" dxfId="18119" priority="16882" stopIfTrue="1" operator="greaterThan">
      <formula>5000</formula>
    </cfRule>
  </conditionalFormatting>
  <conditionalFormatting sqref="F255:G255">
    <cfRule type="cellIs" dxfId="18118" priority="16878" stopIfTrue="1" operator="lessThanOrEqual">
      <formula>60</formula>
    </cfRule>
    <cfRule type="cellIs" dxfId="18117" priority="16879" stopIfTrue="1" operator="between">
      <formula>60</formula>
      <formula>100</formula>
    </cfRule>
    <cfRule type="cellIs" dxfId="18116" priority="16880" stopIfTrue="1" operator="greaterThan">
      <formula>100</formula>
    </cfRule>
  </conditionalFormatting>
  <conditionalFormatting sqref="E255">
    <cfRule type="cellIs" dxfId="18115" priority="16875" stopIfTrue="1" operator="lessThanOrEqual">
      <formula>2.5</formula>
    </cfRule>
    <cfRule type="cellIs" dxfId="18114" priority="16876" stopIfTrue="1" operator="between">
      <formula>2.5</formula>
      <formula>7</formula>
    </cfRule>
    <cfRule type="cellIs" dxfId="18113" priority="16877" stopIfTrue="1" operator="greaterThan">
      <formula>7</formula>
    </cfRule>
  </conditionalFormatting>
  <conditionalFormatting sqref="H255">
    <cfRule type="cellIs" dxfId="18112" priority="16872" stopIfTrue="1" operator="lessThanOrEqual">
      <formula>12</formula>
    </cfRule>
    <cfRule type="cellIs" dxfId="18111" priority="16873" stopIfTrue="1" operator="between">
      <formula>12</formula>
      <formula>16</formula>
    </cfRule>
    <cfRule type="cellIs" dxfId="18110" priority="16874" stopIfTrue="1" operator="greaterThan">
      <formula>16</formula>
    </cfRule>
  </conditionalFormatting>
  <conditionalFormatting sqref="K255">
    <cfRule type="cellIs" dxfId="18109" priority="16869" stopIfTrue="1" operator="greaterThan">
      <formula>6.2</formula>
    </cfRule>
    <cfRule type="cellIs" dxfId="18108" priority="16870" stopIfTrue="1" operator="between">
      <formula>5.601</formula>
      <formula>6.2</formula>
    </cfRule>
    <cfRule type="cellIs" dxfId="18107" priority="16871" stopIfTrue="1" operator="lessThanOrEqual">
      <formula>5.6</formula>
    </cfRule>
  </conditionalFormatting>
  <conditionalFormatting sqref="L255">
    <cfRule type="cellIs" dxfId="18106" priority="16868" stopIfTrue="1" operator="lessThanOrEqual">
      <formula>0.02</formula>
    </cfRule>
  </conditionalFormatting>
  <conditionalFormatting sqref="G255">
    <cfRule type="cellIs" dxfId="18105" priority="16865" stopIfTrue="1" operator="lessThanOrEqual">
      <formula>0.12</formula>
    </cfRule>
    <cfRule type="cellIs" dxfId="18104" priority="16866" stopIfTrue="1" operator="between">
      <formula>0.1201</formula>
      <formula>0.2</formula>
    </cfRule>
    <cfRule type="cellIs" dxfId="18103" priority="16867" stopIfTrue="1" operator="greaterThan">
      <formula>0.2</formula>
    </cfRule>
  </conditionalFormatting>
  <conditionalFormatting sqref="P255">
    <cfRule type="cellIs" dxfId="18102" priority="16863" stopIfTrue="1" operator="between">
      <formula>50.1</formula>
      <formula>100</formula>
    </cfRule>
    <cfRule type="cellIs" dxfId="18101" priority="16864" stopIfTrue="1" operator="greaterThan">
      <formula>100</formula>
    </cfRule>
  </conditionalFormatting>
  <conditionalFormatting sqref="O255">
    <cfRule type="cellIs" dxfId="18100" priority="16861" stopIfTrue="1" operator="between">
      <formula>1250.1</formula>
      <formula>5000</formula>
    </cfRule>
    <cfRule type="cellIs" dxfId="18099" priority="16862" stopIfTrue="1" operator="greaterThan">
      <formula>5000</formula>
    </cfRule>
  </conditionalFormatting>
  <conditionalFormatting sqref="Q255">
    <cfRule type="cellIs" dxfId="18098" priority="16859" operator="lessThanOrEqual">
      <formula>1</formula>
    </cfRule>
    <cfRule type="cellIs" dxfId="18097" priority="16860" operator="lessThan">
      <formula>3</formula>
    </cfRule>
  </conditionalFormatting>
  <conditionalFormatting sqref="F271:G271">
    <cfRule type="cellIs" dxfId="18096" priority="16856" stopIfTrue="1" operator="lessThanOrEqual">
      <formula>60</formula>
    </cfRule>
    <cfRule type="cellIs" dxfId="18095" priority="16857" stopIfTrue="1" operator="between">
      <formula>60</formula>
      <formula>100</formula>
    </cfRule>
    <cfRule type="cellIs" dxfId="18094" priority="16858" stopIfTrue="1" operator="greaterThan">
      <formula>100</formula>
    </cfRule>
  </conditionalFormatting>
  <conditionalFormatting sqref="E271">
    <cfRule type="cellIs" dxfId="18093" priority="16853" stopIfTrue="1" operator="lessThanOrEqual">
      <formula>2.5</formula>
    </cfRule>
    <cfRule type="cellIs" dxfId="18092" priority="16854" stopIfTrue="1" operator="between">
      <formula>2.5</formula>
      <formula>7</formula>
    </cfRule>
    <cfRule type="cellIs" dxfId="18091" priority="16855" stopIfTrue="1" operator="greaterThan">
      <formula>7</formula>
    </cfRule>
  </conditionalFormatting>
  <conditionalFormatting sqref="H271">
    <cfRule type="cellIs" dxfId="18090" priority="16850" stopIfTrue="1" operator="lessThanOrEqual">
      <formula>12</formula>
    </cfRule>
    <cfRule type="cellIs" dxfId="18089" priority="16851" stopIfTrue="1" operator="between">
      <formula>12</formula>
      <formula>16</formula>
    </cfRule>
    <cfRule type="cellIs" dxfId="18088" priority="16852" stopIfTrue="1" operator="greaterThan">
      <formula>16</formula>
    </cfRule>
  </conditionalFormatting>
  <conditionalFormatting sqref="K271">
    <cfRule type="cellIs" dxfId="18087" priority="16847" stopIfTrue="1" operator="greaterThan">
      <formula>6.2</formula>
    </cfRule>
    <cfRule type="cellIs" dxfId="18086" priority="16848" stopIfTrue="1" operator="between">
      <formula>5.601</formula>
      <formula>6.2</formula>
    </cfRule>
    <cfRule type="cellIs" dxfId="18085" priority="16849" stopIfTrue="1" operator="lessThanOrEqual">
      <formula>5.6</formula>
    </cfRule>
  </conditionalFormatting>
  <conditionalFormatting sqref="L271">
    <cfRule type="cellIs" dxfId="18084" priority="16846" stopIfTrue="1" operator="lessThanOrEqual">
      <formula>0.02</formula>
    </cfRule>
  </conditionalFormatting>
  <conditionalFormatting sqref="G271">
    <cfRule type="cellIs" dxfId="18083" priority="16843" stopIfTrue="1" operator="lessThanOrEqual">
      <formula>0.12</formula>
    </cfRule>
    <cfRule type="cellIs" dxfId="18082" priority="16844" stopIfTrue="1" operator="between">
      <formula>0.1201</formula>
      <formula>0.2</formula>
    </cfRule>
    <cfRule type="cellIs" dxfId="18081" priority="16845" stopIfTrue="1" operator="greaterThan">
      <formula>0.2</formula>
    </cfRule>
  </conditionalFormatting>
  <conditionalFormatting sqref="P271">
    <cfRule type="cellIs" dxfId="18080" priority="16841" stopIfTrue="1" operator="between">
      <formula>50.1</formula>
      <formula>100</formula>
    </cfRule>
    <cfRule type="cellIs" dxfId="18079" priority="16842" stopIfTrue="1" operator="greaterThan">
      <formula>100</formula>
    </cfRule>
  </conditionalFormatting>
  <conditionalFormatting sqref="O271">
    <cfRule type="cellIs" dxfId="18078" priority="16839" stopIfTrue="1" operator="between">
      <formula>1250.1</formula>
      <formula>5000</formula>
    </cfRule>
    <cfRule type="cellIs" dxfId="18077" priority="16840" stopIfTrue="1" operator="greaterThan">
      <formula>5000</formula>
    </cfRule>
  </conditionalFormatting>
  <conditionalFormatting sqref="F271:G271">
    <cfRule type="cellIs" dxfId="18076" priority="16836" stopIfTrue="1" operator="lessThanOrEqual">
      <formula>60</formula>
    </cfRule>
    <cfRule type="cellIs" dxfId="18075" priority="16837" stopIfTrue="1" operator="between">
      <formula>60</formula>
      <formula>100</formula>
    </cfRule>
    <cfRule type="cellIs" dxfId="18074" priority="16838" stopIfTrue="1" operator="greaterThan">
      <formula>100</formula>
    </cfRule>
  </conditionalFormatting>
  <conditionalFormatting sqref="E271">
    <cfRule type="cellIs" dxfId="18073" priority="16833" stopIfTrue="1" operator="lessThanOrEqual">
      <formula>2.5</formula>
    </cfRule>
    <cfRule type="cellIs" dxfId="18072" priority="16834" stopIfTrue="1" operator="between">
      <formula>2.5</formula>
      <formula>7</formula>
    </cfRule>
    <cfRule type="cellIs" dxfId="18071" priority="16835" stopIfTrue="1" operator="greaterThan">
      <formula>7</formula>
    </cfRule>
  </conditionalFormatting>
  <conditionalFormatting sqref="H271">
    <cfRule type="cellIs" dxfId="18070" priority="16830" stopIfTrue="1" operator="lessThanOrEqual">
      <formula>12</formula>
    </cfRule>
    <cfRule type="cellIs" dxfId="18069" priority="16831" stopIfTrue="1" operator="between">
      <formula>12</formula>
      <formula>16</formula>
    </cfRule>
    <cfRule type="cellIs" dxfId="18068" priority="16832" stopIfTrue="1" operator="greaterThan">
      <formula>16</formula>
    </cfRule>
  </conditionalFormatting>
  <conditionalFormatting sqref="K271">
    <cfRule type="cellIs" dxfId="18067" priority="16827" stopIfTrue="1" operator="greaterThan">
      <formula>6.2</formula>
    </cfRule>
    <cfRule type="cellIs" dxfId="18066" priority="16828" stopIfTrue="1" operator="between">
      <formula>5.601</formula>
      <formula>6.2</formula>
    </cfRule>
    <cfRule type="cellIs" dxfId="18065" priority="16829" stopIfTrue="1" operator="lessThanOrEqual">
      <formula>5.6</formula>
    </cfRule>
  </conditionalFormatting>
  <conditionalFormatting sqref="L271">
    <cfRule type="cellIs" dxfId="18064" priority="16826" stopIfTrue="1" operator="lessThanOrEqual">
      <formula>0.02</formula>
    </cfRule>
  </conditionalFormatting>
  <conditionalFormatting sqref="G271">
    <cfRule type="cellIs" dxfId="18063" priority="16823" stopIfTrue="1" operator="lessThanOrEqual">
      <formula>0.12</formula>
    </cfRule>
    <cfRule type="cellIs" dxfId="18062" priority="16824" stopIfTrue="1" operator="between">
      <formula>0.1201</formula>
      <formula>0.2</formula>
    </cfRule>
    <cfRule type="cellIs" dxfId="18061" priority="16825" stopIfTrue="1" operator="greaterThan">
      <formula>0.2</formula>
    </cfRule>
  </conditionalFormatting>
  <conditionalFormatting sqref="P271">
    <cfRule type="cellIs" dxfId="18060" priority="16821" stopIfTrue="1" operator="between">
      <formula>50.1</formula>
      <formula>100</formula>
    </cfRule>
    <cfRule type="cellIs" dxfId="18059" priority="16822" stopIfTrue="1" operator="greaterThan">
      <formula>100</formula>
    </cfRule>
  </conditionalFormatting>
  <conditionalFormatting sqref="O271">
    <cfRule type="cellIs" dxfId="18058" priority="16819" stopIfTrue="1" operator="between">
      <formula>1250.1</formula>
      <formula>5000</formula>
    </cfRule>
    <cfRule type="cellIs" dxfId="18057" priority="16820" stopIfTrue="1" operator="greaterThan">
      <formula>5000</formula>
    </cfRule>
  </conditionalFormatting>
  <conditionalFormatting sqref="Q271">
    <cfRule type="cellIs" dxfId="18056" priority="16817" operator="lessThanOrEqual">
      <formula>1</formula>
    </cfRule>
    <cfRule type="cellIs" dxfId="18055" priority="16818" operator="lessThan">
      <formula>3</formula>
    </cfRule>
  </conditionalFormatting>
  <conditionalFormatting sqref="F283:G283">
    <cfRule type="cellIs" dxfId="18054" priority="16814" stopIfTrue="1" operator="lessThanOrEqual">
      <formula>60</formula>
    </cfRule>
    <cfRule type="cellIs" dxfId="18053" priority="16815" stopIfTrue="1" operator="between">
      <formula>60</formula>
      <formula>100</formula>
    </cfRule>
    <cfRule type="cellIs" dxfId="18052" priority="16816" stopIfTrue="1" operator="greaterThan">
      <formula>100</formula>
    </cfRule>
  </conditionalFormatting>
  <conditionalFormatting sqref="E283">
    <cfRule type="cellIs" dxfId="18051" priority="16811" stopIfTrue="1" operator="lessThanOrEqual">
      <formula>2.5</formula>
    </cfRule>
    <cfRule type="cellIs" dxfId="18050" priority="16812" stopIfTrue="1" operator="between">
      <formula>2.5</formula>
      <formula>7</formula>
    </cfRule>
    <cfRule type="cellIs" dxfId="18049" priority="16813" stopIfTrue="1" operator="greaterThan">
      <formula>7</formula>
    </cfRule>
  </conditionalFormatting>
  <conditionalFormatting sqref="H283">
    <cfRule type="cellIs" dxfId="18048" priority="16808" stopIfTrue="1" operator="lessThanOrEqual">
      <formula>12</formula>
    </cfRule>
    <cfRule type="cellIs" dxfId="18047" priority="16809" stopIfTrue="1" operator="between">
      <formula>12</formula>
      <formula>16</formula>
    </cfRule>
    <cfRule type="cellIs" dxfId="18046" priority="16810" stopIfTrue="1" operator="greaterThan">
      <formula>16</formula>
    </cfRule>
  </conditionalFormatting>
  <conditionalFormatting sqref="K283">
    <cfRule type="cellIs" dxfId="18045" priority="16805" stopIfTrue="1" operator="greaterThan">
      <formula>6.2</formula>
    </cfRule>
    <cfRule type="cellIs" dxfId="18044" priority="16806" stopIfTrue="1" operator="between">
      <formula>5.601</formula>
      <formula>6.2</formula>
    </cfRule>
    <cfRule type="cellIs" dxfId="18043" priority="16807" stopIfTrue="1" operator="lessThanOrEqual">
      <formula>5.6</formula>
    </cfRule>
  </conditionalFormatting>
  <conditionalFormatting sqref="L283">
    <cfRule type="cellIs" dxfId="18042" priority="16804" stopIfTrue="1" operator="lessThanOrEqual">
      <formula>0.02</formula>
    </cfRule>
  </conditionalFormatting>
  <conditionalFormatting sqref="G283">
    <cfRule type="cellIs" dxfId="18041" priority="16801" stopIfTrue="1" operator="lessThanOrEqual">
      <formula>0.12</formula>
    </cfRule>
    <cfRule type="cellIs" dxfId="18040" priority="16802" stopIfTrue="1" operator="between">
      <formula>0.1201</formula>
      <formula>0.2</formula>
    </cfRule>
    <cfRule type="cellIs" dxfId="18039" priority="16803" stopIfTrue="1" operator="greaterThan">
      <formula>0.2</formula>
    </cfRule>
  </conditionalFormatting>
  <conditionalFormatting sqref="P283">
    <cfRule type="cellIs" dxfId="18038" priority="16799" stopIfTrue="1" operator="between">
      <formula>50.1</formula>
      <formula>100</formula>
    </cfRule>
    <cfRule type="cellIs" dxfId="18037" priority="16800" stopIfTrue="1" operator="greaterThan">
      <formula>100</formula>
    </cfRule>
  </conditionalFormatting>
  <conditionalFormatting sqref="O283">
    <cfRule type="cellIs" dxfId="18036" priority="16797" stopIfTrue="1" operator="between">
      <formula>1250.1</formula>
      <formula>5000</formula>
    </cfRule>
    <cfRule type="cellIs" dxfId="18035" priority="16798" stopIfTrue="1" operator="greaterThan">
      <formula>5000</formula>
    </cfRule>
  </conditionalFormatting>
  <conditionalFormatting sqref="F283:G283">
    <cfRule type="cellIs" dxfId="18034" priority="16794" stopIfTrue="1" operator="lessThanOrEqual">
      <formula>60</formula>
    </cfRule>
    <cfRule type="cellIs" dxfId="18033" priority="16795" stopIfTrue="1" operator="between">
      <formula>60</formula>
      <formula>100</formula>
    </cfRule>
    <cfRule type="cellIs" dxfId="18032" priority="16796" stopIfTrue="1" operator="greaterThan">
      <formula>100</formula>
    </cfRule>
  </conditionalFormatting>
  <conditionalFormatting sqref="E283">
    <cfRule type="cellIs" dxfId="18031" priority="16791" stopIfTrue="1" operator="lessThanOrEqual">
      <formula>2.5</formula>
    </cfRule>
    <cfRule type="cellIs" dxfId="18030" priority="16792" stopIfTrue="1" operator="between">
      <formula>2.5</formula>
      <formula>7</formula>
    </cfRule>
    <cfRule type="cellIs" dxfId="18029" priority="16793" stopIfTrue="1" operator="greaterThan">
      <formula>7</formula>
    </cfRule>
  </conditionalFormatting>
  <conditionalFormatting sqref="H283">
    <cfRule type="cellIs" dxfId="18028" priority="16788" stopIfTrue="1" operator="lessThanOrEqual">
      <formula>12</formula>
    </cfRule>
    <cfRule type="cellIs" dxfId="18027" priority="16789" stopIfTrue="1" operator="between">
      <formula>12</formula>
      <formula>16</formula>
    </cfRule>
    <cfRule type="cellIs" dxfId="18026" priority="16790" stopIfTrue="1" operator="greaterThan">
      <formula>16</formula>
    </cfRule>
  </conditionalFormatting>
  <conditionalFormatting sqref="K283">
    <cfRule type="cellIs" dxfId="18025" priority="16785" stopIfTrue="1" operator="greaterThan">
      <formula>6.2</formula>
    </cfRule>
    <cfRule type="cellIs" dxfId="18024" priority="16786" stopIfTrue="1" operator="between">
      <formula>5.601</formula>
      <formula>6.2</formula>
    </cfRule>
    <cfRule type="cellIs" dxfId="18023" priority="16787" stopIfTrue="1" operator="lessThanOrEqual">
      <formula>5.6</formula>
    </cfRule>
  </conditionalFormatting>
  <conditionalFormatting sqref="L283">
    <cfRule type="cellIs" dxfId="18022" priority="16784" stopIfTrue="1" operator="lessThanOrEqual">
      <formula>0.02</formula>
    </cfRule>
  </conditionalFormatting>
  <conditionalFormatting sqref="G283">
    <cfRule type="cellIs" dxfId="18021" priority="16781" stopIfTrue="1" operator="lessThanOrEqual">
      <formula>0.12</formula>
    </cfRule>
    <cfRule type="cellIs" dxfId="18020" priority="16782" stopIfTrue="1" operator="between">
      <formula>0.1201</formula>
      <formula>0.2</formula>
    </cfRule>
    <cfRule type="cellIs" dxfId="18019" priority="16783" stopIfTrue="1" operator="greaterThan">
      <formula>0.2</formula>
    </cfRule>
  </conditionalFormatting>
  <conditionalFormatting sqref="P283">
    <cfRule type="cellIs" dxfId="18018" priority="16779" stopIfTrue="1" operator="between">
      <formula>50.1</formula>
      <formula>100</formula>
    </cfRule>
    <cfRule type="cellIs" dxfId="18017" priority="16780" stopIfTrue="1" operator="greaterThan">
      <formula>100</formula>
    </cfRule>
  </conditionalFormatting>
  <conditionalFormatting sqref="O283">
    <cfRule type="cellIs" dxfId="18016" priority="16777" stopIfTrue="1" operator="between">
      <formula>1250.1</formula>
      <formula>5000</formula>
    </cfRule>
    <cfRule type="cellIs" dxfId="18015" priority="16778" stopIfTrue="1" operator="greaterThan">
      <formula>5000</formula>
    </cfRule>
  </conditionalFormatting>
  <conditionalFormatting sqref="F295:G295">
    <cfRule type="cellIs" dxfId="18014" priority="16772" stopIfTrue="1" operator="lessThanOrEqual">
      <formula>60</formula>
    </cfRule>
    <cfRule type="cellIs" dxfId="18013" priority="16773" stopIfTrue="1" operator="between">
      <formula>60</formula>
      <formula>100</formula>
    </cfRule>
    <cfRule type="cellIs" dxfId="18012" priority="16774" stopIfTrue="1" operator="greaterThan">
      <formula>100</formula>
    </cfRule>
  </conditionalFormatting>
  <conditionalFormatting sqref="E295">
    <cfRule type="cellIs" dxfId="18011" priority="16769" stopIfTrue="1" operator="lessThanOrEqual">
      <formula>2.5</formula>
    </cfRule>
    <cfRule type="cellIs" dxfId="18010" priority="16770" stopIfTrue="1" operator="between">
      <formula>2.5</formula>
      <formula>7</formula>
    </cfRule>
    <cfRule type="cellIs" dxfId="18009" priority="16771" stopIfTrue="1" operator="greaterThan">
      <formula>7</formula>
    </cfRule>
  </conditionalFormatting>
  <conditionalFormatting sqref="H295">
    <cfRule type="cellIs" dxfId="18008" priority="16766" stopIfTrue="1" operator="lessThanOrEqual">
      <formula>12</formula>
    </cfRule>
    <cfRule type="cellIs" dxfId="18007" priority="16767" stopIfTrue="1" operator="between">
      <formula>12</formula>
      <formula>16</formula>
    </cfRule>
    <cfRule type="cellIs" dxfId="18006" priority="16768" stopIfTrue="1" operator="greaterThan">
      <formula>16</formula>
    </cfRule>
  </conditionalFormatting>
  <conditionalFormatting sqref="K295">
    <cfRule type="cellIs" dxfId="18005" priority="16763" stopIfTrue="1" operator="greaterThan">
      <formula>6.2</formula>
    </cfRule>
    <cfRule type="cellIs" dxfId="18004" priority="16764" stopIfTrue="1" operator="between">
      <formula>5.601</formula>
      <formula>6.2</formula>
    </cfRule>
    <cfRule type="cellIs" dxfId="18003" priority="16765" stopIfTrue="1" operator="lessThanOrEqual">
      <formula>5.6</formula>
    </cfRule>
  </conditionalFormatting>
  <conditionalFormatting sqref="L295">
    <cfRule type="cellIs" dxfId="18002" priority="16762" stopIfTrue="1" operator="lessThanOrEqual">
      <formula>0.02</formula>
    </cfRule>
  </conditionalFormatting>
  <conditionalFormatting sqref="G295">
    <cfRule type="cellIs" dxfId="18001" priority="16759" stopIfTrue="1" operator="lessThanOrEqual">
      <formula>0.12</formula>
    </cfRule>
    <cfRule type="cellIs" dxfId="18000" priority="16760" stopIfTrue="1" operator="between">
      <formula>0.1201</formula>
      <formula>0.2</formula>
    </cfRule>
    <cfRule type="cellIs" dxfId="17999" priority="16761" stopIfTrue="1" operator="greaterThan">
      <formula>0.2</formula>
    </cfRule>
  </conditionalFormatting>
  <conditionalFormatting sqref="P295">
    <cfRule type="cellIs" dxfId="17998" priority="16757" stopIfTrue="1" operator="between">
      <formula>50.1</formula>
      <formula>100</formula>
    </cfRule>
    <cfRule type="cellIs" dxfId="17997" priority="16758" stopIfTrue="1" operator="greaterThan">
      <formula>100</formula>
    </cfRule>
  </conditionalFormatting>
  <conditionalFormatting sqref="O295">
    <cfRule type="cellIs" dxfId="17996" priority="16755" stopIfTrue="1" operator="between">
      <formula>1250.1</formula>
      <formula>5000</formula>
    </cfRule>
    <cfRule type="cellIs" dxfId="17995" priority="16756" stopIfTrue="1" operator="greaterThan">
      <formula>5000</formula>
    </cfRule>
  </conditionalFormatting>
  <conditionalFormatting sqref="F295:G295">
    <cfRule type="cellIs" dxfId="17994" priority="16752" stopIfTrue="1" operator="lessThanOrEqual">
      <formula>60</formula>
    </cfRule>
    <cfRule type="cellIs" dxfId="17993" priority="16753" stopIfTrue="1" operator="between">
      <formula>60</formula>
      <formula>100</formula>
    </cfRule>
    <cfRule type="cellIs" dxfId="17992" priority="16754" stopIfTrue="1" operator="greaterThan">
      <formula>100</formula>
    </cfRule>
  </conditionalFormatting>
  <conditionalFormatting sqref="E295">
    <cfRule type="cellIs" dxfId="17991" priority="16749" stopIfTrue="1" operator="lessThanOrEqual">
      <formula>2.5</formula>
    </cfRule>
    <cfRule type="cellIs" dxfId="17990" priority="16750" stopIfTrue="1" operator="between">
      <formula>2.5</formula>
      <formula>7</formula>
    </cfRule>
    <cfRule type="cellIs" dxfId="17989" priority="16751" stopIfTrue="1" operator="greaterThan">
      <formula>7</formula>
    </cfRule>
  </conditionalFormatting>
  <conditionalFormatting sqref="H295">
    <cfRule type="cellIs" dxfId="17988" priority="16746" stopIfTrue="1" operator="lessThanOrEqual">
      <formula>12</formula>
    </cfRule>
    <cfRule type="cellIs" dxfId="17987" priority="16747" stopIfTrue="1" operator="between">
      <formula>12</formula>
      <formula>16</formula>
    </cfRule>
    <cfRule type="cellIs" dxfId="17986" priority="16748" stopIfTrue="1" operator="greaterThan">
      <formula>16</formula>
    </cfRule>
  </conditionalFormatting>
  <conditionalFormatting sqref="K295">
    <cfRule type="cellIs" dxfId="17985" priority="16743" stopIfTrue="1" operator="greaterThan">
      <formula>6.2</formula>
    </cfRule>
    <cfRule type="cellIs" dxfId="17984" priority="16744" stopIfTrue="1" operator="between">
      <formula>5.601</formula>
      <formula>6.2</formula>
    </cfRule>
    <cfRule type="cellIs" dxfId="17983" priority="16745" stopIfTrue="1" operator="lessThanOrEqual">
      <formula>5.6</formula>
    </cfRule>
  </conditionalFormatting>
  <conditionalFormatting sqref="L295">
    <cfRule type="cellIs" dxfId="17982" priority="16742" stopIfTrue="1" operator="lessThanOrEqual">
      <formula>0.02</formula>
    </cfRule>
  </conditionalFormatting>
  <conditionalFormatting sqref="G295">
    <cfRule type="cellIs" dxfId="17981" priority="16739" stopIfTrue="1" operator="lessThanOrEqual">
      <formula>0.12</formula>
    </cfRule>
    <cfRule type="cellIs" dxfId="17980" priority="16740" stopIfTrue="1" operator="between">
      <formula>0.1201</formula>
      <formula>0.2</formula>
    </cfRule>
    <cfRule type="cellIs" dxfId="17979" priority="16741" stopIfTrue="1" operator="greaterThan">
      <formula>0.2</formula>
    </cfRule>
  </conditionalFormatting>
  <conditionalFormatting sqref="P295">
    <cfRule type="cellIs" dxfId="17978" priority="16737" stopIfTrue="1" operator="between">
      <formula>50.1</formula>
      <formula>100</formula>
    </cfRule>
    <cfRule type="cellIs" dxfId="17977" priority="16738" stopIfTrue="1" operator="greaterThan">
      <formula>100</formula>
    </cfRule>
  </conditionalFormatting>
  <conditionalFormatting sqref="O295">
    <cfRule type="cellIs" dxfId="17976" priority="16735" stopIfTrue="1" operator="between">
      <formula>1250.1</formula>
      <formula>5000</formula>
    </cfRule>
    <cfRule type="cellIs" dxfId="17975" priority="16736" stopIfTrue="1" operator="greaterThan">
      <formula>5000</formula>
    </cfRule>
  </conditionalFormatting>
  <conditionalFormatting sqref="F307:G307">
    <cfRule type="cellIs" dxfId="17974" priority="16730" stopIfTrue="1" operator="lessThanOrEqual">
      <formula>60</formula>
    </cfRule>
    <cfRule type="cellIs" dxfId="17973" priority="16731" stopIfTrue="1" operator="between">
      <formula>60</formula>
      <formula>100</formula>
    </cfRule>
    <cfRule type="cellIs" dxfId="17972" priority="16732" stopIfTrue="1" operator="greaterThan">
      <formula>100</formula>
    </cfRule>
  </conditionalFormatting>
  <conditionalFormatting sqref="E307">
    <cfRule type="cellIs" dxfId="17971" priority="16727" stopIfTrue="1" operator="lessThanOrEqual">
      <formula>2.5</formula>
    </cfRule>
    <cfRule type="cellIs" dxfId="17970" priority="16728" stopIfTrue="1" operator="between">
      <formula>2.5</formula>
      <formula>7</formula>
    </cfRule>
    <cfRule type="cellIs" dxfId="17969" priority="16729" stopIfTrue="1" operator="greaterThan">
      <formula>7</formula>
    </cfRule>
  </conditionalFormatting>
  <conditionalFormatting sqref="H307">
    <cfRule type="cellIs" dxfId="17968" priority="16724" stopIfTrue="1" operator="lessThanOrEqual">
      <formula>12</formula>
    </cfRule>
    <cfRule type="cellIs" dxfId="17967" priority="16725" stopIfTrue="1" operator="between">
      <formula>12</formula>
      <formula>16</formula>
    </cfRule>
    <cfRule type="cellIs" dxfId="17966" priority="16726" stopIfTrue="1" operator="greaterThan">
      <formula>16</formula>
    </cfRule>
  </conditionalFormatting>
  <conditionalFormatting sqref="K307">
    <cfRule type="cellIs" dxfId="17965" priority="16721" stopIfTrue="1" operator="greaterThan">
      <formula>6.2</formula>
    </cfRule>
    <cfRule type="cellIs" dxfId="17964" priority="16722" stopIfTrue="1" operator="between">
      <formula>5.601</formula>
      <formula>6.2</formula>
    </cfRule>
    <cfRule type="cellIs" dxfId="17963" priority="16723" stopIfTrue="1" operator="lessThanOrEqual">
      <formula>5.6</formula>
    </cfRule>
  </conditionalFormatting>
  <conditionalFormatting sqref="L307">
    <cfRule type="cellIs" dxfId="17962" priority="16720" stopIfTrue="1" operator="lessThanOrEqual">
      <formula>0.02</formula>
    </cfRule>
  </conditionalFormatting>
  <conditionalFormatting sqref="G307">
    <cfRule type="cellIs" dxfId="17961" priority="16717" stopIfTrue="1" operator="lessThanOrEqual">
      <formula>0.12</formula>
    </cfRule>
    <cfRule type="cellIs" dxfId="17960" priority="16718" stopIfTrue="1" operator="between">
      <formula>0.1201</formula>
      <formula>0.2</formula>
    </cfRule>
    <cfRule type="cellIs" dxfId="17959" priority="16719" stopIfTrue="1" operator="greaterThan">
      <formula>0.2</formula>
    </cfRule>
  </conditionalFormatting>
  <conditionalFormatting sqref="P307">
    <cfRule type="cellIs" dxfId="17958" priority="16715" stopIfTrue="1" operator="between">
      <formula>50.1</formula>
      <formula>100</formula>
    </cfRule>
    <cfRule type="cellIs" dxfId="17957" priority="16716" stopIfTrue="1" operator="greaterThan">
      <formula>100</formula>
    </cfRule>
  </conditionalFormatting>
  <conditionalFormatting sqref="O307">
    <cfRule type="cellIs" dxfId="17956" priority="16713" stopIfTrue="1" operator="between">
      <formula>1250.1</formula>
      <formula>5000</formula>
    </cfRule>
    <cfRule type="cellIs" dxfId="17955" priority="16714" stopIfTrue="1" operator="greaterThan">
      <formula>5000</formula>
    </cfRule>
  </conditionalFormatting>
  <conditionalFormatting sqref="F307:G307">
    <cfRule type="cellIs" dxfId="17954" priority="16710" stopIfTrue="1" operator="lessThanOrEqual">
      <formula>60</formula>
    </cfRule>
    <cfRule type="cellIs" dxfId="17953" priority="16711" stopIfTrue="1" operator="between">
      <formula>60</formula>
      <formula>100</formula>
    </cfRule>
    <cfRule type="cellIs" dxfId="17952" priority="16712" stopIfTrue="1" operator="greaterThan">
      <formula>100</formula>
    </cfRule>
  </conditionalFormatting>
  <conditionalFormatting sqref="E307">
    <cfRule type="cellIs" dxfId="17951" priority="16707" stopIfTrue="1" operator="lessThanOrEqual">
      <formula>2.5</formula>
    </cfRule>
    <cfRule type="cellIs" dxfId="17950" priority="16708" stopIfTrue="1" operator="between">
      <formula>2.5</formula>
      <formula>7</formula>
    </cfRule>
    <cfRule type="cellIs" dxfId="17949" priority="16709" stopIfTrue="1" operator="greaterThan">
      <formula>7</formula>
    </cfRule>
  </conditionalFormatting>
  <conditionalFormatting sqref="H307">
    <cfRule type="cellIs" dxfId="17948" priority="16704" stopIfTrue="1" operator="lessThanOrEqual">
      <formula>12</formula>
    </cfRule>
    <cfRule type="cellIs" dxfId="17947" priority="16705" stopIfTrue="1" operator="between">
      <formula>12</formula>
      <formula>16</formula>
    </cfRule>
    <cfRule type="cellIs" dxfId="17946" priority="16706" stopIfTrue="1" operator="greaterThan">
      <formula>16</formula>
    </cfRule>
  </conditionalFormatting>
  <conditionalFormatting sqref="K307">
    <cfRule type="cellIs" dxfId="17945" priority="16701" stopIfTrue="1" operator="greaterThan">
      <formula>6.2</formula>
    </cfRule>
    <cfRule type="cellIs" dxfId="17944" priority="16702" stopIfTrue="1" operator="between">
      <formula>5.601</formula>
      <formula>6.2</formula>
    </cfRule>
    <cfRule type="cellIs" dxfId="17943" priority="16703" stopIfTrue="1" operator="lessThanOrEqual">
      <formula>5.6</formula>
    </cfRule>
  </conditionalFormatting>
  <conditionalFormatting sqref="L307">
    <cfRule type="cellIs" dxfId="17942" priority="16700" stopIfTrue="1" operator="lessThanOrEqual">
      <formula>0.02</formula>
    </cfRule>
  </conditionalFormatting>
  <conditionalFormatting sqref="G307">
    <cfRule type="cellIs" dxfId="17941" priority="16697" stopIfTrue="1" operator="lessThanOrEqual">
      <formula>0.12</formula>
    </cfRule>
    <cfRule type="cellIs" dxfId="17940" priority="16698" stopIfTrue="1" operator="between">
      <formula>0.1201</formula>
      <formula>0.2</formula>
    </cfRule>
    <cfRule type="cellIs" dxfId="17939" priority="16699" stopIfTrue="1" operator="greaterThan">
      <formula>0.2</formula>
    </cfRule>
  </conditionalFormatting>
  <conditionalFormatting sqref="P307">
    <cfRule type="cellIs" dxfId="17938" priority="16695" stopIfTrue="1" operator="between">
      <formula>50.1</formula>
      <formula>100</formula>
    </cfRule>
    <cfRule type="cellIs" dxfId="17937" priority="16696" stopIfTrue="1" operator="greaterThan">
      <formula>100</formula>
    </cfRule>
  </conditionalFormatting>
  <conditionalFormatting sqref="O307">
    <cfRule type="cellIs" dxfId="17936" priority="16693" stopIfTrue="1" operator="between">
      <formula>1250.1</formula>
      <formula>5000</formula>
    </cfRule>
    <cfRule type="cellIs" dxfId="17935" priority="16694" stopIfTrue="1" operator="greaterThan">
      <formula>5000</formula>
    </cfRule>
  </conditionalFormatting>
  <conditionalFormatting sqref="F319:G319">
    <cfRule type="cellIs" dxfId="17934" priority="16688" stopIfTrue="1" operator="lessThanOrEqual">
      <formula>60</formula>
    </cfRule>
    <cfRule type="cellIs" dxfId="17933" priority="16689" stopIfTrue="1" operator="between">
      <formula>60</formula>
      <formula>100</formula>
    </cfRule>
    <cfRule type="cellIs" dxfId="17932" priority="16690" stopIfTrue="1" operator="greaterThan">
      <formula>100</formula>
    </cfRule>
  </conditionalFormatting>
  <conditionalFormatting sqref="E319">
    <cfRule type="cellIs" dxfId="17931" priority="16685" stopIfTrue="1" operator="lessThanOrEqual">
      <formula>2.5</formula>
    </cfRule>
    <cfRule type="cellIs" dxfId="17930" priority="16686" stopIfTrue="1" operator="between">
      <formula>2.5</formula>
      <formula>7</formula>
    </cfRule>
    <cfRule type="cellIs" dxfId="17929" priority="16687" stopIfTrue="1" operator="greaterThan">
      <formula>7</formula>
    </cfRule>
  </conditionalFormatting>
  <conditionalFormatting sqref="H319">
    <cfRule type="cellIs" dxfId="17928" priority="16682" stopIfTrue="1" operator="lessThanOrEqual">
      <formula>12</formula>
    </cfRule>
    <cfRule type="cellIs" dxfId="17927" priority="16683" stopIfTrue="1" operator="between">
      <formula>12</formula>
      <formula>16</formula>
    </cfRule>
    <cfRule type="cellIs" dxfId="17926" priority="16684" stopIfTrue="1" operator="greaterThan">
      <formula>16</formula>
    </cfRule>
  </conditionalFormatting>
  <conditionalFormatting sqref="K319">
    <cfRule type="cellIs" dxfId="17925" priority="16679" stopIfTrue="1" operator="greaterThan">
      <formula>6.2</formula>
    </cfRule>
    <cfRule type="cellIs" dxfId="17924" priority="16680" stopIfTrue="1" operator="between">
      <formula>5.601</formula>
      <formula>6.2</formula>
    </cfRule>
    <cfRule type="cellIs" dxfId="17923" priority="16681" stopIfTrue="1" operator="lessThanOrEqual">
      <formula>5.6</formula>
    </cfRule>
  </conditionalFormatting>
  <conditionalFormatting sqref="L319">
    <cfRule type="cellIs" dxfId="17922" priority="16678" stopIfTrue="1" operator="lessThanOrEqual">
      <formula>0.02</formula>
    </cfRule>
  </conditionalFormatting>
  <conditionalFormatting sqref="G319">
    <cfRule type="cellIs" dxfId="17921" priority="16675" stopIfTrue="1" operator="lessThanOrEqual">
      <formula>0.12</formula>
    </cfRule>
    <cfRule type="cellIs" dxfId="17920" priority="16676" stopIfTrue="1" operator="between">
      <formula>0.1201</formula>
      <formula>0.2</formula>
    </cfRule>
    <cfRule type="cellIs" dxfId="17919" priority="16677" stopIfTrue="1" operator="greaterThan">
      <formula>0.2</formula>
    </cfRule>
  </conditionalFormatting>
  <conditionalFormatting sqref="P319">
    <cfRule type="cellIs" dxfId="17918" priority="16673" stopIfTrue="1" operator="between">
      <formula>50.1</formula>
      <formula>100</formula>
    </cfRule>
    <cfRule type="cellIs" dxfId="17917" priority="16674" stopIfTrue="1" operator="greaterThan">
      <formula>100</formula>
    </cfRule>
  </conditionalFormatting>
  <conditionalFormatting sqref="O319">
    <cfRule type="cellIs" dxfId="17916" priority="16671" stopIfTrue="1" operator="between">
      <formula>1250.1</formula>
      <formula>5000</formula>
    </cfRule>
    <cfRule type="cellIs" dxfId="17915" priority="16672" stopIfTrue="1" operator="greaterThan">
      <formula>5000</formula>
    </cfRule>
  </conditionalFormatting>
  <conditionalFormatting sqref="F319:G319">
    <cfRule type="cellIs" dxfId="17914" priority="16668" stopIfTrue="1" operator="lessThanOrEqual">
      <formula>60</formula>
    </cfRule>
    <cfRule type="cellIs" dxfId="17913" priority="16669" stopIfTrue="1" operator="between">
      <formula>60</formula>
      <formula>100</formula>
    </cfRule>
    <cfRule type="cellIs" dxfId="17912" priority="16670" stopIfTrue="1" operator="greaterThan">
      <formula>100</formula>
    </cfRule>
  </conditionalFormatting>
  <conditionalFormatting sqref="E319">
    <cfRule type="cellIs" dxfId="17911" priority="16665" stopIfTrue="1" operator="lessThanOrEqual">
      <formula>2.5</formula>
    </cfRule>
    <cfRule type="cellIs" dxfId="17910" priority="16666" stopIfTrue="1" operator="between">
      <formula>2.5</formula>
      <formula>7</formula>
    </cfRule>
    <cfRule type="cellIs" dxfId="17909" priority="16667" stopIfTrue="1" operator="greaterThan">
      <formula>7</formula>
    </cfRule>
  </conditionalFormatting>
  <conditionalFormatting sqref="H319">
    <cfRule type="cellIs" dxfId="17908" priority="16662" stopIfTrue="1" operator="lessThanOrEqual">
      <formula>12</formula>
    </cfRule>
    <cfRule type="cellIs" dxfId="17907" priority="16663" stopIfTrue="1" operator="between">
      <formula>12</formula>
      <formula>16</formula>
    </cfRule>
    <cfRule type="cellIs" dxfId="17906" priority="16664" stopIfTrue="1" operator="greaterThan">
      <formula>16</formula>
    </cfRule>
  </conditionalFormatting>
  <conditionalFormatting sqref="K319">
    <cfRule type="cellIs" dxfId="17905" priority="16659" stopIfTrue="1" operator="greaterThan">
      <formula>6.2</formula>
    </cfRule>
    <cfRule type="cellIs" dxfId="17904" priority="16660" stopIfTrue="1" operator="between">
      <formula>5.601</formula>
      <formula>6.2</formula>
    </cfRule>
    <cfRule type="cellIs" dxfId="17903" priority="16661" stopIfTrue="1" operator="lessThanOrEqual">
      <formula>5.6</formula>
    </cfRule>
  </conditionalFormatting>
  <conditionalFormatting sqref="L319">
    <cfRule type="cellIs" dxfId="17902" priority="16658" stopIfTrue="1" operator="lessThanOrEqual">
      <formula>0.02</formula>
    </cfRule>
  </conditionalFormatting>
  <conditionalFormatting sqref="G319">
    <cfRule type="cellIs" dxfId="17901" priority="16655" stopIfTrue="1" operator="lessThanOrEqual">
      <formula>0.12</formula>
    </cfRule>
    <cfRule type="cellIs" dxfId="17900" priority="16656" stopIfTrue="1" operator="between">
      <formula>0.1201</formula>
      <formula>0.2</formula>
    </cfRule>
    <cfRule type="cellIs" dxfId="17899" priority="16657" stopIfTrue="1" operator="greaterThan">
      <formula>0.2</formula>
    </cfRule>
  </conditionalFormatting>
  <conditionalFormatting sqref="P319">
    <cfRule type="cellIs" dxfId="17898" priority="16653" stopIfTrue="1" operator="between">
      <formula>50.1</formula>
      <formula>100</formula>
    </cfRule>
    <cfRule type="cellIs" dxfId="17897" priority="16654" stopIfTrue="1" operator="greaterThan">
      <formula>100</formula>
    </cfRule>
  </conditionalFormatting>
  <conditionalFormatting sqref="O319">
    <cfRule type="cellIs" dxfId="17896" priority="16651" stopIfTrue="1" operator="between">
      <formula>1250.1</formula>
      <formula>5000</formula>
    </cfRule>
    <cfRule type="cellIs" dxfId="17895" priority="16652" stopIfTrue="1" operator="greaterThan">
      <formula>5000</formula>
    </cfRule>
  </conditionalFormatting>
  <conditionalFormatting sqref="F333:G333">
    <cfRule type="cellIs" dxfId="17894" priority="16646" stopIfTrue="1" operator="lessThanOrEqual">
      <formula>60</formula>
    </cfRule>
    <cfRule type="cellIs" dxfId="17893" priority="16647" stopIfTrue="1" operator="between">
      <formula>60</formula>
      <formula>100</formula>
    </cfRule>
    <cfRule type="cellIs" dxfId="17892" priority="16648" stopIfTrue="1" operator="greaterThan">
      <formula>100</formula>
    </cfRule>
  </conditionalFormatting>
  <conditionalFormatting sqref="E333">
    <cfRule type="cellIs" dxfId="17891" priority="16643" stopIfTrue="1" operator="lessThanOrEqual">
      <formula>2.5</formula>
    </cfRule>
    <cfRule type="cellIs" dxfId="17890" priority="16644" stopIfTrue="1" operator="between">
      <formula>2.5</formula>
      <formula>7</formula>
    </cfRule>
    <cfRule type="cellIs" dxfId="17889" priority="16645" stopIfTrue="1" operator="greaterThan">
      <formula>7</formula>
    </cfRule>
  </conditionalFormatting>
  <conditionalFormatting sqref="H333">
    <cfRule type="cellIs" dxfId="17888" priority="16640" stopIfTrue="1" operator="lessThanOrEqual">
      <formula>12</formula>
    </cfRule>
    <cfRule type="cellIs" dxfId="17887" priority="16641" stopIfTrue="1" operator="between">
      <formula>12</formula>
      <formula>16</formula>
    </cfRule>
    <cfRule type="cellIs" dxfId="17886" priority="16642" stopIfTrue="1" operator="greaterThan">
      <formula>16</formula>
    </cfRule>
  </conditionalFormatting>
  <conditionalFormatting sqref="K333">
    <cfRule type="cellIs" dxfId="17885" priority="16637" stopIfTrue="1" operator="greaterThan">
      <formula>6.2</formula>
    </cfRule>
    <cfRule type="cellIs" dxfId="17884" priority="16638" stopIfTrue="1" operator="between">
      <formula>5.601</formula>
      <formula>6.2</formula>
    </cfRule>
    <cfRule type="cellIs" dxfId="17883" priority="16639" stopIfTrue="1" operator="lessThanOrEqual">
      <formula>5.6</formula>
    </cfRule>
  </conditionalFormatting>
  <conditionalFormatting sqref="L333">
    <cfRule type="cellIs" dxfId="17882" priority="16636" stopIfTrue="1" operator="lessThanOrEqual">
      <formula>0.02</formula>
    </cfRule>
  </conditionalFormatting>
  <conditionalFormatting sqref="G333">
    <cfRule type="cellIs" dxfId="17881" priority="16633" stopIfTrue="1" operator="lessThanOrEqual">
      <formula>0.12</formula>
    </cfRule>
    <cfRule type="cellIs" dxfId="17880" priority="16634" stopIfTrue="1" operator="between">
      <formula>0.1201</formula>
      <formula>0.2</formula>
    </cfRule>
    <cfRule type="cellIs" dxfId="17879" priority="16635" stopIfTrue="1" operator="greaterThan">
      <formula>0.2</formula>
    </cfRule>
  </conditionalFormatting>
  <conditionalFormatting sqref="P333">
    <cfRule type="cellIs" dxfId="17878" priority="16631" stopIfTrue="1" operator="between">
      <formula>50.1</formula>
      <formula>100</formula>
    </cfRule>
    <cfRule type="cellIs" dxfId="17877" priority="16632" stopIfTrue="1" operator="greaterThan">
      <formula>100</formula>
    </cfRule>
  </conditionalFormatting>
  <conditionalFormatting sqref="O333">
    <cfRule type="cellIs" dxfId="17876" priority="16629" stopIfTrue="1" operator="between">
      <formula>1250.1</formula>
      <formula>5000</formula>
    </cfRule>
    <cfRule type="cellIs" dxfId="17875" priority="16630" stopIfTrue="1" operator="greaterThan">
      <formula>5000</formula>
    </cfRule>
  </conditionalFormatting>
  <conditionalFormatting sqref="F333:G333">
    <cfRule type="cellIs" dxfId="17874" priority="16626" stopIfTrue="1" operator="lessThanOrEqual">
      <formula>60</formula>
    </cfRule>
    <cfRule type="cellIs" dxfId="17873" priority="16627" stopIfTrue="1" operator="between">
      <formula>60</formula>
      <formula>100</formula>
    </cfRule>
    <cfRule type="cellIs" dxfId="17872" priority="16628" stopIfTrue="1" operator="greaterThan">
      <formula>100</formula>
    </cfRule>
  </conditionalFormatting>
  <conditionalFormatting sqref="E333">
    <cfRule type="cellIs" dxfId="17871" priority="16623" stopIfTrue="1" operator="lessThanOrEqual">
      <formula>2.5</formula>
    </cfRule>
    <cfRule type="cellIs" dxfId="17870" priority="16624" stopIfTrue="1" operator="between">
      <formula>2.5</formula>
      <formula>7</formula>
    </cfRule>
    <cfRule type="cellIs" dxfId="17869" priority="16625" stopIfTrue="1" operator="greaterThan">
      <formula>7</formula>
    </cfRule>
  </conditionalFormatting>
  <conditionalFormatting sqref="H333">
    <cfRule type="cellIs" dxfId="17868" priority="16620" stopIfTrue="1" operator="lessThanOrEqual">
      <formula>12</formula>
    </cfRule>
    <cfRule type="cellIs" dxfId="17867" priority="16621" stopIfTrue="1" operator="between">
      <formula>12</formula>
      <formula>16</formula>
    </cfRule>
    <cfRule type="cellIs" dxfId="17866" priority="16622" stopIfTrue="1" operator="greaterThan">
      <formula>16</formula>
    </cfRule>
  </conditionalFormatting>
  <conditionalFormatting sqref="K333">
    <cfRule type="cellIs" dxfId="17865" priority="16617" stopIfTrue="1" operator="greaterThan">
      <formula>6.2</formula>
    </cfRule>
    <cfRule type="cellIs" dxfId="17864" priority="16618" stopIfTrue="1" operator="between">
      <formula>5.601</formula>
      <formula>6.2</formula>
    </cfRule>
    <cfRule type="cellIs" dxfId="17863" priority="16619" stopIfTrue="1" operator="lessThanOrEqual">
      <formula>5.6</formula>
    </cfRule>
  </conditionalFormatting>
  <conditionalFormatting sqref="L333">
    <cfRule type="cellIs" dxfId="17862" priority="16616" stopIfTrue="1" operator="lessThanOrEqual">
      <formula>0.02</formula>
    </cfRule>
  </conditionalFormatting>
  <conditionalFormatting sqref="G333">
    <cfRule type="cellIs" dxfId="17861" priority="16613" stopIfTrue="1" operator="lessThanOrEqual">
      <formula>0.12</formula>
    </cfRule>
    <cfRule type="cellIs" dxfId="17860" priority="16614" stopIfTrue="1" operator="between">
      <formula>0.1201</formula>
      <formula>0.2</formula>
    </cfRule>
    <cfRule type="cellIs" dxfId="17859" priority="16615" stopIfTrue="1" operator="greaterThan">
      <formula>0.2</formula>
    </cfRule>
  </conditionalFormatting>
  <conditionalFormatting sqref="P333">
    <cfRule type="cellIs" dxfId="17858" priority="16611" stopIfTrue="1" operator="between">
      <formula>50.1</formula>
      <formula>100</formula>
    </cfRule>
    <cfRule type="cellIs" dxfId="17857" priority="16612" stopIfTrue="1" operator="greaterThan">
      <formula>100</formula>
    </cfRule>
  </conditionalFormatting>
  <conditionalFormatting sqref="O333">
    <cfRule type="cellIs" dxfId="17856" priority="16609" stopIfTrue="1" operator="between">
      <formula>1250.1</formula>
      <formula>5000</formula>
    </cfRule>
    <cfRule type="cellIs" dxfId="17855" priority="16610" stopIfTrue="1" operator="greaterThan">
      <formula>5000</formula>
    </cfRule>
  </conditionalFormatting>
  <conditionalFormatting sqref="F347:G347">
    <cfRule type="cellIs" dxfId="17854" priority="16604" stopIfTrue="1" operator="lessThanOrEqual">
      <formula>60</formula>
    </cfRule>
    <cfRule type="cellIs" dxfId="17853" priority="16605" stopIfTrue="1" operator="between">
      <formula>60</formula>
      <formula>100</formula>
    </cfRule>
    <cfRule type="cellIs" dxfId="17852" priority="16606" stopIfTrue="1" operator="greaterThan">
      <formula>100</formula>
    </cfRule>
  </conditionalFormatting>
  <conditionalFormatting sqref="E347">
    <cfRule type="cellIs" dxfId="17851" priority="16601" stopIfTrue="1" operator="lessThanOrEqual">
      <formula>2.5</formula>
    </cfRule>
    <cfRule type="cellIs" dxfId="17850" priority="16602" stopIfTrue="1" operator="between">
      <formula>2.5</formula>
      <formula>7</formula>
    </cfRule>
    <cfRule type="cellIs" dxfId="17849" priority="16603" stopIfTrue="1" operator="greaterThan">
      <formula>7</formula>
    </cfRule>
  </conditionalFormatting>
  <conditionalFormatting sqref="H347">
    <cfRule type="cellIs" dxfId="17848" priority="16598" stopIfTrue="1" operator="lessThanOrEqual">
      <formula>12</formula>
    </cfRule>
    <cfRule type="cellIs" dxfId="17847" priority="16599" stopIfTrue="1" operator="between">
      <formula>12</formula>
      <formula>16</formula>
    </cfRule>
    <cfRule type="cellIs" dxfId="17846" priority="16600" stopIfTrue="1" operator="greaterThan">
      <formula>16</formula>
    </cfRule>
  </conditionalFormatting>
  <conditionalFormatting sqref="K347">
    <cfRule type="cellIs" dxfId="17845" priority="16595" stopIfTrue="1" operator="greaterThan">
      <formula>6.2</formula>
    </cfRule>
    <cfRule type="cellIs" dxfId="17844" priority="16596" stopIfTrue="1" operator="between">
      <formula>5.601</formula>
      <formula>6.2</formula>
    </cfRule>
    <cfRule type="cellIs" dxfId="17843" priority="16597" stopIfTrue="1" operator="lessThanOrEqual">
      <formula>5.6</formula>
    </cfRule>
  </conditionalFormatting>
  <conditionalFormatting sqref="L347">
    <cfRule type="cellIs" dxfId="17842" priority="16594" stopIfTrue="1" operator="lessThanOrEqual">
      <formula>0.02</formula>
    </cfRule>
  </conditionalFormatting>
  <conditionalFormatting sqref="G347">
    <cfRule type="cellIs" dxfId="17841" priority="16591" stopIfTrue="1" operator="lessThanOrEqual">
      <formula>0.12</formula>
    </cfRule>
    <cfRule type="cellIs" dxfId="17840" priority="16592" stopIfTrue="1" operator="between">
      <formula>0.1201</formula>
      <formula>0.2</formula>
    </cfRule>
    <cfRule type="cellIs" dxfId="17839" priority="16593" stopIfTrue="1" operator="greaterThan">
      <formula>0.2</formula>
    </cfRule>
  </conditionalFormatting>
  <conditionalFormatting sqref="P347">
    <cfRule type="cellIs" dxfId="17838" priority="16589" stopIfTrue="1" operator="between">
      <formula>50.1</formula>
      <formula>100</formula>
    </cfRule>
    <cfRule type="cellIs" dxfId="17837" priority="16590" stopIfTrue="1" operator="greaterThan">
      <formula>100</formula>
    </cfRule>
  </conditionalFormatting>
  <conditionalFormatting sqref="O347">
    <cfRule type="cellIs" dxfId="17836" priority="16587" stopIfTrue="1" operator="between">
      <formula>1250.1</formula>
      <formula>5000</formula>
    </cfRule>
    <cfRule type="cellIs" dxfId="17835" priority="16588" stopIfTrue="1" operator="greaterThan">
      <formula>5000</formula>
    </cfRule>
  </conditionalFormatting>
  <conditionalFormatting sqref="F347:G347">
    <cfRule type="cellIs" dxfId="17834" priority="16584" stopIfTrue="1" operator="lessThanOrEqual">
      <formula>60</formula>
    </cfRule>
    <cfRule type="cellIs" dxfId="17833" priority="16585" stopIfTrue="1" operator="between">
      <formula>60</formula>
      <formula>100</formula>
    </cfRule>
    <cfRule type="cellIs" dxfId="17832" priority="16586" stopIfTrue="1" operator="greaterThan">
      <formula>100</formula>
    </cfRule>
  </conditionalFormatting>
  <conditionalFormatting sqref="E347">
    <cfRule type="cellIs" dxfId="17831" priority="16581" stopIfTrue="1" operator="lessThanOrEqual">
      <formula>2.5</formula>
    </cfRule>
    <cfRule type="cellIs" dxfId="17830" priority="16582" stopIfTrue="1" operator="between">
      <formula>2.5</formula>
      <formula>7</formula>
    </cfRule>
    <cfRule type="cellIs" dxfId="17829" priority="16583" stopIfTrue="1" operator="greaterThan">
      <formula>7</formula>
    </cfRule>
  </conditionalFormatting>
  <conditionalFormatting sqref="H347">
    <cfRule type="cellIs" dxfId="17828" priority="16578" stopIfTrue="1" operator="lessThanOrEqual">
      <formula>12</formula>
    </cfRule>
    <cfRule type="cellIs" dxfId="17827" priority="16579" stopIfTrue="1" operator="between">
      <formula>12</formula>
      <formula>16</formula>
    </cfRule>
    <cfRule type="cellIs" dxfId="17826" priority="16580" stopIfTrue="1" operator="greaterThan">
      <formula>16</formula>
    </cfRule>
  </conditionalFormatting>
  <conditionalFormatting sqref="K347">
    <cfRule type="cellIs" dxfId="17825" priority="16575" stopIfTrue="1" operator="greaterThan">
      <formula>6.2</formula>
    </cfRule>
    <cfRule type="cellIs" dxfId="17824" priority="16576" stopIfTrue="1" operator="between">
      <formula>5.601</formula>
      <formula>6.2</formula>
    </cfRule>
    <cfRule type="cellIs" dxfId="17823" priority="16577" stopIfTrue="1" operator="lessThanOrEqual">
      <formula>5.6</formula>
    </cfRule>
  </conditionalFormatting>
  <conditionalFormatting sqref="L347">
    <cfRule type="cellIs" dxfId="17822" priority="16574" stopIfTrue="1" operator="lessThanOrEqual">
      <formula>0.02</formula>
    </cfRule>
  </conditionalFormatting>
  <conditionalFormatting sqref="G347">
    <cfRule type="cellIs" dxfId="17821" priority="16571" stopIfTrue="1" operator="lessThanOrEqual">
      <formula>0.12</formula>
    </cfRule>
    <cfRule type="cellIs" dxfId="17820" priority="16572" stopIfTrue="1" operator="between">
      <formula>0.1201</formula>
      <formula>0.2</formula>
    </cfRule>
    <cfRule type="cellIs" dxfId="17819" priority="16573" stopIfTrue="1" operator="greaterThan">
      <formula>0.2</formula>
    </cfRule>
  </conditionalFormatting>
  <conditionalFormatting sqref="P347">
    <cfRule type="cellIs" dxfId="17818" priority="16569" stopIfTrue="1" operator="between">
      <formula>50.1</formula>
      <formula>100</formula>
    </cfRule>
    <cfRule type="cellIs" dxfId="17817" priority="16570" stopIfTrue="1" operator="greaterThan">
      <formula>100</formula>
    </cfRule>
  </conditionalFormatting>
  <conditionalFormatting sqref="O347">
    <cfRule type="cellIs" dxfId="17816" priority="16567" stopIfTrue="1" operator="between">
      <formula>1250.1</formula>
      <formula>5000</formula>
    </cfRule>
    <cfRule type="cellIs" dxfId="17815" priority="16568" stopIfTrue="1" operator="greaterThan">
      <formula>5000</formula>
    </cfRule>
  </conditionalFormatting>
  <conditionalFormatting sqref="F365:G365">
    <cfRule type="cellIs" dxfId="17814" priority="16562" stopIfTrue="1" operator="lessThanOrEqual">
      <formula>60</formula>
    </cfRule>
    <cfRule type="cellIs" dxfId="17813" priority="16563" stopIfTrue="1" operator="between">
      <formula>60</formula>
      <formula>100</formula>
    </cfRule>
    <cfRule type="cellIs" dxfId="17812" priority="16564" stopIfTrue="1" operator="greaterThan">
      <formula>100</formula>
    </cfRule>
  </conditionalFormatting>
  <conditionalFormatting sqref="E365">
    <cfRule type="cellIs" dxfId="17811" priority="16559" stopIfTrue="1" operator="lessThanOrEqual">
      <formula>2.5</formula>
    </cfRule>
    <cfRule type="cellIs" dxfId="17810" priority="16560" stopIfTrue="1" operator="between">
      <formula>2.5</formula>
      <formula>7</formula>
    </cfRule>
    <cfRule type="cellIs" dxfId="17809" priority="16561" stopIfTrue="1" operator="greaterThan">
      <formula>7</formula>
    </cfRule>
  </conditionalFormatting>
  <conditionalFormatting sqref="H365">
    <cfRule type="cellIs" dxfId="17808" priority="16556" stopIfTrue="1" operator="lessThanOrEqual">
      <formula>12</formula>
    </cfRule>
    <cfRule type="cellIs" dxfId="17807" priority="16557" stopIfTrue="1" operator="between">
      <formula>12</formula>
      <formula>16</formula>
    </cfRule>
    <cfRule type="cellIs" dxfId="17806" priority="16558" stopIfTrue="1" operator="greaterThan">
      <formula>16</formula>
    </cfRule>
  </conditionalFormatting>
  <conditionalFormatting sqref="K365">
    <cfRule type="cellIs" dxfId="17805" priority="16553" stopIfTrue="1" operator="greaterThan">
      <formula>6.2</formula>
    </cfRule>
    <cfRule type="cellIs" dxfId="17804" priority="16554" stopIfTrue="1" operator="between">
      <formula>5.601</formula>
      <formula>6.2</formula>
    </cfRule>
    <cfRule type="cellIs" dxfId="17803" priority="16555" stopIfTrue="1" operator="lessThanOrEqual">
      <formula>5.6</formula>
    </cfRule>
  </conditionalFormatting>
  <conditionalFormatting sqref="L365">
    <cfRule type="cellIs" dxfId="17802" priority="16552" stopIfTrue="1" operator="lessThanOrEqual">
      <formula>0.02</formula>
    </cfRule>
  </conditionalFormatting>
  <conditionalFormatting sqref="G365">
    <cfRule type="cellIs" dxfId="17801" priority="16549" stopIfTrue="1" operator="lessThanOrEqual">
      <formula>0.12</formula>
    </cfRule>
    <cfRule type="cellIs" dxfId="17800" priority="16550" stopIfTrue="1" operator="between">
      <formula>0.1201</formula>
      <formula>0.2</formula>
    </cfRule>
    <cfRule type="cellIs" dxfId="17799" priority="16551" stopIfTrue="1" operator="greaterThan">
      <formula>0.2</formula>
    </cfRule>
  </conditionalFormatting>
  <conditionalFormatting sqref="P365">
    <cfRule type="cellIs" dxfId="17798" priority="16547" stopIfTrue="1" operator="between">
      <formula>50.1</formula>
      <formula>100</formula>
    </cfRule>
    <cfRule type="cellIs" dxfId="17797" priority="16548" stopIfTrue="1" operator="greaterThan">
      <formula>100</formula>
    </cfRule>
  </conditionalFormatting>
  <conditionalFormatting sqref="O365">
    <cfRule type="cellIs" dxfId="17796" priority="16545" stopIfTrue="1" operator="between">
      <formula>1250.1</formula>
      <formula>5000</formula>
    </cfRule>
    <cfRule type="cellIs" dxfId="17795" priority="16546" stopIfTrue="1" operator="greaterThan">
      <formula>5000</formula>
    </cfRule>
  </conditionalFormatting>
  <conditionalFormatting sqref="F365:G365">
    <cfRule type="cellIs" dxfId="17794" priority="16542" stopIfTrue="1" operator="lessThanOrEqual">
      <formula>60</formula>
    </cfRule>
    <cfRule type="cellIs" dxfId="17793" priority="16543" stopIfTrue="1" operator="between">
      <formula>60</formula>
      <formula>100</formula>
    </cfRule>
    <cfRule type="cellIs" dxfId="17792" priority="16544" stopIfTrue="1" operator="greaterThan">
      <formula>100</formula>
    </cfRule>
  </conditionalFormatting>
  <conditionalFormatting sqref="E365">
    <cfRule type="cellIs" dxfId="17791" priority="16539" stopIfTrue="1" operator="lessThanOrEqual">
      <formula>2.5</formula>
    </cfRule>
    <cfRule type="cellIs" dxfId="17790" priority="16540" stopIfTrue="1" operator="between">
      <formula>2.5</formula>
      <formula>7</formula>
    </cfRule>
    <cfRule type="cellIs" dxfId="17789" priority="16541" stopIfTrue="1" operator="greaterThan">
      <formula>7</formula>
    </cfRule>
  </conditionalFormatting>
  <conditionalFormatting sqref="H365">
    <cfRule type="cellIs" dxfId="17788" priority="16536" stopIfTrue="1" operator="lessThanOrEqual">
      <formula>12</formula>
    </cfRule>
    <cfRule type="cellIs" dxfId="17787" priority="16537" stopIfTrue="1" operator="between">
      <formula>12</formula>
      <formula>16</formula>
    </cfRule>
    <cfRule type="cellIs" dxfId="17786" priority="16538" stopIfTrue="1" operator="greaterThan">
      <formula>16</formula>
    </cfRule>
  </conditionalFormatting>
  <conditionalFormatting sqref="K365">
    <cfRule type="cellIs" dxfId="17785" priority="16533" stopIfTrue="1" operator="greaterThan">
      <formula>6.2</formula>
    </cfRule>
    <cfRule type="cellIs" dxfId="17784" priority="16534" stopIfTrue="1" operator="between">
      <formula>5.601</formula>
      <formula>6.2</formula>
    </cfRule>
    <cfRule type="cellIs" dxfId="17783" priority="16535" stopIfTrue="1" operator="lessThanOrEqual">
      <formula>5.6</formula>
    </cfRule>
  </conditionalFormatting>
  <conditionalFormatting sqref="L365">
    <cfRule type="cellIs" dxfId="17782" priority="16532" stopIfTrue="1" operator="lessThanOrEqual">
      <formula>0.02</formula>
    </cfRule>
  </conditionalFormatting>
  <conditionalFormatting sqref="G365">
    <cfRule type="cellIs" dxfId="17781" priority="16529" stopIfTrue="1" operator="lessThanOrEqual">
      <formula>0.12</formula>
    </cfRule>
    <cfRule type="cellIs" dxfId="17780" priority="16530" stopIfTrue="1" operator="between">
      <formula>0.1201</formula>
      <formula>0.2</formula>
    </cfRule>
    <cfRule type="cellIs" dxfId="17779" priority="16531" stopIfTrue="1" operator="greaterThan">
      <formula>0.2</formula>
    </cfRule>
  </conditionalFormatting>
  <conditionalFormatting sqref="P365">
    <cfRule type="cellIs" dxfId="17778" priority="16527" stopIfTrue="1" operator="between">
      <formula>50.1</formula>
      <formula>100</formula>
    </cfRule>
    <cfRule type="cellIs" dxfId="17777" priority="16528" stopIfTrue="1" operator="greaterThan">
      <formula>100</formula>
    </cfRule>
  </conditionalFormatting>
  <conditionalFormatting sqref="O365">
    <cfRule type="cellIs" dxfId="17776" priority="16525" stopIfTrue="1" operator="between">
      <formula>1250.1</formula>
      <formula>5000</formula>
    </cfRule>
    <cfRule type="cellIs" dxfId="17775" priority="16526" stopIfTrue="1" operator="greaterThan">
      <formula>5000</formula>
    </cfRule>
  </conditionalFormatting>
  <conditionalFormatting sqref="F379:G379">
    <cfRule type="cellIs" dxfId="17774" priority="16520" stopIfTrue="1" operator="lessThanOrEqual">
      <formula>60</formula>
    </cfRule>
    <cfRule type="cellIs" dxfId="17773" priority="16521" stopIfTrue="1" operator="between">
      <formula>60</formula>
      <formula>100</formula>
    </cfRule>
    <cfRule type="cellIs" dxfId="17772" priority="16522" stopIfTrue="1" operator="greaterThan">
      <formula>100</formula>
    </cfRule>
  </conditionalFormatting>
  <conditionalFormatting sqref="E379">
    <cfRule type="cellIs" dxfId="17771" priority="16517" stopIfTrue="1" operator="lessThanOrEqual">
      <formula>2.5</formula>
    </cfRule>
    <cfRule type="cellIs" dxfId="17770" priority="16518" stopIfTrue="1" operator="between">
      <formula>2.5</formula>
      <formula>7</formula>
    </cfRule>
    <cfRule type="cellIs" dxfId="17769" priority="16519" stopIfTrue="1" operator="greaterThan">
      <formula>7</formula>
    </cfRule>
  </conditionalFormatting>
  <conditionalFormatting sqref="H379">
    <cfRule type="cellIs" dxfId="17768" priority="16514" stopIfTrue="1" operator="lessThanOrEqual">
      <formula>12</formula>
    </cfRule>
    <cfRule type="cellIs" dxfId="17767" priority="16515" stopIfTrue="1" operator="between">
      <formula>12</formula>
      <formula>16</formula>
    </cfRule>
    <cfRule type="cellIs" dxfId="17766" priority="16516" stopIfTrue="1" operator="greaterThan">
      <formula>16</formula>
    </cfRule>
  </conditionalFormatting>
  <conditionalFormatting sqref="K379">
    <cfRule type="cellIs" dxfId="17765" priority="16511" stopIfTrue="1" operator="greaterThan">
      <formula>6.2</formula>
    </cfRule>
    <cfRule type="cellIs" dxfId="17764" priority="16512" stopIfTrue="1" operator="between">
      <formula>5.601</formula>
      <formula>6.2</formula>
    </cfRule>
    <cfRule type="cellIs" dxfId="17763" priority="16513" stopIfTrue="1" operator="lessThanOrEqual">
      <formula>5.6</formula>
    </cfRule>
  </conditionalFormatting>
  <conditionalFormatting sqref="L379">
    <cfRule type="cellIs" dxfId="17762" priority="16510" stopIfTrue="1" operator="lessThanOrEqual">
      <formula>0.02</formula>
    </cfRule>
  </conditionalFormatting>
  <conditionalFormatting sqref="G379">
    <cfRule type="cellIs" dxfId="17761" priority="16507" stopIfTrue="1" operator="lessThanOrEqual">
      <formula>0.12</formula>
    </cfRule>
    <cfRule type="cellIs" dxfId="17760" priority="16508" stopIfTrue="1" operator="between">
      <formula>0.1201</formula>
      <formula>0.2</formula>
    </cfRule>
    <cfRule type="cellIs" dxfId="17759" priority="16509" stopIfTrue="1" operator="greaterThan">
      <formula>0.2</formula>
    </cfRule>
  </conditionalFormatting>
  <conditionalFormatting sqref="P379">
    <cfRule type="cellIs" dxfId="17758" priority="16505" stopIfTrue="1" operator="between">
      <formula>50.1</formula>
      <formula>100</formula>
    </cfRule>
    <cfRule type="cellIs" dxfId="17757" priority="16506" stopIfTrue="1" operator="greaterThan">
      <formula>100</formula>
    </cfRule>
  </conditionalFormatting>
  <conditionalFormatting sqref="O379">
    <cfRule type="cellIs" dxfId="17756" priority="16503" stopIfTrue="1" operator="between">
      <formula>1250.1</formula>
      <formula>5000</formula>
    </cfRule>
    <cfRule type="cellIs" dxfId="17755" priority="16504" stopIfTrue="1" operator="greaterThan">
      <formula>5000</formula>
    </cfRule>
  </conditionalFormatting>
  <conditionalFormatting sqref="F379:G379">
    <cfRule type="cellIs" dxfId="17754" priority="16500" stopIfTrue="1" operator="lessThanOrEqual">
      <formula>60</formula>
    </cfRule>
    <cfRule type="cellIs" dxfId="17753" priority="16501" stopIfTrue="1" operator="between">
      <formula>60</formula>
      <formula>100</formula>
    </cfRule>
    <cfRule type="cellIs" dxfId="17752" priority="16502" stopIfTrue="1" operator="greaterThan">
      <formula>100</formula>
    </cfRule>
  </conditionalFormatting>
  <conditionalFormatting sqref="E379">
    <cfRule type="cellIs" dxfId="17751" priority="16497" stopIfTrue="1" operator="lessThanOrEqual">
      <formula>2.5</formula>
    </cfRule>
    <cfRule type="cellIs" dxfId="17750" priority="16498" stopIfTrue="1" operator="between">
      <formula>2.5</formula>
      <formula>7</formula>
    </cfRule>
    <cfRule type="cellIs" dxfId="17749" priority="16499" stopIfTrue="1" operator="greaterThan">
      <formula>7</formula>
    </cfRule>
  </conditionalFormatting>
  <conditionalFormatting sqref="H379">
    <cfRule type="cellIs" dxfId="17748" priority="16494" stopIfTrue="1" operator="lessThanOrEqual">
      <formula>12</formula>
    </cfRule>
    <cfRule type="cellIs" dxfId="17747" priority="16495" stopIfTrue="1" operator="between">
      <formula>12</formula>
      <formula>16</formula>
    </cfRule>
    <cfRule type="cellIs" dxfId="17746" priority="16496" stopIfTrue="1" operator="greaterThan">
      <formula>16</formula>
    </cfRule>
  </conditionalFormatting>
  <conditionalFormatting sqref="K379">
    <cfRule type="cellIs" dxfId="17745" priority="16491" stopIfTrue="1" operator="greaterThan">
      <formula>6.2</formula>
    </cfRule>
    <cfRule type="cellIs" dxfId="17744" priority="16492" stopIfTrue="1" operator="between">
      <formula>5.601</formula>
      <formula>6.2</formula>
    </cfRule>
    <cfRule type="cellIs" dxfId="17743" priority="16493" stopIfTrue="1" operator="lessThanOrEqual">
      <formula>5.6</formula>
    </cfRule>
  </conditionalFormatting>
  <conditionalFormatting sqref="L379">
    <cfRule type="cellIs" dxfId="17742" priority="16490" stopIfTrue="1" operator="lessThanOrEqual">
      <formula>0.02</formula>
    </cfRule>
  </conditionalFormatting>
  <conditionalFormatting sqref="G379">
    <cfRule type="cellIs" dxfId="17741" priority="16487" stopIfTrue="1" operator="lessThanOrEqual">
      <formula>0.12</formula>
    </cfRule>
    <cfRule type="cellIs" dxfId="17740" priority="16488" stopIfTrue="1" operator="between">
      <formula>0.1201</formula>
      <formula>0.2</formula>
    </cfRule>
    <cfRule type="cellIs" dxfId="17739" priority="16489" stopIfTrue="1" operator="greaterThan">
      <formula>0.2</formula>
    </cfRule>
  </conditionalFormatting>
  <conditionalFormatting sqref="P379">
    <cfRule type="cellIs" dxfId="17738" priority="16485" stopIfTrue="1" operator="between">
      <formula>50.1</formula>
      <formula>100</formula>
    </cfRule>
    <cfRule type="cellIs" dxfId="17737" priority="16486" stopIfTrue="1" operator="greaterThan">
      <formula>100</formula>
    </cfRule>
  </conditionalFormatting>
  <conditionalFormatting sqref="O379">
    <cfRule type="cellIs" dxfId="17736" priority="16483" stopIfTrue="1" operator="between">
      <formula>1250.1</formula>
      <formula>5000</formula>
    </cfRule>
    <cfRule type="cellIs" dxfId="17735" priority="16484" stopIfTrue="1" operator="greaterThan">
      <formula>5000</formula>
    </cfRule>
  </conditionalFormatting>
  <conditionalFormatting sqref="F393:G393">
    <cfRule type="cellIs" dxfId="17734" priority="16478" stopIfTrue="1" operator="lessThanOrEqual">
      <formula>60</formula>
    </cfRule>
    <cfRule type="cellIs" dxfId="17733" priority="16479" stopIfTrue="1" operator="between">
      <formula>60</formula>
      <formula>100</formula>
    </cfRule>
    <cfRule type="cellIs" dxfId="17732" priority="16480" stopIfTrue="1" operator="greaterThan">
      <formula>100</formula>
    </cfRule>
  </conditionalFormatting>
  <conditionalFormatting sqref="E393">
    <cfRule type="cellIs" dxfId="17731" priority="16475" stopIfTrue="1" operator="lessThanOrEqual">
      <formula>2.5</formula>
    </cfRule>
    <cfRule type="cellIs" dxfId="17730" priority="16476" stopIfTrue="1" operator="between">
      <formula>2.5</formula>
      <formula>7</formula>
    </cfRule>
    <cfRule type="cellIs" dxfId="17729" priority="16477" stopIfTrue="1" operator="greaterThan">
      <formula>7</formula>
    </cfRule>
  </conditionalFormatting>
  <conditionalFormatting sqref="H393">
    <cfRule type="cellIs" dxfId="17728" priority="16472" stopIfTrue="1" operator="lessThanOrEqual">
      <formula>12</formula>
    </cfRule>
    <cfRule type="cellIs" dxfId="17727" priority="16473" stopIfTrue="1" operator="between">
      <formula>12</formula>
      <formula>16</formula>
    </cfRule>
    <cfRule type="cellIs" dxfId="17726" priority="16474" stopIfTrue="1" operator="greaterThan">
      <formula>16</formula>
    </cfRule>
  </conditionalFormatting>
  <conditionalFormatting sqref="K393">
    <cfRule type="cellIs" dxfId="17725" priority="16469" stopIfTrue="1" operator="greaterThan">
      <formula>6.2</formula>
    </cfRule>
    <cfRule type="cellIs" dxfId="17724" priority="16470" stopIfTrue="1" operator="between">
      <formula>5.601</formula>
      <formula>6.2</formula>
    </cfRule>
    <cfRule type="cellIs" dxfId="17723" priority="16471" stopIfTrue="1" operator="lessThanOrEqual">
      <formula>5.6</formula>
    </cfRule>
  </conditionalFormatting>
  <conditionalFormatting sqref="L393">
    <cfRule type="cellIs" dxfId="17722" priority="16468" stopIfTrue="1" operator="lessThanOrEqual">
      <formula>0.02</formula>
    </cfRule>
  </conditionalFormatting>
  <conditionalFormatting sqref="G393">
    <cfRule type="cellIs" dxfId="17721" priority="16465" stopIfTrue="1" operator="lessThanOrEqual">
      <formula>0.12</formula>
    </cfRule>
    <cfRule type="cellIs" dxfId="17720" priority="16466" stopIfTrue="1" operator="between">
      <formula>0.1201</formula>
      <formula>0.2</formula>
    </cfRule>
    <cfRule type="cellIs" dxfId="17719" priority="16467" stopIfTrue="1" operator="greaterThan">
      <formula>0.2</formula>
    </cfRule>
  </conditionalFormatting>
  <conditionalFormatting sqref="P393">
    <cfRule type="cellIs" dxfId="17718" priority="16463" stopIfTrue="1" operator="between">
      <formula>50.1</formula>
      <formula>100</formula>
    </cfRule>
    <cfRule type="cellIs" dxfId="17717" priority="16464" stopIfTrue="1" operator="greaterThan">
      <formula>100</formula>
    </cfRule>
  </conditionalFormatting>
  <conditionalFormatting sqref="O393">
    <cfRule type="cellIs" dxfId="17716" priority="16461" stopIfTrue="1" operator="between">
      <formula>1250.1</formula>
      <formula>5000</formula>
    </cfRule>
    <cfRule type="cellIs" dxfId="17715" priority="16462" stopIfTrue="1" operator="greaterThan">
      <formula>5000</formula>
    </cfRule>
  </conditionalFormatting>
  <conditionalFormatting sqref="F393:G393">
    <cfRule type="cellIs" dxfId="17714" priority="16458" stopIfTrue="1" operator="lessThanOrEqual">
      <formula>60</formula>
    </cfRule>
    <cfRule type="cellIs" dxfId="17713" priority="16459" stopIfTrue="1" operator="between">
      <formula>60</formula>
      <formula>100</formula>
    </cfRule>
    <cfRule type="cellIs" dxfId="17712" priority="16460" stopIfTrue="1" operator="greaterThan">
      <formula>100</formula>
    </cfRule>
  </conditionalFormatting>
  <conditionalFormatting sqref="E393">
    <cfRule type="cellIs" dxfId="17711" priority="16455" stopIfTrue="1" operator="lessThanOrEqual">
      <formula>2.5</formula>
    </cfRule>
    <cfRule type="cellIs" dxfId="17710" priority="16456" stopIfTrue="1" operator="between">
      <formula>2.5</formula>
      <formula>7</formula>
    </cfRule>
    <cfRule type="cellIs" dxfId="17709" priority="16457" stopIfTrue="1" operator="greaterThan">
      <formula>7</formula>
    </cfRule>
  </conditionalFormatting>
  <conditionalFormatting sqref="H393">
    <cfRule type="cellIs" dxfId="17708" priority="16452" stopIfTrue="1" operator="lessThanOrEqual">
      <formula>12</formula>
    </cfRule>
    <cfRule type="cellIs" dxfId="17707" priority="16453" stopIfTrue="1" operator="between">
      <formula>12</formula>
      <formula>16</formula>
    </cfRule>
    <cfRule type="cellIs" dxfId="17706" priority="16454" stopIfTrue="1" operator="greaterThan">
      <formula>16</formula>
    </cfRule>
  </conditionalFormatting>
  <conditionalFormatting sqref="K393">
    <cfRule type="cellIs" dxfId="17705" priority="16449" stopIfTrue="1" operator="greaterThan">
      <formula>6.2</formula>
    </cfRule>
    <cfRule type="cellIs" dxfId="17704" priority="16450" stopIfTrue="1" operator="between">
      <formula>5.601</formula>
      <formula>6.2</formula>
    </cfRule>
    <cfRule type="cellIs" dxfId="17703" priority="16451" stopIfTrue="1" operator="lessThanOrEqual">
      <formula>5.6</formula>
    </cfRule>
  </conditionalFormatting>
  <conditionalFormatting sqref="L393">
    <cfRule type="cellIs" dxfId="17702" priority="16448" stopIfTrue="1" operator="lessThanOrEqual">
      <formula>0.02</formula>
    </cfRule>
  </conditionalFormatting>
  <conditionalFormatting sqref="G393">
    <cfRule type="cellIs" dxfId="17701" priority="16445" stopIfTrue="1" operator="lessThanOrEqual">
      <formula>0.12</formula>
    </cfRule>
    <cfRule type="cellIs" dxfId="17700" priority="16446" stopIfTrue="1" operator="between">
      <formula>0.1201</formula>
      <formula>0.2</formula>
    </cfRule>
    <cfRule type="cellIs" dxfId="17699" priority="16447" stopIfTrue="1" operator="greaterThan">
      <formula>0.2</formula>
    </cfRule>
  </conditionalFormatting>
  <conditionalFormatting sqref="P393">
    <cfRule type="cellIs" dxfId="17698" priority="16443" stopIfTrue="1" operator="between">
      <formula>50.1</formula>
      <formula>100</formula>
    </cfRule>
    <cfRule type="cellIs" dxfId="17697" priority="16444" stopIfTrue="1" operator="greaterThan">
      <formula>100</formula>
    </cfRule>
  </conditionalFormatting>
  <conditionalFormatting sqref="O393">
    <cfRule type="cellIs" dxfId="17696" priority="16441" stopIfTrue="1" operator="between">
      <formula>1250.1</formula>
      <formula>5000</formula>
    </cfRule>
    <cfRule type="cellIs" dxfId="17695" priority="16442" stopIfTrue="1" operator="greaterThan">
      <formula>5000</formula>
    </cfRule>
  </conditionalFormatting>
  <conditionalFormatting sqref="F409:G409">
    <cfRule type="cellIs" dxfId="17694" priority="16436" stopIfTrue="1" operator="lessThanOrEqual">
      <formula>60</formula>
    </cfRule>
    <cfRule type="cellIs" dxfId="17693" priority="16437" stopIfTrue="1" operator="between">
      <formula>60</formula>
      <formula>100</formula>
    </cfRule>
    <cfRule type="cellIs" dxfId="17692" priority="16438" stopIfTrue="1" operator="greaterThan">
      <formula>100</formula>
    </cfRule>
  </conditionalFormatting>
  <conditionalFormatting sqref="E409">
    <cfRule type="cellIs" dxfId="17691" priority="16433" stopIfTrue="1" operator="lessThanOrEqual">
      <formula>2.5</formula>
    </cfRule>
    <cfRule type="cellIs" dxfId="17690" priority="16434" stopIfTrue="1" operator="between">
      <formula>2.5</formula>
      <formula>7</formula>
    </cfRule>
    <cfRule type="cellIs" dxfId="17689" priority="16435" stopIfTrue="1" operator="greaterThan">
      <formula>7</formula>
    </cfRule>
  </conditionalFormatting>
  <conditionalFormatting sqref="H409">
    <cfRule type="cellIs" dxfId="17688" priority="16430" stopIfTrue="1" operator="lessThanOrEqual">
      <formula>12</formula>
    </cfRule>
    <cfRule type="cellIs" dxfId="17687" priority="16431" stopIfTrue="1" operator="between">
      <formula>12</formula>
      <formula>16</formula>
    </cfRule>
    <cfRule type="cellIs" dxfId="17686" priority="16432" stopIfTrue="1" operator="greaterThan">
      <formula>16</formula>
    </cfRule>
  </conditionalFormatting>
  <conditionalFormatting sqref="K409">
    <cfRule type="cellIs" dxfId="17685" priority="16427" stopIfTrue="1" operator="greaterThan">
      <formula>6.2</formula>
    </cfRule>
    <cfRule type="cellIs" dxfId="17684" priority="16428" stopIfTrue="1" operator="between">
      <formula>5.601</formula>
      <formula>6.2</formula>
    </cfRule>
    <cfRule type="cellIs" dxfId="17683" priority="16429" stopIfTrue="1" operator="lessThanOrEqual">
      <formula>5.6</formula>
    </cfRule>
  </conditionalFormatting>
  <conditionalFormatting sqref="L409">
    <cfRule type="cellIs" dxfId="17682" priority="16426" stopIfTrue="1" operator="lessThanOrEqual">
      <formula>0.02</formula>
    </cfRule>
  </conditionalFormatting>
  <conditionalFormatting sqref="G409">
    <cfRule type="cellIs" dxfId="17681" priority="16423" stopIfTrue="1" operator="lessThanOrEqual">
      <formula>0.12</formula>
    </cfRule>
    <cfRule type="cellIs" dxfId="17680" priority="16424" stopIfTrue="1" operator="between">
      <formula>0.1201</formula>
      <formula>0.2</formula>
    </cfRule>
    <cfRule type="cellIs" dxfId="17679" priority="16425" stopIfTrue="1" operator="greaterThan">
      <formula>0.2</formula>
    </cfRule>
  </conditionalFormatting>
  <conditionalFormatting sqref="P409">
    <cfRule type="cellIs" dxfId="17678" priority="16421" stopIfTrue="1" operator="between">
      <formula>50.1</formula>
      <formula>100</formula>
    </cfRule>
    <cfRule type="cellIs" dxfId="17677" priority="16422" stopIfTrue="1" operator="greaterThan">
      <formula>100</formula>
    </cfRule>
  </conditionalFormatting>
  <conditionalFormatting sqref="O409">
    <cfRule type="cellIs" dxfId="17676" priority="16419" stopIfTrue="1" operator="between">
      <formula>1250.1</formula>
      <formula>5000</formula>
    </cfRule>
    <cfRule type="cellIs" dxfId="17675" priority="16420" stopIfTrue="1" operator="greaterThan">
      <formula>5000</formula>
    </cfRule>
  </conditionalFormatting>
  <conditionalFormatting sqref="F409:G409">
    <cfRule type="cellIs" dxfId="17674" priority="16416" stopIfTrue="1" operator="lessThanOrEqual">
      <formula>60</formula>
    </cfRule>
    <cfRule type="cellIs" dxfId="17673" priority="16417" stopIfTrue="1" operator="between">
      <formula>60</formula>
      <formula>100</formula>
    </cfRule>
    <cfRule type="cellIs" dxfId="17672" priority="16418" stopIfTrue="1" operator="greaterThan">
      <formula>100</formula>
    </cfRule>
  </conditionalFormatting>
  <conditionalFormatting sqref="E409">
    <cfRule type="cellIs" dxfId="17671" priority="16413" stopIfTrue="1" operator="lessThanOrEqual">
      <formula>2.5</formula>
    </cfRule>
    <cfRule type="cellIs" dxfId="17670" priority="16414" stopIfTrue="1" operator="between">
      <formula>2.5</formula>
      <formula>7</formula>
    </cfRule>
    <cfRule type="cellIs" dxfId="17669" priority="16415" stopIfTrue="1" operator="greaterThan">
      <formula>7</formula>
    </cfRule>
  </conditionalFormatting>
  <conditionalFormatting sqref="H409">
    <cfRule type="cellIs" dxfId="17668" priority="16410" stopIfTrue="1" operator="lessThanOrEqual">
      <formula>12</formula>
    </cfRule>
    <cfRule type="cellIs" dxfId="17667" priority="16411" stopIfTrue="1" operator="between">
      <formula>12</formula>
      <formula>16</formula>
    </cfRule>
    <cfRule type="cellIs" dxfId="17666" priority="16412" stopIfTrue="1" operator="greaterThan">
      <formula>16</formula>
    </cfRule>
  </conditionalFormatting>
  <conditionalFormatting sqref="K409">
    <cfRule type="cellIs" dxfId="17665" priority="16407" stopIfTrue="1" operator="greaterThan">
      <formula>6.2</formula>
    </cfRule>
    <cfRule type="cellIs" dxfId="17664" priority="16408" stopIfTrue="1" operator="between">
      <formula>5.601</formula>
      <formula>6.2</formula>
    </cfRule>
    <cfRule type="cellIs" dxfId="17663" priority="16409" stopIfTrue="1" operator="lessThanOrEqual">
      <formula>5.6</formula>
    </cfRule>
  </conditionalFormatting>
  <conditionalFormatting sqref="L409">
    <cfRule type="cellIs" dxfId="17662" priority="16406" stopIfTrue="1" operator="lessThanOrEqual">
      <formula>0.02</formula>
    </cfRule>
  </conditionalFormatting>
  <conditionalFormatting sqref="G409">
    <cfRule type="cellIs" dxfId="17661" priority="16403" stopIfTrue="1" operator="lessThanOrEqual">
      <formula>0.12</formula>
    </cfRule>
    <cfRule type="cellIs" dxfId="17660" priority="16404" stopIfTrue="1" operator="between">
      <formula>0.1201</formula>
      <formula>0.2</formula>
    </cfRule>
    <cfRule type="cellIs" dxfId="17659" priority="16405" stopIfTrue="1" operator="greaterThan">
      <formula>0.2</formula>
    </cfRule>
  </conditionalFormatting>
  <conditionalFormatting sqref="P409">
    <cfRule type="cellIs" dxfId="17658" priority="16401" stopIfTrue="1" operator="between">
      <formula>50.1</formula>
      <formula>100</formula>
    </cfRule>
    <cfRule type="cellIs" dxfId="17657" priority="16402" stopIfTrue="1" operator="greaterThan">
      <formula>100</formula>
    </cfRule>
  </conditionalFormatting>
  <conditionalFormatting sqref="O409">
    <cfRule type="cellIs" dxfId="17656" priority="16399" stopIfTrue="1" operator="between">
      <formula>1250.1</formula>
      <formula>5000</formula>
    </cfRule>
    <cfRule type="cellIs" dxfId="17655" priority="16400" stopIfTrue="1" operator="greaterThan">
      <formula>5000</formula>
    </cfRule>
  </conditionalFormatting>
  <conditionalFormatting sqref="Q409">
    <cfRule type="cellIs" dxfId="17654" priority="16397" operator="lessThanOrEqual">
      <formula>1</formula>
    </cfRule>
    <cfRule type="cellIs" dxfId="17653" priority="16398" operator="lessThan">
      <formula>3</formula>
    </cfRule>
  </conditionalFormatting>
  <conditionalFormatting sqref="F421:G421">
    <cfRule type="cellIs" dxfId="17652" priority="16394" stopIfTrue="1" operator="lessThanOrEqual">
      <formula>60</formula>
    </cfRule>
    <cfRule type="cellIs" dxfId="17651" priority="16395" stopIfTrue="1" operator="between">
      <formula>60</formula>
      <formula>100</formula>
    </cfRule>
    <cfRule type="cellIs" dxfId="17650" priority="16396" stopIfTrue="1" operator="greaterThan">
      <formula>100</formula>
    </cfRule>
  </conditionalFormatting>
  <conditionalFormatting sqref="E421">
    <cfRule type="cellIs" dxfId="17649" priority="16391" stopIfTrue="1" operator="lessThanOrEqual">
      <formula>2.5</formula>
    </cfRule>
    <cfRule type="cellIs" dxfId="17648" priority="16392" stopIfTrue="1" operator="between">
      <formula>2.5</formula>
      <formula>7</formula>
    </cfRule>
    <cfRule type="cellIs" dxfId="17647" priority="16393" stopIfTrue="1" operator="greaterThan">
      <formula>7</formula>
    </cfRule>
  </conditionalFormatting>
  <conditionalFormatting sqref="H421">
    <cfRule type="cellIs" dxfId="17646" priority="16388" stopIfTrue="1" operator="lessThanOrEqual">
      <formula>12</formula>
    </cfRule>
    <cfRule type="cellIs" dxfId="17645" priority="16389" stopIfTrue="1" operator="between">
      <formula>12</formula>
      <formula>16</formula>
    </cfRule>
    <cfRule type="cellIs" dxfId="17644" priority="16390" stopIfTrue="1" operator="greaterThan">
      <formula>16</formula>
    </cfRule>
  </conditionalFormatting>
  <conditionalFormatting sqref="K421">
    <cfRule type="cellIs" dxfId="17643" priority="16385" stopIfTrue="1" operator="greaterThan">
      <formula>6.2</formula>
    </cfRule>
    <cfRule type="cellIs" dxfId="17642" priority="16386" stopIfTrue="1" operator="between">
      <formula>5.601</formula>
      <formula>6.2</formula>
    </cfRule>
    <cfRule type="cellIs" dxfId="17641" priority="16387" stopIfTrue="1" operator="lessThanOrEqual">
      <formula>5.6</formula>
    </cfRule>
  </conditionalFormatting>
  <conditionalFormatting sqref="L421">
    <cfRule type="cellIs" dxfId="17640" priority="16384" stopIfTrue="1" operator="lessThanOrEqual">
      <formula>0.02</formula>
    </cfRule>
  </conditionalFormatting>
  <conditionalFormatting sqref="G421">
    <cfRule type="cellIs" dxfId="17639" priority="16381" stopIfTrue="1" operator="lessThanOrEqual">
      <formula>0.12</formula>
    </cfRule>
    <cfRule type="cellIs" dxfId="17638" priority="16382" stopIfTrue="1" operator="between">
      <formula>0.1201</formula>
      <formula>0.2</formula>
    </cfRule>
    <cfRule type="cellIs" dxfId="17637" priority="16383" stopIfTrue="1" operator="greaterThan">
      <formula>0.2</formula>
    </cfRule>
  </conditionalFormatting>
  <conditionalFormatting sqref="P421">
    <cfRule type="cellIs" dxfId="17636" priority="16379" stopIfTrue="1" operator="between">
      <formula>50.1</formula>
      <formula>100</formula>
    </cfRule>
    <cfRule type="cellIs" dxfId="17635" priority="16380" stopIfTrue="1" operator="greaterThan">
      <formula>100</formula>
    </cfRule>
  </conditionalFormatting>
  <conditionalFormatting sqref="O421">
    <cfRule type="cellIs" dxfId="17634" priority="16377" stopIfTrue="1" operator="between">
      <formula>1250.1</formula>
      <formula>5000</formula>
    </cfRule>
    <cfRule type="cellIs" dxfId="17633" priority="16378" stopIfTrue="1" operator="greaterThan">
      <formula>5000</formula>
    </cfRule>
  </conditionalFormatting>
  <conditionalFormatting sqref="F421:G421">
    <cfRule type="cellIs" dxfId="17632" priority="16374" stopIfTrue="1" operator="lessThanOrEqual">
      <formula>60</formula>
    </cfRule>
    <cfRule type="cellIs" dxfId="17631" priority="16375" stopIfTrue="1" operator="between">
      <formula>60</formula>
      <formula>100</formula>
    </cfRule>
    <cfRule type="cellIs" dxfId="17630" priority="16376" stopIfTrue="1" operator="greaterThan">
      <formula>100</formula>
    </cfRule>
  </conditionalFormatting>
  <conditionalFormatting sqref="E421">
    <cfRule type="cellIs" dxfId="17629" priority="16371" stopIfTrue="1" operator="lessThanOrEqual">
      <formula>2.5</formula>
    </cfRule>
    <cfRule type="cellIs" dxfId="17628" priority="16372" stopIfTrue="1" operator="between">
      <formula>2.5</formula>
      <formula>7</formula>
    </cfRule>
    <cfRule type="cellIs" dxfId="17627" priority="16373" stopIfTrue="1" operator="greaterThan">
      <formula>7</formula>
    </cfRule>
  </conditionalFormatting>
  <conditionalFormatting sqref="H421">
    <cfRule type="cellIs" dxfId="17626" priority="16368" stopIfTrue="1" operator="lessThanOrEqual">
      <formula>12</formula>
    </cfRule>
    <cfRule type="cellIs" dxfId="17625" priority="16369" stopIfTrue="1" operator="between">
      <formula>12</formula>
      <formula>16</formula>
    </cfRule>
    <cfRule type="cellIs" dxfId="17624" priority="16370" stopIfTrue="1" operator="greaterThan">
      <formula>16</formula>
    </cfRule>
  </conditionalFormatting>
  <conditionalFormatting sqref="K421">
    <cfRule type="cellIs" dxfId="17623" priority="16365" stopIfTrue="1" operator="greaterThan">
      <formula>6.2</formula>
    </cfRule>
    <cfRule type="cellIs" dxfId="17622" priority="16366" stopIfTrue="1" operator="between">
      <formula>5.601</formula>
      <formula>6.2</formula>
    </cfRule>
    <cfRule type="cellIs" dxfId="17621" priority="16367" stopIfTrue="1" operator="lessThanOrEqual">
      <formula>5.6</formula>
    </cfRule>
  </conditionalFormatting>
  <conditionalFormatting sqref="L421">
    <cfRule type="cellIs" dxfId="17620" priority="16364" stopIfTrue="1" operator="lessThanOrEqual">
      <formula>0.02</formula>
    </cfRule>
  </conditionalFormatting>
  <conditionalFormatting sqref="G421">
    <cfRule type="cellIs" dxfId="17619" priority="16361" stopIfTrue="1" operator="lessThanOrEqual">
      <formula>0.12</formula>
    </cfRule>
    <cfRule type="cellIs" dxfId="17618" priority="16362" stopIfTrue="1" operator="between">
      <formula>0.1201</formula>
      <formula>0.2</formula>
    </cfRule>
    <cfRule type="cellIs" dxfId="17617" priority="16363" stopIfTrue="1" operator="greaterThan">
      <formula>0.2</formula>
    </cfRule>
  </conditionalFormatting>
  <conditionalFormatting sqref="P421">
    <cfRule type="cellIs" dxfId="17616" priority="16359" stopIfTrue="1" operator="between">
      <formula>50.1</formula>
      <formula>100</formula>
    </cfRule>
    <cfRule type="cellIs" dxfId="17615" priority="16360" stopIfTrue="1" operator="greaterThan">
      <formula>100</formula>
    </cfRule>
  </conditionalFormatting>
  <conditionalFormatting sqref="O421">
    <cfRule type="cellIs" dxfId="17614" priority="16357" stopIfTrue="1" operator="between">
      <formula>1250.1</formula>
      <formula>5000</formula>
    </cfRule>
    <cfRule type="cellIs" dxfId="17613" priority="16358" stopIfTrue="1" operator="greaterThan">
      <formula>5000</formula>
    </cfRule>
  </conditionalFormatting>
  <conditionalFormatting sqref="Q421">
    <cfRule type="cellIs" dxfId="17612" priority="16355" operator="lessThanOrEqual">
      <formula>1</formula>
    </cfRule>
    <cfRule type="cellIs" dxfId="17611" priority="16356" operator="lessThan">
      <formula>3</formula>
    </cfRule>
  </conditionalFormatting>
  <conditionalFormatting sqref="F433:G433">
    <cfRule type="cellIs" dxfId="17610" priority="16352" stopIfTrue="1" operator="lessThanOrEqual">
      <formula>60</formula>
    </cfRule>
    <cfRule type="cellIs" dxfId="17609" priority="16353" stopIfTrue="1" operator="between">
      <formula>60</formula>
      <formula>100</formula>
    </cfRule>
    <cfRule type="cellIs" dxfId="17608" priority="16354" stopIfTrue="1" operator="greaterThan">
      <formula>100</formula>
    </cfRule>
  </conditionalFormatting>
  <conditionalFormatting sqref="E433">
    <cfRule type="cellIs" dxfId="17607" priority="16349" stopIfTrue="1" operator="lessThanOrEqual">
      <formula>2.5</formula>
    </cfRule>
    <cfRule type="cellIs" dxfId="17606" priority="16350" stopIfTrue="1" operator="between">
      <formula>2.5</formula>
      <formula>7</formula>
    </cfRule>
    <cfRule type="cellIs" dxfId="17605" priority="16351" stopIfTrue="1" operator="greaterThan">
      <formula>7</formula>
    </cfRule>
  </conditionalFormatting>
  <conditionalFormatting sqref="H433">
    <cfRule type="cellIs" dxfId="17604" priority="16346" stopIfTrue="1" operator="lessThanOrEqual">
      <formula>12</formula>
    </cfRule>
    <cfRule type="cellIs" dxfId="17603" priority="16347" stopIfTrue="1" operator="between">
      <formula>12</formula>
      <formula>16</formula>
    </cfRule>
    <cfRule type="cellIs" dxfId="17602" priority="16348" stopIfTrue="1" operator="greaterThan">
      <formula>16</formula>
    </cfRule>
  </conditionalFormatting>
  <conditionalFormatting sqref="K433">
    <cfRule type="cellIs" dxfId="17601" priority="16343" stopIfTrue="1" operator="greaterThan">
      <formula>6.2</formula>
    </cfRule>
    <cfRule type="cellIs" dxfId="17600" priority="16344" stopIfTrue="1" operator="between">
      <formula>5.601</formula>
      <formula>6.2</formula>
    </cfRule>
    <cfRule type="cellIs" dxfId="17599" priority="16345" stopIfTrue="1" operator="lessThanOrEqual">
      <formula>5.6</formula>
    </cfRule>
  </conditionalFormatting>
  <conditionalFormatting sqref="L433">
    <cfRule type="cellIs" dxfId="17598" priority="16342" stopIfTrue="1" operator="lessThanOrEqual">
      <formula>0.02</formula>
    </cfRule>
  </conditionalFormatting>
  <conditionalFormatting sqref="G433">
    <cfRule type="cellIs" dxfId="17597" priority="16339" stopIfTrue="1" operator="lessThanOrEqual">
      <formula>0.12</formula>
    </cfRule>
    <cfRule type="cellIs" dxfId="17596" priority="16340" stopIfTrue="1" operator="between">
      <formula>0.1201</formula>
      <formula>0.2</formula>
    </cfRule>
    <cfRule type="cellIs" dxfId="17595" priority="16341" stopIfTrue="1" operator="greaterThan">
      <formula>0.2</formula>
    </cfRule>
  </conditionalFormatting>
  <conditionalFormatting sqref="P433">
    <cfRule type="cellIs" dxfId="17594" priority="16337" stopIfTrue="1" operator="between">
      <formula>50.1</formula>
      <formula>100</formula>
    </cfRule>
    <cfRule type="cellIs" dxfId="17593" priority="16338" stopIfTrue="1" operator="greaterThan">
      <formula>100</formula>
    </cfRule>
  </conditionalFormatting>
  <conditionalFormatting sqref="O433">
    <cfRule type="cellIs" dxfId="17592" priority="16335" stopIfTrue="1" operator="between">
      <formula>1250.1</formula>
      <formula>5000</formula>
    </cfRule>
    <cfRule type="cellIs" dxfId="17591" priority="16336" stopIfTrue="1" operator="greaterThan">
      <formula>5000</formula>
    </cfRule>
  </conditionalFormatting>
  <conditionalFormatting sqref="F433:G433">
    <cfRule type="cellIs" dxfId="17590" priority="16332" stopIfTrue="1" operator="lessThanOrEqual">
      <formula>60</formula>
    </cfRule>
    <cfRule type="cellIs" dxfId="17589" priority="16333" stopIfTrue="1" operator="between">
      <formula>60</formula>
      <formula>100</formula>
    </cfRule>
    <cfRule type="cellIs" dxfId="17588" priority="16334" stopIfTrue="1" operator="greaterThan">
      <formula>100</formula>
    </cfRule>
  </conditionalFormatting>
  <conditionalFormatting sqref="E433">
    <cfRule type="cellIs" dxfId="17587" priority="16329" stopIfTrue="1" operator="lessThanOrEqual">
      <formula>2.5</formula>
    </cfRule>
    <cfRule type="cellIs" dxfId="17586" priority="16330" stopIfTrue="1" operator="between">
      <formula>2.5</formula>
      <formula>7</formula>
    </cfRule>
    <cfRule type="cellIs" dxfId="17585" priority="16331" stopIfTrue="1" operator="greaterThan">
      <formula>7</formula>
    </cfRule>
  </conditionalFormatting>
  <conditionalFormatting sqref="H433">
    <cfRule type="cellIs" dxfId="17584" priority="16326" stopIfTrue="1" operator="lessThanOrEqual">
      <formula>12</formula>
    </cfRule>
    <cfRule type="cellIs" dxfId="17583" priority="16327" stopIfTrue="1" operator="between">
      <formula>12</formula>
      <formula>16</formula>
    </cfRule>
    <cfRule type="cellIs" dxfId="17582" priority="16328" stopIfTrue="1" operator="greaterThan">
      <formula>16</formula>
    </cfRule>
  </conditionalFormatting>
  <conditionalFormatting sqref="K433">
    <cfRule type="cellIs" dxfId="17581" priority="16323" stopIfTrue="1" operator="greaterThan">
      <formula>6.2</formula>
    </cfRule>
    <cfRule type="cellIs" dxfId="17580" priority="16324" stopIfTrue="1" operator="between">
      <formula>5.601</formula>
      <formula>6.2</formula>
    </cfRule>
    <cfRule type="cellIs" dxfId="17579" priority="16325" stopIfTrue="1" operator="lessThanOrEqual">
      <formula>5.6</formula>
    </cfRule>
  </conditionalFormatting>
  <conditionalFormatting sqref="L433">
    <cfRule type="cellIs" dxfId="17578" priority="16322" stopIfTrue="1" operator="lessThanOrEqual">
      <formula>0.02</formula>
    </cfRule>
  </conditionalFormatting>
  <conditionalFormatting sqref="G433">
    <cfRule type="cellIs" dxfId="17577" priority="16319" stopIfTrue="1" operator="lessThanOrEqual">
      <formula>0.12</formula>
    </cfRule>
    <cfRule type="cellIs" dxfId="17576" priority="16320" stopIfTrue="1" operator="between">
      <formula>0.1201</formula>
      <formula>0.2</formula>
    </cfRule>
    <cfRule type="cellIs" dxfId="17575" priority="16321" stopIfTrue="1" operator="greaterThan">
      <formula>0.2</formula>
    </cfRule>
  </conditionalFormatting>
  <conditionalFormatting sqref="P433">
    <cfRule type="cellIs" dxfId="17574" priority="16317" stopIfTrue="1" operator="between">
      <formula>50.1</formula>
      <formula>100</formula>
    </cfRule>
    <cfRule type="cellIs" dxfId="17573" priority="16318" stopIfTrue="1" operator="greaterThan">
      <formula>100</formula>
    </cfRule>
  </conditionalFormatting>
  <conditionalFormatting sqref="O433">
    <cfRule type="cellIs" dxfId="17572" priority="16315" stopIfTrue="1" operator="between">
      <formula>1250.1</formula>
      <formula>5000</formula>
    </cfRule>
    <cfRule type="cellIs" dxfId="17571" priority="16316" stopIfTrue="1" operator="greaterThan">
      <formula>5000</formula>
    </cfRule>
  </conditionalFormatting>
  <conditionalFormatting sqref="F445:G445">
    <cfRule type="cellIs" dxfId="17570" priority="16310" stopIfTrue="1" operator="lessThanOrEqual">
      <formula>60</formula>
    </cfRule>
    <cfRule type="cellIs" dxfId="17569" priority="16311" stopIfTrue="1" operator="between">
      <formula>60</formula>
      <formula>100</formula>
    </cfRule>
    <cfRule type="cellIs" dxfId="17568" priority="16312" stopIfTrue="1" operator="greaterThan">
      <formula>100</formula>
    </cfRule>
  </conditionalFormatting>
  <conditionalFormatting sqref="E445">
    <cfRule type="cellIs" dxfId="17567" priority="16307" stopIfTrue="1" operator="lessThanOrEqual">
      <formula>2.5</formula>
    </cfRule>
    <cfRule type="cellIs" dxfId="17566" priority="16308" stopIfTrue="1" operator="between">
      <formula>2.5</formula>
      <formula>7</formula>
    </cfRule>
    <cfRule type="cellIs" dxfId="17565" priority="16309" stopIfTrue="1" operator="greaterThan">
      <formula>7</formula>
    </cfRule>
  </conditionalFormatting>
  <conditionalFormatting sqref="H445">
    <cfRule type="cellIs" dxfId="17564" priority="16304" stopIfTrue="1" operator="lessThanOrEqual">
      <formula>12</formula>
    </cfRule>
    <cfRule type="cellIs" dxfId="17563" priority="16305" stopIfTrue="1" operator="between">
      <formula>12</formula>
      <formula>16</formula>
    </cfRule>
    <cfRule type="cellIs" dxfId="17562" priority="16306" stopIfTrue="1" operator="greaterThan">
      <formula>16</formula>
    </cfRule>
  </conditionalFormatting>
  <conditionalFormatting sqref="K445">
    <cfRule type="cellIs" dxfId="17561" priority="16301" stopIfTrue="1" operator="greaterThan">
      <formula>6.2</formula>
    </cfRule>
    <cfRule type="cellIs" dxfId="17560" priority="16302" stopIfTrue="1" operator="between">
      <formula>5.601</formula>
      <formula>6.2</formula>
    </cfRule>
    <cfRule type="cellIs" dxfId="17559" priority="16303" stopIfTrue="1" operator="lessThanOrEqual">
      <formula>5.6</formula>
    </cfRule>
  </conditionalFormatting>
  <conditionalFormatting sqref="L445">
    <cfRule type="cellIs" dxfId="17558" priority="16300" stopIfTrue="1" operator="lessThanOrEqual">
      <formula>0.02</formula>
    </cfRule>
  </conditionalFormatting>
  <conditionalFormatting sqref="G445">
    <cfRule type="cellIs" dxfId="17557" priority="16297" stopIfTrue="1" operator="lessThanOrEqual">
      <formula>0.12</formula>
    </cfRule>
    <cfRule type="cellIs" dxfId="17556" priority="16298" stopIfTrue="1" operator="between">
      <formula>0.1201</formula>
      <formula>0.2</formula>
    </cfRule>
    <cfRule type="cellIs" dxfId="17555" priority="16299" stopIfTrue="1" operator="greaterThan">
      <formula>0.2</formula>
    </cfRule>
  </conditionalFormatting>
  <conditionalFormatting sqref="P445">
    <cfRule type="cellIs" dxfId="17554" priority="16295" stopIfTrue="1" operator="between">
      <formula>50.1</formula>
      <formula>100</formula>
    </cfRule>
    <cfRule type="cellIs" dxfId="17553" priority="16296" stopIfTrue="1" operator="greaterThan">
      <formula>100</formula>
    </cfRule>
  </conditionalFormatting>
  <conditionalFormatting sqref="O445">
    <cfRule type="cellIs" dxfId="17552" priority="16293" stopIfTrue="1" operator="between">
      <formula>1250.1</formula>
      <formula>5000</formula>
    </cfRule>
    <cfRule type="cellIs" dxfId="17551" priority="16294" stopIfTrue="1" operator="greaterThan">
      <formula>5000</formula>
    </cfRule>
  </conditionalFormatting>
  <conditionalFormatting sqref="F445:G445">
    <cfRule type="cellIs" dxfId="17550" priority="16290" stopIfTrue="1" operator="lessThanOrEqual">
      <formula>60</formula>
    </cfRule>
    <cfRule type="cellIs" dxfId="17549" priority="16291" stopIfTrue="1" operator="between">
      <formula>60</formula>
      <formula>100</formula>
    </cfRule>
    <cfRule type="cellIs" dxfId="17548" priority="16292" stopIfTrue="1" operator="greaterThan">
      <formula>100</formula>
    </cfRule>
  </conditionalFormatting>
  <conditionalFormatting sqref="E445">
    <cfRule type="cellIs" dxfId="17547" priority="16287" stopIfTrue="1" operator="lessThanOrEqual">
      <formula>2.5</formula>
    </cfRule>
    <cfRule type="cellIs" dxfId="17546" priority="16288" stopIfTrue="1" operator="between">
      <formula>2.5</formula>
      <formula>7</formula>
    </cfRule>
    <cfRule type="cellIs" dxfId="17545" priority="16289" stopIfTrue="1" operator="greaterThan">
      <formula>7</formula>
    </cfRule>
  </conditionalFormatting>
  <conditionalFormatting sqref="H445">
    <cfRule type="cellIs" dxfId="17544" priority="16284" stopIfTrue="1" operator="lessThanOrEqual">
      <formula>12</formula>
    </cfRule>
    <cfRule type="cellIs" dxfId="17543" priority="16285" stopIfTrue="1" operator="between">
      <formula>12</formula>
      <formula>16</formula>
    </cfRule>
    <cfRule type="cellIs" dxfId="17542" priority="16286" stopIfTrue="1" operator="greaterThan">
      <formula>16</formula>
    </cfRule>
  </conditionalFormatting>
  <conditionalFormatting sqref="K445">
    <cfRule type="cellIs" dxfId="17541" priority="16281" stopIfTrue="1" operator="greaterThan">
      <formula>6.2</formula>
    </cfRule>
    <cfRule type="cellIs" dxfId="17540" priority="16282" stopIfTrue="1" operator="between">
      <formula>5.601</formula>
      <formula>6.2</formula>
    </cfRule>
    <cfRule type="cellIs" dxfId="17539" priority="16283" stopIfTrue="1" operator="lessThanOrEqual">
      <formula>5.6</formula>
    </cfRule>
  </conditionalFormatting>
  <conditionalFormatting sqref="L445">
    <cfRule type="cellIs" dxfId="17538" priority="16280" stopIfTrue="1" operator="lessThanOrEqual">
      <formula>0.02</formula>
    </cfRule>
  </conditionalFormatting>
  <conditionalFormatting sqref="G445">
    <cfRule type="cellIs" dxfId="17537" priority="16277" stopIfTrue="1" operator="lessThanOrEqual">
      <formula>0.12</formula>
    </cfRule>
    <cfRule type="cellIs" dxfId="17536" priority="16278" stopIfTrue="1" operator="between">
      <formula>0.1201</formula>
      <formula>0.2</formula>
    </cfRule>
    <cfRule type="cellIs" dxfId="17535" priority="16279" stopIfTrue="1" operator="greaterThan">
      <formula>0.2</formula>
    </cfRule>
  </conditionalFormatting>
  <conditionalFormatting sqref="P445">
    <cfRule type="cellIs" dxfId="17534" priority="16275" stopIfTrue="1" operator="between">
      <formula>50.1</formula>
      <formula>100</formula>
    </cfRule>
    <cfRule type="cellIs" dxfId="17533" priority="16276" stopIfTrue="1" operator="greaterThan">
      <formula>100</formula>
    </cfRule>
  </conditionalFormatting>
  <conditionalFormatting sqref="O445">
    <cfRule type="cellIs" dxfId="17532" priority="16273" stopIfTrue="1" operator="between">
      <formula>1250.1</formula>
      <formula>5000</formula>
    </cfRule>
    <cfRule type="cellIs" dxfId="17531" priority="16274" stopIfTrue="1" operator="greaterThan">
      <formula>5000</formula>
    </cfRule>
  </conditionalFormatting>
  <conditionalFormatting sqref="F457:G457">
    <cfRule type="cellIs" dxfId="17530" priority="16268" stopIfTrue="1" operator="lessThanOrEqual">
      <formula>60</formula>
    </cfRule>
    <cfRule type="cellIs" dxfId="17529" priority="16269" stopIfTrue="1" operator="between">
      <formula>60</formula>
      <formula>100</formula>
    </cfRule>
    <cfRule type="cellIs" dxfId="17528" priority="16270" stopIfTrue="1" operator="greaterThan">
      <formula>100</formula>
    </cfRule>
  </conditionalFormatting>
  <conditionalFormatting sqref="E457">
    <cfRule type="cellIs" dxfId="17527" priority="16265" stopIfTrue="1" operator="lessThanOrEqual">
      <formula>2.5</formula>
    </cfRule>
    <cfRule type="cellIs" dxfId="17526" priority="16266" stopIfTrue="1" operator="between">
      <formula>2.5</formula>
      <formula>7</formula>
    </cfRule>
    <cfRule type="cellIs" dxfId="17525" priority="16267" stopIfTrue="1" operator="greaterThan">
      <formula>7</formula>
    </cfRule>
  </conditionalFormatting>
  <conditionalFormatting sqref="H457">
    <cfRule type="cellIs" dxfId="17524" priority="16262" stopIfTrue="1" operator="lessThanOrEqual">
      <formula>12</formula>
    </cfRule>
    <cfRule type="cellIs" dxfId="17523" priority="16263" stopIfTrue="1" operator="between">
      <formula>12</formula>
      <formula>16</formula>
    </cfRule>
    <cfRule type="cellIs" dxfId="17522" priority="16264" stopIfTrue="1" operator="greaterThan">
      <formula>16</formula>
    </cfRule>
  </conditionalFormatting>
  <conditionalFormatting sqref="K457">
    <cfRule type="cellIs" dxfId="17521" priority="16259" stopIfTrue="1" operator="greaterThan">
      <formula>6.2</formula>
    </cfRule>
    <cfRule type="cellIs" dxfId="17520" priority="16260" stopIfTrue="1" operator="between">
      <formula>5.601</formula>
      <formula>6.2</formula>
    </cfRule>
    <cfRule type="cellIs" dxfId="17519" priority="16261" stopIfTrue="1" operator="lessThanOrEqual">
      <formula>5.6</formula>
    </cfRule>
  </conditionalFormatting>
  <conditionalFormatting sqref="L457">
    <cfRule type="cellIs" dxfId="17518" priority="16258" stopIfTrue="1" operator="lessThanOrEqual">
      <formula>0.02</formula>
    </cfRule>
  </conditionalFormatting>
  <conditionalFormatting sqref="G457">
    <cfRule type="cellIs" dxfId="17517" priority="16255" stopIfTrue="1" operator="lessThanOrEqual">
      <formula>0.12</formula>
    </cfRule>
    <cfRule type="cellIs" dxfId="17516" priority="16256" stopIfTrue="1" operator="between">
      <formula>0.1201</formula>
      <formula>0.2</formula>
    </cfRule>
    <cfRule type="cellIs" dxfId="17515" priority="16257" stopIfTrue="1" operator="greaterThan">
      <formula>0.2</formula>
    </cfRule>
  </conditionalFormatting>
  <conditionalFormatting sqref="P457">
    <cfRule type="cellIs" dxfId="17514" priority="16253" stopIfTrue="1" operator="between">
      <formula>50.1</formula>
      <formula>100</formula>
    </cfRule>
    <cfRule type="cellIs" dxfId="17513" priority="16254" stopIfTrue="1" operator="greaterThan">
      <formula>100</formula>
    </cfRule>
  </conditionalFormatting>
  <conditionalFormatting sqref="O457">
    <cfRule type="cellIs" dxfId="17512" priority="16251" stopIfTrue="1" operator="between">
      <formula>1250.1</formula>
      <formula>5000</formula>
    </cfRule>
    <cfRule type="cellIs" dxfId="17511" priority="16252" stopIfTrue="1" operator="greaterThan">
      <formula>5000</formula>
    </cfRule>
  </conditionalFormatting>
  <conditionalFormatting sqref="F457:G457">
    <cfRule type="cellIs" dxfId="17510" priority="16248" stopIfTrue="1" operator="lessThanOrEqual">
      <formula>60</formula>
    </cfRule>
    <cfRule type="cellIs" dxfId="17509" priority="16249" stopIfTrue="1" operator="between">
      <formula>60</formula>
      <formula>100</formula>
    </cfRule>
    <cfRule type="cellIs" dxfId="17508" priority="16250" stopIfTrue="1" operator="greaterThan">
      <formula>100</formula>
    </cfRule>
  </conditionalFormatting>
  <conditionalFormatting sqref="E457">
    <cfRule type="cellIs" dxfId="17507" priority="16245" stopIfTrue="1" operator="lessThanOrEqual">
      <formula>2.5</formula>
    </cfRule>
    <cfRule type="cellIs" dxfId="17506" priority="16246" stopIfTrue="1" operator="between">
      <formula>2.5</formula>
      <formula>7</formula>
    </cfRule>
    <cfRule type="cellIs" dxfId="17505" priority="16247" stopIfTrue="1" operator="greaterThan">
      <formula>7</formula>
    </cfRule>
  </conditionalFormatting>
  <conditionalFormatting sqref="H457">
    <cfRule type="cellIs" dxfId="17504" priority="16242" stopIfTrue="1" operator="lessThanOrEqual">
      <formula>12</formula>
    </cfRule>
    <cfRule type="cellIs" dxfId="17503" priority="16243" stopIfTrue="1" operator="between">
      <formula>12</formula>
      <formula>16</formula>
    </cfRule>
    <cfRule type="cellIs" dxfId="17502" priority="16244" stopIfTrue="1" operator="greaterThan">
      <formula>16</formula>
    </cfRule>
  </conditionalFormatting>
  <conditionalFormatting sqref="K457">
    <cfRule type="cellIs" dxfId="17501" priority="16239" stopIfTrue="1" operator="greaterThan">
      <formula>6.2</formula>
    </cfRule>
    <cfRule type="cellIs" dxfId="17500" priority="16240" stopIfTrue="1" operator="between">
      <formula>5.601</formula>
      <formula>6.2</formula>
    </cfRule>
    <cfRule type="cellIs" dxfId="17499" priority="16241" stopIfTrue="1" operator="lessThanOrEqual">
      <formula>5.6</formula>
    </cfRule>
  </conditionalFormatting>
  <conditionalFormatting sqref="L457">
    <cfRule type="cellIs" dxfId="17498" priority="16238" stopIfTrue="1" operator="lessThanOrEqual">
      <formula>0.02</formula>
    </cfRule>
  </conditionalFormatting>
  <conditionalFormatting sqref="G457">
    <cfRule type="cellIs" dxfId="17497" priority="16235" stopIfTrue="1" operator="lessThanOrEqual">
      <formula>0.12</formula>
    </cfRule>
    <cfRule type="cellIs" dxfId="17496" priority="16236" stopIfTrue="1" operator="between">
      <formula>0.1201</formula>
      <formula>0.2</formula>
    </cfRule>
    <cfRule type="cellIs" dxfId="17495" priority="16237" stopIfTrue="1" operator="greaterThan">
      <formula>0.2</formula>
    </cfRule>
  </conditionalFormatting>
  <conditionalFormatting sqref="P457">
    <cfRule type="cellIs" dxfId="17494" priority="16233" stopIfTrue="1" operator="between">
      <formula>50.1</formula>
      <formula>100</formula>
    </cfRule>
    <cfRule type="cellIs" dxfId="17493" priority="16234" stopIfTrue="1" operator="greaterThan">
      <formula>100</formula>
    </cfRule>
  </conditionalFormatting>
  <conditionalFormatting sqref="O457">
    <cfRule type="cellIs" dxfId="17492" priority="16231" stopIfTrue="1" operator="between">
      <formula>1250.1</formula>
      <formula>5000</formula>
    </cfRule>
    <cfRule type="cellIs" dxfId="17491" priority="16232" stopIfTrue="1" operator="greaterThan">
      <formula>5000</formula>
    </cfRule>
  </conditionalFormatting>
  <conditionalFormatting sqref="F469:G469">
    <cfRule type="cellIs" dxfId="17490" priority="16226" stopIfTrue="1" operator="lessThanOrEqual">
      <formula>60</formula>
    </cfRule>
    <cfRule type="cellIs" dxfId="17489" priority="16227" stopIfTrue="1" operator="between">
      <formula>60</formula>
      <formula>100</formula>
    </cfRule>
    <cfRule type="cellIs" dxfId="17488" priority="16228" stopIfTrue="1" operator="greaterThan">
      <formula>100</formula>
    </cfRule>
  </conditionalFormatting>
  <conditionalFormatting sqref="E469">
    <cfRule type="cellIs" dxfId="17487" priority="16223" stopIfTrue="1" operator="lessThanOrEqual">
      <formula>2.5</formula>
    </cfRule>
    <cfRule type="cellIs" dxfId="17486" priority="16224" stopIfTrue="1" operator="between">
      <formula>2.5</formula>
      <formula>7</formula>
    </cfRule>
    <cfRule type="cellIs" dxfId="17485" priority="16225" stopIfTrue="1" operator="greaterThan">
      <formula>7</formula>
    </cfRule>
  </conditionalFormatting>
  <conditionalFormatting sqref="H469">
    <cfRule type="cellIs" dxfId="17484" priority="16220" stopIfTrue="1" operator="lessThanOrEqual">
      <formula>12</formula>
    </cfRule>
    <cfRule type="cellIs" dxfId="17483" priority="16221" stopIfTrue="1" operator="between">
      <formula>12</formula>
      <formula>16</formula>
    </cfRule>
    <cfRule type="cellIs" dxfId="17482" priority="16222" stopIfTrue="1" operator="greaterThan">
      <formula>16</formula>
    </cfRule>
  </conditionalFormatting>
  <conditionalFormatting sqref="K469">
    <cfRule type="cellIs" dxfId="17481" priority="16217" stopIfTrue="1" operator="greaterThan">
      <formula>6.2</formula>
    </cfRule>
    <cfRule type="cellIs" dxfId="17480" priority="16218" stopIfTrue="1" operator="between">
      <formula>5.601</formula>
      <formula>6.2</formula>
    </cfRule>
    <cfRule type="cellIs" dxfId="17479" priority="16219" stopIfTrue="1" operator="lessThanOrEqual">
      <formula>5.6</formula>
    </cfRule>
  </conditionalFormatting>
  <conditionalFormatting sqref="L469">
    <cfRule type="cellIs" dxfId="17478" priority="16216" stopIfTrue="1" operator="lessThanOrEqual">
      <formula>0.02</formula>
    </cfRule>
  </conditionalFormatting>
  <conditionalFormatting sqref="G469">
    <cfRule type="cellIs" dxfId="17477" priority="16213" stopIfTrue="1" operator="lessThanOrEqual">
      <formula>0.12</formula>
    </cfRule>
    <cfRule type="cellIs" dxfId="17476" priority="16214" stopIfTrue="1" operator="between">
      <formula>0.1201</formula>
      <formula>0.2</formula>
    </cfRule>
    <cfRule type="cellIs" dxfId="17475" priority="16215" stopIfTrue="1" operator="greaterThan">
      <formula>0.2</formula>
    </cfRule>
  </conditionalFormatting>
  <conditionalFormatting sqref="P469">
    <cfRule type="cellIs" dxfId="17474" priority="16211" stopIfTrue="1" operator="between">
      <formula>50.1</formula>
      <formula>100</formula>
    </cfRule>
    <cfRule type="cellIs" dxfId="17473" priority="16212" stopIfTrue="1" operator="greaterThan">
      <formula>100</formula>
    </cfRule>
  </conditionalFormatting>
  <conditionalFormatting sqref="O469">
    <cfRule type="cellIs" dxfId="17472" priority="16209" stopIfTrue="1" operator="between">
      <formula>1250.1</formula>
      <formula>5000</formula>
    </cfRule>
    <cfRule type="cellIs" dxfId="17471" priority="16210" stopIfTrue="1" operator="greaterThan">
      <formula>5000</formula>
    </cfRule>
  </conditionalFormatting>
  <conditionalFormatting sqref="F469:G469">
    <cfRule type="cellIs" dxfId="17470" priority="16206" stopIfTrue="1" operator="lessThanOrEqual">
      <formula>60</formula>
    </cfRule>
    <cfRule type="cellIs" dxfId="17469" priority="16207" stopIfTrue="1" operator="between">
      <formula>60</formula>
      <formula>100</formula>
    </cfRule>
    <cfRule type="cellIs" dxfId="17468" priority="16208" stopIfTrue="1" operator="greaterThan">
      <formula>100</formula>
    </cfRule>
  </conditionalFormatting>
  <conditionalFormatting sqref="E469">
    <cfRule type="cellIs" dxfId="17467" priority="16203" stopIfTrue="1" operator="lessThanOrEqual">
      <formula>2.5</formula>
    </cfRule>
    <cfRule type="cellIs" dxfId="17466" priority="16204" stopIfTrue="1" operator="between">
      <formula>2.5</formula>
      <formula>7</formula>
    </cfRule>
    <cfRule type="cellIs" dxfId="17465" priority="16205" stopIfTrue="1" operator="greaterThan">
      <formula>7</formula>
    </cfRule>
  </conditionalFormatting>
  <conditionalFormatting sqref="H469">
    <cfRule type="cellIs" dxfId="17464" priority="16200" stopIfTrue="1" operator="lessThanOrEqual">
      <formula>12</formula>
    </cfRule>
    <cfRule type="cellIs" dxfId="17463" priority="16201" stopIfTrue="1" operator="between">
      <formula>12</formula>
      <formula>16</formula>
    </cfRule>
    <cfRule type="cellIs" dxfId="17462" priority="16202" stopIfTrue="1" operator="greaterThan">
      <formula>16</formula>
    </cfRule>
  </conditionalFormatting>
  <conditionalFormatting sqref="K469">
    <cfRule type="cellIs" dxfId="17461" priority="16197" stopIfTrue="1" operator="greaterThan">
      <formula>6.2</formula>
    </cfRule>
    <cfRule type="cellIs" dxfId="17460" priority="16198" stopIfTrue="1" operator="between">
      <formula>5.601</formula>
      <formula>6.2</formula>
    </cfRule>
    <cfRule type="cellIs" dxfId="17459" priority="16199" stopIfTrue="1" operator="lessThanOrEqual">
      <formula>5.6</formula>
    </cfRule>
  </conditionalFormatting>
  <conditionalFormatting sqref="L469">
    <cfRule type="cellIs" dxfId="17458" priority="16196" stopIfTrue="1" operator="lessThanOrEqual">
      <formula>0.02</formula>
    </cfRule>
  </conditionalFormatting>
  <conditionalFormatting sqref="G469">
    <cfRule type="cellIs" dxfId="17457" priority="16193" stopIfTrue="1" operator="lessThanOrEqual">
      <formula>0.12</formula>
    </cfRule>
    <cfRule type="cellIs" dxfId="17456" priority="16194" stopIfTrue="1" operator="between">
      <formula>0.1201</formula>
      <formula>0.2</formula>
    </cfRule>
    <cfRule type="cellIs" dxfId="17455" priority="16195" stopIfTrue="1" operator="greaterThan">
      <formula>0.2</formula>
    </cfRule>
  </conditionalFormatting>
  <conditionalFormatting sqref="P469">
    <cfRule type="cellIs" dxfId="17454" priority="16191" stopIfTrue="1" operator="between">
      <formula>50.1</formula>
      <formula>100</formula>
    </cfRule>
    <cfRule type="cellIs" dxfId="17453" priority="16192" stopIfTrue="1" operator="greaterThan">
      <formula>100</formula>
    </cfRule>
  </conditionalFormatting>
  <conditionalFormatting sqref="O469">
    <cfRule type="cellIs" dxfId="17452" priority="16189" stopIfTrue="1" operator="between">
      <formula>1250.1</formula>
      <formula>5000</formula>
    </cfRule>
    <cfRule type="cellIs" dxfId="17451" priority="16190" stopIfTrue="1" operator="greaterThan">
      <formula>5000</formula>
    </cfRule>
  </conditionalFormatting>
  <conditionalFormatting sqref="F481:G481">
    <cfRule type="cellIs" dxfId="17450" priority="16184" stopIfTrue="1" operator="lessThanOrEqual">
      <formula>60</formula>
    </cfRule>
    <cfRule type="cellIs" dxfId="17449" priority="16185" stopIfTrue="1" operator="between">
      <formula>60</formula>
      <formula>100</formula>
    </cfRule>
    <cfRule type="cellIs" dxfId="17448" priority="16186" stopIfTrue="1" operator="greaterThan">
      <formula>100</formula>
    </cfRule>
  </conditionalFormatting>
  <conditionalFormatting sqref="E481">
    <cfRule type="cellIs" dxfId="17447" priority="16181" stopIfTrue="1" operator="lessThanOrEqual">
      <formula>2.5</formula>
    </cfRule>
    <cfRule type="cellIs" dxfId="17446" priority="16182" stopIfTrue="1" operator="between">
      <formula>2.5</formula>
      <formula>7</formula>
    </cfRule>
    <cfRule type="cellIs" dxfId="17445" priority="16183" stopIfTrue="1" operator="greaterThan">
      <formula>7</formula>
    </cfRule>
  </conditionalFormatting>
  <conditionalFormatting sqref="H481">
    <cfRule type="cellIs" dxfId="17444" priority="16178" stopIfTrue="1" operator="lessThanOrEqual">
      <formula>12</formula>
    </cfRule>
    <cfRule type="cellIs" dxfId="17443" priority="16179" stopIfTrue="1" operator="between">
      <formula>12</formula>
      <formula>16</formula>
    </cfRule>
    <cfRule type="cellIs" dxfId="17442" priority="16180" stopIfTrue="1" operator="greaterThan">
      <formula>16</formula>
    </cfRule>
  </conditionalFormatting>
  <conditionalFormatting sqref="K481">
    <cfRule type="cellIs" dxfId="17441" priority="16175" stopIfTrue="1" operator="greaterThan">
      <formula>6.2</formula>
    </cfRule>
    <cfRule type="cellIs" dxfId="17440" priority="16176" stopIfTrue="1" operator="between">
      <formula>5.601</formula>
      <formula>6.2</formula>
    </cfRule>
    <cfRule type="cellIs" dxfId="17439" priority="16177" stopIfTrue="1" operator="lessThanOrEqual">
      <formula>5.6</formula>
    </cfRule>
  </conditionalFormatting>
  <conditionalFormatting sqref="L481">
    <cfRule type="cellIs" dxfId="17438" priority="16174" stopIfTrue="1" operator="lessThanOrEqual">
      <formula>0.02</formula>
    </cfRule>
  </conditionalFormatting>
  <conditionalFormatting sqref="G481">
    <cfRule type="cellIs" dxfId="17437" priority="16171" stopIfTrue="1" operator="lessThanOrEqual">
      <formula>0.12</formula>
    </cfRule>
    <cfRule type="cellIs" dxfId="17436" priority="16172" stopIfTrue="1" operator="between">
      <formula>0.1201</formula>
      <formula>0.2</formula>
    </cfRule>
    <cfRule type="cellIs" dxfId="17435" priority="16173" stopIfTrue="1" operator="greaterThan">
      <formula>0.2</formula>
    </cfRule>
  </conditionalFormatting>
  <conditionalFormatting sqref="P481">
    <cfRule type="cellIs" dxfId="17434" priority="16169" stopIfTrue="1" operator="between">
      <formula>50.1</formula>
      <formula>100</formula>
    </cfRule>
    <cfRule type="cellIs" dxfId="17433" priority="16170" stopIfTrue="1" operator="greaterThan">
      <formula>100</formula>
    </cfRule>
  </conditionalFormatting>
  <conditionalFormatting sqref="O481">
    <cfRule type="cellIs" dxfId="17432" priority="16167" stopIfTrue="1" operator="between">
      <formula>1250.1</formula>
      <formula>5000</formula>
    </cfRule>
    <cfRule type="cellIs" dxfId="17431" priority="16168" stopIfTrue="1" operator="greaterThan">
      <formula>5000</formula>
    </cfRule>
  </conditionalFormatting>
  <conditionalFormatting sqref="F481:G481">
    <cfRule type="cellIs" dxfId="17430" priority="16164" stopIfTrue="1" operator="lessThanOrEqual">
      <formula>60</formula>
    </cfRule>
    <cfRule type="cellIs" dxfId="17429" priority="16165" stopIfTrue="1" operator="between">
      <formula>60</formula>
      <formula>100</formula>
    </cfRule>
    <cfRule type="cellIs" dxfId="17428" priority="16166" stopIfTrue="1" operator="greaterThan">
      <formula>100</formula>
    </cfRule>
  </conditionalFormatting>
  <conditionalFormatting sqref="E481">
    <cfRule type="cellIs" dxfId="17427" priority="16161" stopIfTrue="1" operator="lessThanOrEqual">
      <formula>2.5</formula>
    </cfRule>
    <cfRule type="cellIs" dxfId="17426" priority="16162" stopIfTrue="1" operator="between">
      <formula>2.5</formula>
      <formula>7</formula>
    </cfRule>
    <cfRule type="cellIs" dxfId="17425" priority="16163" stopIfTrue="1" operator="greaterThan">
      <formula>7</formula>
    </cfRule>
  </conditionalFormatting>
  <conditionalFormatting sqref="H481">
    <cfRule type="cellIs" dxfId="17424" priority="16158" stopIfTrue="1" operator="lessThanOrEqual">
      <formula>12</formula>
    </cfRule>
    <cfRule type="cellIs" dxfId="17423" priority="16159" stopIfTrue="1" operator="between">
      <formula>12</formula>
      <formula>16</formula>
    </cfRule>
    <cfRule type="cellIs" dxfId="17422" priority="16160" stopIfTrue="1" operator="greaterThan">
      <formula>16</formula>
    </cfRule>
  </conditionalFormatting>
  <conditionalFormatting sqref="K481">
    <cfRule type="cellIs" dxfId="17421" priority="16155" stopIfTrue="1" operator="greaterThan">
      <formula>6.2</formula>
    </cfRule>
    <cfRule type="cellIs" dxfId="17420" priority="16156" stopIfTrue="1" operator="between">
      <formula>5.601</formula>
      <formula>6.2</formula>
    </cfRule>
    <cfRule type="cellIs" dxfId="17419" priority="16157" stopIfTrue="1" operator="lessThanOrEqual">
      <formula>5.6</formula>
    </cfRule>
  </conditionalFormatting>
  <conditionalFormatting sqref="L481">
    <cfRule type="cellIs" dxfId="17418" priority="16154" stopIfTrue="1" operator="lessThanOrEqual">
      <formula>0.02</formula>
    </cfRule>
  </conditionalFormatting>
  <conditionalFormatting sqref="G481">
    <cfRule type="cellIs" dxfId="17417" priority="16151" stopIfTrue="1" operator="lessThanOrEqual">
      <formula>0.12</formula>
    </cfRule>
    <cfRule type="cellIs" dxfId="17416" priority="16152" stopIfTrue="1" operator="between">
      <formula>0.1201</formula>
      <formula>0.2</formula>
    </cfRule>
    <cfRule type="cellIs" dxfId="17415" priority="16153" stopIfTrue="1" operator="greaterThan">
      <formula>0.2</formula>
    </cfRule>
  </conditionalFormatting>
  <conditionalFormatting sqref="P481">
    <cfRule type="cellIs" dxfId="17414" priority="16149" stopIfTrue="1" operator="between">
      <formula>50.1</formula>
      <formula>100</formula>
    </cfRule>
    <cfRule type="cellIs" dxfId="17413" priority="16150" stopIfTrue="1" operator="greaterThan">
      <formula>100</formula>
    </cfRule>
  </conditionalFormatting>
  <conditionalFormatting sqref="O481">
    <cfRule type="cellIs" dxfId="17412" priority="16147" stopIfTrue="1" operator="between">
      <formula>1250.1</formula>
      <formula>5000</formula>
    </cfRule>
    <cfRule type="cellIs" dxfId="17411" priority="16148" stopIfTrue="1" operator="greaterThan">
      <formula>5000</formula>
    </cfRule>
  </conditionalFormatting>
  <conditionalFormatting sqref="Q481">
    <cfRule type="cellIs" dxfId="17410" priority="16145" operator="lessThanOrEqual">
      <formula>1</formula>
    </cfRule>
    <cfRule type="cellIs" dxfId="17409" priority="16146" operator="lessThan">
      <formula>3</formula>
    </cfRule>
  </conditionalFormatting>
  <conditionalFormatting sqref="F493:G493">
    <cfRule type="cellIs" dxfId="17408" priority="16142" stopIfTrue="1" operator="lessThanOrEqual">
      <formula>60</formula>
    </cfRule>
    <cfRule type="cellIs" dxfId="17407" priority="16143" stopIfTrue="1" operator="between">
      <formula>60</formula>
      <formula>100</formula>
    </cfRule>
    <cfRule type="cellIs" dxfId="17406" priority="16144" stopIfTrue="1" operator="greaterThan">
      <formula>100</formula>
    </cfRule>
  </conditionalFormatting>
  <conditionalFormatting sqref="E493">
    <cfRule type="cellIs" dxfId="17405" priority="16139" stopIfTrue="1" operator="lessThanOrEqual">
      <formula>2.5</formula>
    </cfRule>
    <cfRule type="cellIs" dxfId="17404" priority="16140" stopIfTrue="1" operator="between">
      <formula>2.5</formula>
      <formula>7</formula>
    </cfRule>
    <cfRule type="cellIs" dxfId="17403" priority="16141" stopIfTrue="1" operator="greaterThan">
      <formula>7</formula>
    </cfRule>
  </conditionalFormatting>
  <conditionalFormatting sqref="H493">
    <cfRule type="cellIs" dxfId="17402" priority="16136" stopIfTrue="1" operator="lessThanOrEqual">
      <formula>12</formula>
    </cfRule>
    <cfRule type="cellIs" dxfId="17401" priority="16137" stopIfTrue="1" operator="between">
      <formula>12</formula>
      <formula>16</formula>
    </cfRule>
    <cfRule type="cellIs" dxfId="17400" priority="16138" stopIfTrue="1" operator="greaterThan">
      <formula>16</formula>
    </cfRule>
  </conditionalFormatting>
  <conditionalFormatting sqref="K493">
    <cfRule type="cellIs" dxfId="17399" priority="16133" stopIfTrue="1" operator="greaterThan">
      <formula>6.2</formula>
    </cfRule>
    <cfRule type="cellIs" dxfId="17398" priority="16134" stopIfTrue="1" operator="between">
      <formula>5.601</formula>
      <formula>6.2</formula>
    </cfRule>
    <cfRule type="cellIs" dxfId="17397" priority="16135" stopIfTrue="1" operator="lessThanOrEqual">
      <formula>5.6</formula>
    </cfRule>
  </conditionalFormatting>
  <conditionalFormatting sqref="L493">
    <cfRule type="cellIs" dxfId="17396" priority="16132" stopIfTrue="1" operator="lessThanOrEqual">
      <formula>0.02</formula>
    </cfRule>
  </conditionalFormatting>
  <conditionalFormatting sqref="G493">
    <cfRule type="cellIs" dxfId="17395" priority="16129" stopIfTrue="1" operator="lessThanOrEqual">
      <formula>0.12</formula>
    </cfRule>
    <cfRule type="cellIs" dxfId="17394" priority="16130" stopIfTrue="1" operator="between">
      <formula>0.1201</formula>
      <formula>0.2</formula>
    </cfRule>
    <cfRule type="cellIs" dxfId="17393" priority="16131" stopIfTrue="1" operator="greaterThan">
      <formula>0.2</formula>
    </cfRule>
  </conditionalFormatting>
  <conditionalFormatting sqref="P493">
    <cfRule type="cellIs" dxfId="17392" priority="16127" stopIfTrue="1" operator="between">
      <formula>50.1</formula>
      <formula>100</formula>
    </cfRule>
    <cfRule type="cellIs" dxfId="17391" priority="16128" stopIfTrue="1" operator="greaterThan">
      <formula>100</formula>
    </cfRule>
  </conditionalFormatting>
  <conditionalFormatting sqref="O493">
    <cfRule type="cellIs" dxfId="17390" priority="16125" stopIfTrue="1" operator="between">
      <formula>1250.1</formula>
      <formula>5000</formula>
    </cfRule>
    <cfRule type="cellIs" dxfId="17389" priority="16126" stopIfTrue="1" operator="greaterThan">
      <formula>5000</formula>
    </cfRule>
  </conditionalFormatting>
  <conditionalFormatting sqref="F493:G493">
    <cfRule type="cellIs" dxfId="17388" priority="16122" stopIfTrue="1" operator="lessThanOrEqual">
      <formula>60</formula>
    </cfRule>
    <cfRule type="cellIs" dxfId="17387" priority="16123" stopIfTrue="1" operator="between">
      <formula>60</formula>
      <formula>100</formula>
    </cfRule>
    <cfRule type="cellIs" dxfId="17386" priority="16124" stopIfTrue="1" operator="greaterThan">
      <formula>100</formula>
    </cfRule>
  </conditionalFormatting>
  <conditionalFormatting sqref="E493">
    <cfRule type="cellIs" dxfId="17385" priority="16119" stopIfTrue="1" operator="lessThanOrEqual">
      <formula>2.5</formula>
    </cfRule>
    <cfRule type="cellIs" dxfId="17384" priority="16120" stopIfTrue="1" operator="between">
      <formula>2.5</formula>
      <formula>7</formula>
    </cfRule>
    <cfRule type="cellIs" dxfId="17383" priority="16121" stopIfTrue="1" operator="greaterThan">
      <formula>7</formula>
    </cfRule>
  </conditionalFormatting>
  <conditionalFormatting sqref="H493">
    <cfRule type="cellIs" dxfId="17382" priority="16116" stopIfTrue="1" operator="lessThanOrEqual">
      <formula>12</formula>
    </cfRule>
    <cfRule type="cellIs" dxfId="17381" priority="16117" stopIfTrue="1" operator="between">
      <formula>12</formula>
      <formula>16</formula>
    </cfRule>
    <cfRule type="cellIs" dxfId="17380" priority="16118" stopIfTrue="1" operator="greaterThan">
      <formula>16</formula>
    </cfRule>
  </conditionalFormatting>
  <conditionalFormatting sqref="K493">
    <cfRule type="cellIs" dxfId="17379" priority="16113" stopIfTrue="1" operator="greaterThan">
      <formula>6.2</formula>
    </cfRule>
    <cfRule type="cellIs" dxfId="17378" priority="16114" stopIfTrue="1" operator="between">
      <formula>5.601</formula>
      <formula>6.2</formula>
    </cfRule>
    <cfRule type="cellIs" dxfId="17377" priority="16115" stopIfTrue="1" operator="lessThanOrEqual">
      <formula>5.6</formula>
    </cfRule>
  </conditionalFormatting>
  <conditionalFormatting sqref="L493">
    <cfRule type="cellIs" dxfId="17376" priority="16112" stopIfTrue="1" operator="lessThanOrEqual">
      <formula>0.02</formula>
    </cfRule>
  </conditionalFormatting>
  <conditionalFormatting sqref="G493">
    <cfRule type="cellIs" dxfId="17375" priority="16109" stopIfTrue="1" operator="lessThanOrEqual">
      <formula>0.12</formula>
    </cfRule>
    <cfRule type="cellIs" dxfId="17374" priority="16110" stopIfTrue="1" operator="between">
      <formula>0.1201</formula>
      <formula>0.2</formula>
    </cfRule>
    <cfRule type="cellIs" dxfId="17373" priority="16111" stopIfTrue="1" operator="greaterThan">
      <formula>0.2</formula>
    </cfRule>
  </conditionalFormatting>
  <conditionalFormatting sqref="P493">
    <cfRule type="cellIs" dxfId="17372" priority="16107" stopIfTrue="1" operator="between">
      <formula>50.1</formula>
      <formula>100</formula>
    </cfRule>
    <cfRule type="cellIs" dxfId="17371" priority="16108" stopIfTrue="1" operator="greaterThan">
      <formula>100</formula>
    </cfRule>
  </conditionalFormatting>
  <conditionalFormatting sqref="O493">
    <cfRule type="cellIs" dxfId="17370" priority="16105" stopIfTrue="1" operator="between">
      <formula>1250.1</formula>
      <formula>5000</formula>
    </cfRule>
    <cfRule type="cellIs" dxfId="17369" priority="16106" stopIfTrue="1" operator="greaterThan">
      <formula>5000</formula>
    </cfRule>
  </conditionalFormatting>
  <conditionalFormatting sqref="Q493">
    <cfRule type="cellIs" dxfId="17368" priority="16103" operator="lessThanOrEqual">
      <formula>1</formula>
    </cfRule>
    <cfRule type="cellIs" dxfId="17367" priority="16104" operator="lessThan">
      <formula>3</formula>
    </cfRule>
  </conditionalFormatting>
  <conditionalFormatting sqref="F505:G505">
    <cfRule type="cellIs" dxfId="17366" priority="16100" stopIfTrue="1" operator="lessThanOrEqual">
      <formula>60</formula>
    </cfRule>
    <cfRule type="cellIs" dxfId="17365" priority="16101" stopIfTrue="1" operator="between">
      <formula>60</formula>
      <formula>100</formula>
    </cfRule>
    <cfRule type="cellIs" dxfId="17364" priority="16102" stopIfTrue="1" operator="greaterThan">
      <formula>100</formula>
    </cfRule>
  </conditionalFormatting>
  <conditionalFormatting sqref="E505">
    <cfRule type="cellIs" dxfId="17363" priority="16097" stopIfTrue="1" operator="lessThanOrEqual">
      <formula>2.5</formula>
    </cfRule>
    <cfRule type="cellIs" dxfId="17362" priority="16098" stopIfTrue="1" operator="between">
      <formula>2.5</formula>
      <formula>7</formula>
    </cfRule>
    <cfRule type="cellIs" dxfId="17361" priority="16099" stopIfTrue="1" operator="greaterThan">
      <formula>7</formula>
    </cfRule>
  </conditionalFormatting>
  <conditionalFormatting sqref="H505">
    <cfRule type="cellIs" dxfId="17360" priority="16094" stopIfTrue="1" operator="lessThanOrEqual">
      <formula>12</formula>
    </cfRule>
    <cfRule type="cellIs" dxfId="17359" priority="16095" stopIfTrue="1" operator="between">
      <formula>12</formula>
      <formula>16</formula>
    </cfRule>
    <cfRule type="cellIs" dxfId="17358" priority="16096" stopIfTrue="1" operator="greaterThan">
      <formula>16</formula>
    </cfRule>
  </conditionalFormatting>
  <conditionalFormatting sqref="K505">
    <cfRule type="cellIs" dxfId="17357" priority="16091" stopIfTrue="1" operator="greaterThan">
      <formula>6.2</formula>
    </cfRule>
    <cfRule type="cellIs" dxfId="17356" priority="16092" stopIfTrue="1" operator="between">
      <formula>5.601</formula>
      <formula>6.2</formula>
    </cfRule>
    <cfRule type="cellIs" dxfId="17355" priority="16093" stopIfTrue="1" operator="lessThanOrEqual">
      <formula>5.6</formula>
    </cfRule>
  </conditionalFormatting>
  <conditionalFormatting sqref="L505">
    <cfRule type="cellIs" dxfId="17354" priority="16090" stopIfTrue="1" operator="lessThanOrEqual">
      <formula>0.02</formula>
    </cfRule>
  </conditionalFormatting>
  <conditionalFormatting sqref="G505">
    <cfRule type="cellIs" dxfId="17353" priority="16087" stopIfTrue="1" operator="lessThanOrEqual">
      <formula>0.12</formula>
    </cfRule>
    <cfRule type="cellIs" dxfId="17352" priority="16088" stopIfTrue="1" operator="between">
      <formula>0.1201</formula>
      <formula>0.2</formula>
    </cfRule>
    <cfRule type="cellIs" dxfId="17351" priority="16089" stopIfTrue="1" operator="greaterThan">
      <formula>0.2</formula>
    </cfRule>
  </conditionalFormatting>
  <conditionalFormatting sqref="P505">
    <cfRule type="cellIs" dxfId="17350" priority="16085" stopIfTrue="1" operator="between">
      <formula>50.1</formula>
      <formula>100</formula>
    </cfRule>
    <cfRule type="cellIs" dxfId="17349" priority="16086" stopIfTrue="1" operator="greaterThan">
      <formula>100</formula>
    </cfRule>
  </conditionalFormatting>
  <conditionalFormatting sqref="O505">
    <cfRule type="cellIs" dxfId="17348" priority="16083" stopIfTrue="1" operator="between">
      <formula>1250.1</formula>
      <formula>5000</formula>
    </cfRule>
    <cfRule type="cellIs" dxfId="17347" priority="16084" stopIfTrue="1" operator="greaterThan">
      <formula>5000</formula>
    </cfRule>
  </conditionalFormatting>
  <conditionalFormatting sqref="F505:G505">
    <cfRule type="cellIs" dxfId="17346" priority="16080" stopIfTrue="1" operator="lessThanOrEqual">
      <formula>60</formula>
    </cfRule>
    <cfRule type="cellIs" dxfId="17345" priority="16081" stopIfTrue="1" operator="between">
      <formula>60</formula>
      <formula>100</formula>
    </cfRule>
    <cfRule type="cellIs" dxfId="17344" priority="16082" stopIfTrue="1" operator="greaterThan">
      <formula>100</formula>
    </cfRule>
  </conditionalFormatting>
  <conditionalFormatting sqref="E505">
    <cfRule type="cellIs" dxfId="17343" priority="16077" stopIfTrue="1" operator="lessThanOrEqual">
      <formula>2.5</formula>
    </cfRule>
    <cfRule type="cellIs" dxfId="17342" priority="16078" stopIfTrue="1" operator="between">
      <formula>2.5</formula>
      <formula>7</formula>
    </cfRule>
    <cfRule type="cellIs" dxfId="17341" priority="16079" stopIfTrue="1" operator="greaterThan">
      <formula>7</formula>
    </cfRule>
  </conditionalFormatting>
  <conditionalFormatting sqref="H505">
    <cfRule type="cellIs" dxfId="17340" priority="16074" stopIfTrue="1" operator="lessThanOrEqual">
      <formula>12</formula>
    </cfRule>
    <cfRule type="cellIs" dxfId="17339" priority="16075" stopIfTrue="1" operator="between">
      <formula>12</formula>
      <formula>16</formula>
    </cfRule>
    <cfRule type="cellIs" dxfId="17338" priority="16076" stopIfTrue="1" operator="greaterThan">
      <formula>16</formula>
    </cfRule>
  </conditionalFormatting>
  <conditionalFormatting sqref="K505">
    <cfRule type="cellIs" dxfId="17337" priority="16071" stopIfTrue="1" operator="greaterThan">
      <formula>6.2</formula>
    </cfRule>
    <cfRule type="cellIs" dxfId="17336" priority="16072" stopIfTrue="1" operator="between">
      <formula>5.601</formula>
      <formula>6.2</formula>
    </cfRule>
    <cfRule type="cellIs" dxfId="17335" priority="16073" stopIfTrue="1" operator="lessThanOrEqual">
      <formula>5.6</formula>
    </cfRule>
  </conditionalFormatting>
  <conditionalFormatting sqref="L505">
    <cfRule type="cellIs" dxfId="17334" priority="16070" stopIfTrue="1" operator="lessThanOrEqual">
      <formula>0.02</formula>
    </cfRule>
  </conditionalFormatting>
  <conditionalFormatting sqref="G505">
    <cfRule type="cellIs" dxfId="17333" priority="16067" stopIfTrue="1" operator="lessThanOrEqual">
      <formula>0.12</formula>
    </cfRule>
    <cfRule type="cellIs" dxfId="17332" priority="16068" stopIfTrue="1" operator="between">
      <formula>0.1201</formula>
      <formula>0.2</formula>
    </cfRule>
    <cfRule type="cellIs" dxfId="17331" priority="16069" stopIfTrue="1" operator="greaterThan">
      <formula>0.2</formula>
    </cfRule>
  </conditionalFormatting>
  <conditionalFormatting sqref="P505">
    <cfRule type="cellIs" dxfId="17330" priority="16065" stopIfTrue="1" operator="between">
      <formula>50.1</formula>
      <formula>100</formula>
    </cfRule>
    <cfRule type="cellIs" dxfId="17329" priority="16066" stopIfTrue="1" operator="greaterThan">
      <formula>100</formula>
    </cfRule>
  </conditionalFormatting>
  <conditionalFormatting sqref="O505">
    <cfRule type="cellIs" dxfId="17328" priority="16063" stopIfTrue="1" operator="between">
      <formula>1250.1</formula>
      <formula>5000</formula>
    </cfRule>
    <cfRule type="cellIs" dxfId="17327" priority="16064" stopIfTrue="1" operator="greaterThan">
      <formula>5000</formula>
    </cfRule>
  </conditionalFormatting>
  <conditionalFormatting sqref="F517:G517">
    <cfRule type="cellIs" dxfId="17326" priority="16058" stopIfTrue="1" operator="lessThanOrEqual">
      <formula>60</formula>
    </cfRule>
    <cfRule type="cellIs" dxfId="17325" priority="16059" stopIfTrue="1" operator="between">
      <formula>60</formula>
      <formula>100</formula>
    </cfRule>
    <cfRule type="cellIs" dxfId="17324" priority="16060" stopIfTrue="1" operator="greaterThan">
      <formula>100</formula>
    </cfRule>
  </conditionalFormatting>
  <conditionalFormatting sqref="E517">
    <cfRule type="cellIs" dxfId="17323" priority="16055" stopIfTrue="1" operator="lessThanOrEqual">
      <formula>2.5</formula>
    </cfRule>
    <cfRule type="cellIs" dxfId="17322" priority="16056" stopIfTrue="1" operator="between">
      <formula>2.5</formula>
      <formula>7</formula>
    </cfRule>
    <cfRule type="cellIs" dxfId="17321" priority="16057" stopIfTrue="1" operator="greaterThan">
      <formula>7</formula>
    </cfRule>
  </conditionalFormatting>
  <conditionalFormatting sqref="H517">
    <cfRule type="cellIs" dxfId="17320" priority="16052" stopIfTrue="1" operator="lessThanOrEqual">
      <formula>12</formula>
    </cfRule>
    <cfRule type="cellIs" dxfId="17319" priority="16053" stopIfTrue="1" operator="between">
      <formula>12</formula>
      <formula>16</formula>
    </cfRule>
    <cfRule type="cellIs" dxfId="17318" priority="16054" stopIfTrue="1" operator="greaterThan">
      <formula>16</formula>
    </cfRule>
  </conditionalFormatting>
  <conditionalFormatting sqref="K517">
    <cfRule type="cellIs" dxfId="17317" priority="16049" stopIfTrue="1" operator="greaterThan">
      <formula>6.2</formula>
    </cfRule>
    <cfRule type="cellIs" dxfId="17316" priority="16050" stopIfTrue="1" operator="between">
      <formula>5.601</formula>
      <formula>6.2</formula>
    </cfRule>
    <cfRule type="cellIs" dxfId="17315" priority="16051" stopIfTrue="1" operator="lessThanOrEqual">
      <formula>5.6</formula>
    </cfRule>
  </conditionalFormatting>
  <conditionalFormatting sqref="L517">
    <cfRule type="cellIs" dxfId="17314" priority="16048" stopIfTrue="1" operator="lessThanOrEqual">
      <formula>0.02</formula>
    </cfRule>
  </conditionalFormatting>
  <conditionalFormatting sqref="G517">
    <cfRule type="cellIs" dxfId="17313" priority="16045" stopIfTrue="1" operator="lessThanOrEqual">
      <formula>0.12</formula>
    </cfRule>
    <cfRule type="cellIs" dxfId="17312" priority="16046" stopIfTrue="1" operator="between">
      <formula>0.1201</formula>
      <formula>0.2</formula>
    </cfRule>
    <cfRule type="cellIs" dxfId="17311" priority="16047" stopIfTrue="1" operator="greaterThan">
      <formula>0.2</formula>
    </cfRule>
  </conditionalFormatting>
  <conditionalFormatting sqref="P517">
    <cfRule type="cellIs" dxfId="17310" priority="16043" stopIfTrue="1" operator="between">
      <formula>50.1</formula>
      <formula>100</formula>
    </cfRule>
    <cfRule type="cellIs" dxfId="17309" priority="16044" stopIfTrue="1" operator="greaterThan">
      <formula>100</formula>
    </cfRule>
  </conditionalFormatting>
  <conditionalFormatting sqref="O517">
    <cfRule type="cellIs" dxfId="17308" priority="16041" stopIfTrue="1" operator="between">
      <formula>1250.1</formula>
      <formula>5000</formula>
    </cfRule>
    <cfRule type="cellIs" dxfId="17307" priority="16042" stopIfTrue="1" operator="greaterThan">
      <formula>5000</formula>
    </cfRule>
  </conditionalFormatting>
  <conditionalFormatting sqref="F517:G517">
    <cfRule type="cellIs" dxfId="17306" priority="16038" stopIfTrue="1" operator="lessThanOrEqual">
      <formula>60</formula>
    </cfRule>
    <cfRule type="cellIs" dxfId="17305" priority="16039" stopIfTrue="1" operator="between">
      <formula>60</formula>
      <formula>100</formula>
    </cfRule>
    <cfRule type="cellIs" dxfId="17304" priority="16040" stopIfTrue="1" operator="greaterThan">
      <formula>100</formula>
    </cfRule>
  </conditionalFormatting>
  <conditionalFormatting sqref="E517">
    <cfRule type="cellIs" dxfId="17303" priority="16035" stopIfTrue="1" operator="lessThanOrEqual">
      <formula>2.5</formula>
    </cfRule>
    <cfRule type="cellIs" dxfId="17302" priority="16036" stopIfTrue="1" operator="between">
      <formula>2.5</formula>
      <formula>7</formula>
    </cfRule>
    <cfRule type="cellIs" dxfId="17301" priority="16037" stopIfTrue="1" operator="greaterThan">
      <formula>7</formula>
    </cfRule>
  </conditionalFormatting>
  <conditionalFormatting sqref="H517">
    <cfRule type="cellIs" dxfId="17300" priority="16032" stopIfTrue="1" operator="lessThanOrEqual">
      <formula>12</formula>
    </cfRule>
    <cfRule type="cellIs" dxfId="17299" priority="16033" stopIfTrue="1" operator="between">
      <formula>12</formula>
      <formula>16</formula>
    </cfRule>
    <cfRule type="cellIs" dxfId="17298" priority="16034" stopIfTrue="1" operator="greaterThan">
      <formula>16</formula>
    </cfRule>
  </conditionalFormatting>
  <conditionalFormatting sqref="K517">
    <cfRule type="cellIs" dxfId="17297" priority="16029" stopIfTrue="1" operator="greaterThan">
      <formula>6.2</formula>
    </cfRule>
    <cfRule type="cellIs" dxfId="17296" priority="16030" stopIfTrue="1" operator="between">
      <formula>5.601</formula>
      <formula>6.2</formula>
    </cfRule>
    <cfRule type="cellIs" dxfId="17295" priority="16031" stopIfTrue="1" operator="lessThanOrEqual">
      <formula>5.6</formula>
    </cfRule>
  </conditionalFormatting>
  <conditionalFormatting sqref="L517">
    <cfRule type="cellIs" dxfId="17294" priority="16028" stopIfTrue="1" operator="lessThanOrEqual">
      <formula>0.02</formula>
    </cfRule>
  </conditionalFormatting>
  <conditionalFormatting sqref="G517">
    <cfRule type="cellIs" dxfId="17293" priority="16025" stopIfTrue="1" operator="lessThanOrEqual">
      <formula>0.12</formula>
    </cfRule>
    <cfRule type="cellIs" dxfId="17292" priority="16026" stopIfTrue="1" operator="between">
      <formula>0.1201</formula>
      <formula>0.2</formula>
    </cfRule>
    <cfRule type="cellIs" dxfId="17291" priority="16027" stopIfTrue="1" operator="greaterThan">
      <formula>0.2</formula>
    </cfRule>
  </conditionalFormatting>
  <conditionalFormatting sqref="P517">
    <cfRule type="cellIs" dxfId="17290" priority="16023" stopIfTrue="1" operator="between">
      <formula>50.1</formula>
      <formula>100</formula>
    </cfRule>
    <cfRule type="cellIs" dxfId="17289" priority="16024" stopIfTrue="1" operator="greaterThan">
      <formula>100</formula>
    </cfRule>
  </conditionalFormatting>
  <conditionalFormatting sqref="O517">
    <cfRule type="cellIs" dxfId="17288" priority="16021" stopIfTrue="1" operator="between">
      <formula>1250.1</formula>
      <formula>5000</formula>
    </cfRule>
    <cfRule type="cellIs" dxfId="17287" priority="16022" stopIfTrue="1" operator="greaterThan">
      <formula>5000</formula>
    </cfRule>
  </conditionalFormatting>
  <conditionalFormatting sqref="F529:G529">
    <cfRule type="cellIs" dxfId="17286" priority="16016" stopIfTrue="1" operator="lessThanOrEqual">
      <formula>60</formula>
    </cfRule>
    <cfRule type="cellIs" dxfId="17285" priority="16017" stopIfTrue="1" operator="between">
      <formula>60</formula>
      <formula>100</formula>
    </cfRule>
    <cfRule type="cellIs" dxfId="17284" priority="16018" stopIfTrue="1" operator="greaterThan">
      <formula>100</formula>
    </cfRule>
  </conditionalFormatting>
  <conditionalFormatting sqref="E529">
    <cfRule type="cellIs" dxfId="17283" priority="16013" stopIfTrue="1" operator="lessThanOrEqual">
      <formula>2.5</formula>
    </cfRule>
    <cfRule type="cellIs" dxfId="17282" priority="16014" stopIfTrue="1" operator="between">
      <formula>2.5</formula>
      <formula>7</formula>
    </cfRule>
    <cfRule type="cellIs" dxfId="17281" priority="16015" stopIfTrue="1" operator="greaterThan">
      <formula>7</formula>
    </cfRule>
  </conditionalFormatting>
  <conditionalFormatting sqref="H529">
    <cfRule type="cellIs" dxfId="17280" priority="16010" stopIfTrue="1" operator="lessThanOrEqual">
      <formula>12</formula>
    </cfRule>
    <cfRule type="cellIs" dxfId="17279" priority="16011" stopIfTrue="1" operator="between">
      <formula>12</formula>
      <formula>16</formula>
    </cfRule>
    <cfRule type="cellIs" dxfId="17278" priority="16012" stopIfTrue="1" operator="greaterThan">
      <formula>16</formula>
    </cfRule>
  </conditionalFormatting>
  <conditionalFormatting sqref="K529">
    <cfRule type="cellIs" dxfId="17277" priority="16007" stopIfTrue="1" operator="greaterThan">
      <formula>6.2</formula>
    </cfRule>
    <cfRule type="cellIs" dxfId="17276" priority="16008" stopIfTrue="1" operator="between">
      <formula>5.601</formula>
      <formula>6.2</formula>
    </cfRule>
    <cfRule type="cellIs" dxfId="17275" priority="16009" stopIfTrue="1" operator="lessThanOrEqual">
      <formula>5.6</formula>
    </cfRule>
  </conditionalFormatting>
  <conditionalFormatting sqref="L529">
    <cfRule type="cellIs" dxfId="17274" priority="16006" stopIfTrue="1" operator="lessThanOrEqual">
      <formula>0.02</formula>
    </cfRule>
  </conditionalFormatting>
  <conditionalFormatting sqref="G529">
    <cfRule type="cellIs" dxfId="17273" priority="16003" stopIfTrue="1" operator="lessThanOrEqual">
      <formula>0.12</formula>
    </cfRule>
    <cfRule type="cellIs" dxfId="17272" priority="16004" stopIfTrue="1" operator="between">
      <formula>0.1201</formula>
      <formula>0.2</formula>
    </cfRule>
    <cfRule type="cellIs" dxfId="17271" priority="16005" stopIfTrue="1" operator="greaterThan">
      <formula>0.2</formula>
    </cfRule>
  </conditionalFormatting>
  <conditionalFormatting sqref="P529">
    <cfRule type="cellIs" dxfId="17270" priority="16001" stopIfTrue="1" operator="between">
      <formula>50.1</formula>
      <formula>100</formula>
    </cfRule>
    <cfRule type="cellIs" dxfId="17269" priority="16002" stopIfTrue="1" operator="greaterThan">
      <formula>100</formula>
    </cfRule>
  </conditionalFormatting>
  <conditionalFormatting sqref="O529">
    <cfRule type="cellIs" dxfId="17268" priority="15999" stopIfTrue="1" operator="between">
      <formula>1250.1</formula>
      <formula>5000</formula>
    </cfRule>
    <cfRule type="cellIs" dxfId="17267" priority="16000" stopIfTrue="1" operator="greaterThan">
      <formula>5000</formula>
    </cfRule>
  </conditionalFormatting>
  <conditionalFormatting sqref="F529:G529">
    <cfRule type="cellIs" dxfId="17266" priority="15996" stopIfTrue="1" operator="lessThanOrEqual">
      <formula>60</formula>
    </cfRule>
    <cfRule type="cellIs" dxfId="17265" priority="15997" stopIfTrue="1" operator="between">
      <formula>60</formula>
      <formula>100</formula>
    </cfRule>
    <cfRule type="cellIs" dxfId="17264" priority="15998" stopIfTrue="1" operator="greaterThan">
      <formula>100</formula>
    </cfRule>
  </conditionalFormatting>
  <conditionalFormatting sqref="E529">
    <cfRule type="cellIs" dxfId="17263" priority="15993" stopIfTrue="1" operator="lessThanOrEqual">
      <formula>2.5</formula>
    </cfRule>
    <cfRule type="cellIs" dxfId="17262" priority="15994" stopIfTrue="1" operator="between">
      <formula>2.5</formula>
      <formula>7</formula>
    </cfRule>
    <cfRule type="cellIs" dxfId="17261" priority="15995" stopIfTrue="1" operator="greaterThan">
      <formula>7</formula>
    </cfRule>
  </conditionalFormatting>
  <conditionalFormatting sqref="H529">
    <cfRule type="cellIs" dxfId="17260" priority="15990" stopIfTrue="1" operator="lessThanOrEqual">
      <formula>12</formula>
    </cfRule>
    <cfRule type="cellIs" dxfId="17259" priority="15991" stopIfTrue="1" operator="between">
      <formula>12</formula>
      <formula>16</formula>
    </cfRule>
    <cfRule type="cellIs" dxfId="17258" priority="15992" stopIfTrue="1" operator="greaterThan">
      <formula>16</formula>
    </cfRule>
  </conditionalFormatting>
  <conditionalFormatting sqref="K529">
    <cfRule type="cellIs" dxfId="17257" priority="15987" stopIfTrue="1" operator="greaterThan">
      <formula>6.2</formula>
    </cfRule>
    <cfRule type="cellIs" dxfId="17256" priority="15988" stopIfTrue="1" operator="between">
      <formula>5.601</formula>
      <formula>6.2</formula>
    </cfRule>
    <cfRule type="cellIs" dxfId="17255" priority="15989" stopIfTrue="1" operator="lessThanOrEqual">
      <formula>5.6</formula>
    </cfRule>
  </conditionalFormatting>
  <conditionalFormatting sqref="L529">
    <cfRule type="cellIs" dxfId="17254" priority="15986" stopIfTrue="1" operator="lessThanOrEqual">
      <formula>0.02</formula>
    </cfRule>
  </conditionalFormatting>
  <conditionalFormatting sqref="G529">
    <cfRule type="cellIs" dxfId="17253" priority="15983" stopIfTrue="1" operator="lessThanOrEqual">
      <formula>0.12</formula>
    </cfRule>
    <cfRule type="cellIs" dxfId="17252" priority="15984" stopIfTrue="1" operator="between">
      <formula>0.1201</formula>
      <formula>0.2</formula>
    </cfRule>
    <cfRule type="cellIs" dxfId="17251" priority="15985" stopIfTrue="1" operator="greaterThan">
      <formula>0.2</formula>
    </cfRule>
  </conditionalFormatting>
  <conditionalFormatting sqref="P529">
    <cfRule type="cellIs" dxfId="17250" priority="15981" stopIfTrue="1" operator="between">
      <formula>50.1</formula>
      <formula>100</formula>
    </cfRule>
    <cfRule type="cellIs" dxfId="17249" priority="15982" stopIfTrue="1" operator="greaterThan">
      <formula>100</formula>
    </cfRule>
  </conditionalFormatting>
  <conditionalFormatting sqref="O529">
    <cfRule type="cellIs" dxfId="17248" priority="15979" stopIfTrue="1" operator="between">
      <formula>1250.1</formula>
      <formula>5000</formula>
    </cfRule>
    <cfRule type="cellIs" dxfId="17247" priority="15980" stopIfTrue="1" operator="greaterThan">
      <formula>5000</formula>
    </cfRule>
  </conditionalFormatting>
  <conditionalFormatting sqref="F541:G541">
    <cfRule type="cellIs" dxfId="17246" priority="15974" stopIfTrue="1" operator="lessThanOrEqual">
      <formula>60</formula>
    </cfRule>
    <cfRule type="cellIs" dxfId="17245" priority="15975" stopIfTrue="1" operator="between">
      <formula>60</formula>
      <formula>100</formula>
    </cfRule>
    <cfRule type="cellIs" dxfId="17244" priority="15976" stopIfTrue="1" operator="greaterThan">
      <formula>100</formula>
    </cfRule>
  </conditionalFormatting>
  <conditionalFormatting sqref="E541">
    <cfRule type="cellIs" dxfId="17243" priority="15971" stopIfTrue="1" operator="lessThanOrEqual">
      <formula>2.5</formula>
    </cfRule>
    <cfRule type="cellIs" dxfId="17242" priority="15972" stopIfTrue="1" operator="between">
      <formula>2.5</formula>
      <formula>7</formula>
    </cfRule>
    <cfRule type="cellIs" dxfId="17241" priority="15973" stopIfTrue="1" operator="greaterThan">
      <formula>7</formula>
    </cfRule>
  </conditionalFormatting>
  <conditionalFormatting sqref="H541">
    <cfRule type="cellIs" dxfId="17240" priority="15968" stopIfTrue="1" operator="lessThanOrEqual">
      <formula>12</formula>
    </cfRule>
    <cfRule type="cellIs" dxfId="17239" priority="15969" stopIfTrue="1" operator="between">
      <formula>12</formula>
      <formula>16</formula>
    </cfRule>
    <cfRule type="cellIs" dxfId="17238" priority="15970" stopIfTrue="1" operator="greaterThan">
      <formula>16</formula>
    </cfRule>
  </conditionalFormatting>
  <conditionalFormatting sqref="K541">
    <cfRule type="cellIs" dxfId="17237" priority="15965" stopIfTrue="1" operator="greaterThan">
      <formula>6.2</formula>
    </cfRule>
    <cfRule type="cellIs" dxfId="17236" priority="15966" stopIfTrue="1" operator="between">
      <formula>5.601</formula>
      <formula>6.2</formula>
    </cfRule>
    <cfRule type="cellIs" dxfId="17235" priority="15967" stopIfTrue="1" operator="lessThanOrEqual">
      <formula>5.6</formula>
    </cfRule>
  </conditionalFormatting>
  <conditionalFormatting sqref="L541">
    <cfRule type="cellIs" dxfId="17234" priority="15964" stopIfTrue="1" operator="lessThanOrEqual">
      <formula>0.02</formula>
    </cfRule>
  </conditionalFormatting>
  <conditionalFormatting sqref="G541">
    <cfRule type="cellIs" dxfId="17233" priority="15961" stopIfTrue="1" operator="lessThanOrEqual">
      <formula>0.12</formula>
    </cfRule>
    <cfRule type="cellIs" dxfId="17232" priority="15962" stopIfTrue="1" operator="between">
      <formula>0.1201</formula>
      <formula>0.2</formula>
    </cfRule>
    <cfRule type="cellIs" dxfId="17231" priority="15963" stopIfTrue="1" operator="greaterThan">
      <formula>0.2</formula>
    </cfRule>
  </conditionalFormatting>
  <conditionalFormatting sqref="P541">
    <cfRule type="cellIs" dxfId="17230" priority="15959" stopIfTrue="1" operator="between">
      <formula>50.1</formula>
      <formula>100</formula>
    </cfRule>
    <cfRule type="cellIs" dxfId="17229" priority="15960" stopIfTrue="1" operator="greaterThan">
      <formula>100</formula>
    </cfRule>
  </conditionalFormatting>
  <conditionalFormatting sqref="O541">
    <cfRule type="cellIs" dxfId="17228" priority="15957" stopIfTrue="1" operator="between">
      <formula>1250.1</formula>
      <formula>5000</formula>
    </cfRule>
    <cfRule type="cellIs" dxfId="17227" priority="15958" stopIfTrue="1" operator="greaterThan">
      <formula>5000</formula>
    </cfRule>
  </conditionalFormatting>
  <conditionalFormatting sqref="F541:G541">
    <cfRule type="cellIs" dxfId="17226" priority="15954" stopIfTrue="1" operator="lessThanOrEqual">
      <formula>60</formula>
    </cfRule>
    <cfRule type="cellIs" dxfId="17225" priority="15955" stopIfTrue="1" operator="between">
      <formula>60</formula>
      <formula>100</formula>
    </cfRule>
    <cfRule type="cellIs" dxfId="17224" priority="15956" stopIfTrue="1" operator="greaterThan">
      <formula>100</formula>
    </cfRule>
  </conditionalFormatting>
  <conditionalFormatting sqref="E541">
    <cfRule type="cellIs" dxfId="17223" priority="15951" stopIfTrue="1" operator="lessThanOrEqual">
      <formula>2.5</formula>
    </cfRule>
    <cfRule type="cellIs" dxfId="17222" priority="15952" stopIfTrue="1" operator="between">
      <formula>2.5</formula>
      <formula>7</formula>
    </cfRule>
    <cfRule type="cellIs" dxfId="17221" priority="15953" stopIfTrue="1" operator="greaterThan">
      <formula>7</formula>
    </cfRule>
  </conditionalFormatting>
  <conditionalFormatting sqref="H541">
    <cfRule type="cellIs" dxfId="17220" priority="15948" stopIfTrue="1" operator="lessThanOrEqual">
      <formula>12</formula>
    </cfRule>
    <cfRule type="cellIs" dxfId="17219" priority="15949" stopIfTrue="1" operator="between">
      <formula>12</formula>
      <formula>16</formula>
    </cfRule>
    <cfRule type="cellIs" dxfId="17218" priority="15950" stopIfTrue="1" operator="greaterThan">
      <formula>16</formula>
    </cfRule>
  </conditionalFormatting>
  <conditionalFormatting sqref="K541">
    <cfRule type="cellIs" dxfId="17217" priority="15945" stopIfTrue="1" operator="greaterThan">
      <formula>6.2</formula>
    </cfRule>
    <cfRule type="cellIs" dxfId="17216" priority="15946" stopIfTrue="1" operator="between">
      <formula>5.601</formula>
      <formula>6.2</formula>
    </cfRule>
    <cfRule type="cellIs" dxfId="17215" priority="15947" stopIfTrue="1" operator="lessThanOrEqual">
      <formula>5.6</formula>
    </cfRule>
  </conditionalFormatting>
  <conditionalFormatting sqref="L541">
    <cfRule type="cellIs" dxfId="17214" priority="15944" stopIfTrue="1" operator="lessThanOrEqual">
      <formula>0.02</formula>
    </cfRule>
  </conditionalFormatting>
  <conditionalFormatting sqref="G541">
    <cfRule type="cellIs" dxfId="17213" priority="15941" stopIfTrue="1" operator="lessThanOrEqual">
      <formula>0.12</formula>
    </cfRule>
    <cfRule type="cellIs" dxfId="17212" priority="15942" stopIfTrue="1" operator="between">
      <formula>0.1201</formula>
      <formula>0.2</formula>
    </cfRule>
    <cfRule type="cellIs" dxfId="17211" priority="15943" stopIfTrue="1" operator="greaterThan">
      <formula>0.2</formula>
    </cfRule>
  </conditionalFormatting>
  <conditionalFormatting sqref="P541">
    <cfRule type="cellIs" dxfId="17210" priority="15939" stopIfTrue="1" operator="between">
      <formula>50.1</formula>
      <formula>100</formula>
    </cfRule>
    <cfRule type="cellIs" dxfId="17209" priority="15940" stopIfTrue="1" operator="greaterThan">
      <formula>100</formula>
    </cfRule>
  </conditionalFormatting>
  <conditionalFormatting sqref="O541">
    <cfRule type="cellIs" dxfId="17208" priority="15937" stopIfTrue="1" operator="between">
      <formula>1250.1</formula>
      <formula>5000</formula>
    </cfRule>
    <cfRule type="cellIs" dxfId="17207" priority="15938" stopIfTrue="1" operator="greaterThan">
      <formula>5000</formula>
    </cfRule>
  </conditionalFormatting>
  <conditionalFormatting sqref="F553:G553">
    <cfRule type="cellIs" dxfId="17206" priority="15932" stopIfTrue="1" operator="lessThanOrEqual">
      <formula>60</formula>
    </cfRule>
    <cfRule type="cellIs" dxfId="17205" priority="15933" stopIfTrue="1" operator="between">
      <formula>60</formula>
      <formula>100</formula>
    </cfRule>
    <cfRule type="cellIs" dxfId="17204" priority="15934" stopIfTrue="1" operator="greaterThan">
      <formula>100</formula>
    </cfRule>
  </conditionalFormatting>
  <conditionalFormatting sqref="E553">
    <cfRule type="cellIs" dxfId="17203" priority="15929" stopIfTrue="1" operator="lessThanOrEqual">
      <formula>2.5</formula>
    </cfRule>
    <cfRule type="cellIs" dxfId="17202" priority="15930" stopIfTrue="1" operator="between">
      <formula>2.5</formula>
      <formula>7</formula>
    </cfRule>
    <cfRule type="cellIs" dxfId="17201" priority="15931" stopIfTrue="1" operator="greaterThan">
      <formula>7</formula>
    </cfRule>
  </conditionalFormatting>
  <conditionalFormatting sqref="H553">
    <cfRule type="cellIs" dxfId="17200" priority="15926" stopIfTrue="1" operator="lessThanOrEqual">
      <formula>12</formula>
    </cfRule>
    <cfRule type="cellIs" dxfId="17199" priority="15927" stopIfTrue="1" operator="between">
      <formula>12</formula>
      <formula>16</formula>
    </cfRule>
    <cfRule type="cellIs" dxfId="17198" priority="15928" stopIfTrue="1" operator="greaterThan">
      <formula>16</formula>
    </cfRule>
  </conditionalFormatting>
  <conditionalFormatting sqref="K553">
    <cfRule type="cellIs" dxfId="17197" priority="15923" stopIfTrue="1" operator="greaterThan">
      <formula>6.2</formula>
    </cfRule>
    <cfRule type="cellIs" dxfId="17196" priority="15924" stopIfTrue="1" operator="between">
      <formula>5.601</formula>
      <formula>6.2</formula>
    </cfRule>
    <cfRule type="cellIs" dxfId="17195" priority="15925" stopIfTrue="1" operator="lessThanOrEqual">
      <formula>5.6</formula>
    </cfRule>
  </conditionalFormatting>
  <conditionalFormatting sqref="L553">
    <cfRule type="cellIs" dxfId="17194" priority="15922" stopIfTrue="1" operator="lessThanOrEqual">
      <formula>0.02</formula>
    </cfRule>
  </conditionalFormatting>
  <conditionalFormatting sqref="G553">
    <cfRule type="cellIs" dxfId="17193" priority="15919" stopIfTrue="1" operator="lessThanOrEqual">
      <formula>0.12</formula>
    </cfRule>
    <cfRule type="cellIs" dxfId="17192" priority="15920" stopIfTrue="1" operator="between">
      <formula>0.1201</formula>
      <formula>0.2</formula>
    </cfRule>
    <cfRule type="cellIs" dxfId="17191" priority="15921" stopIfTrue="1" operator="greaterThan">
      <formula>0.2</formula>
    </cfRule>
  </conditionalFormatting>
  <conditionalFormatting sqref="P553">
    <cfRule type="cellIs" dxfId="17190" priority="15917" stopIfTrue="1" operator="between">
      <formula>50.1</formula>
      <formula>100</formula>
    </cfRule>
    <cfRule type="cellIs" dxfId="17189" priority="15918" stopIfTrue="1" operator="greaterThan">
      <formula>100</formula>
    </cfRule>
  </conditionalFormatting>
  <conditionalFormatting sqref="O553">
    <cfRule type="cellIs" dxfId="17188" priority="15915" stopIfTrue="1" operator="between">
      <formula>1250.1</formula>
      <formula>5000</formula>
    </cfRule>
    <cfRule type="cellIs" dxfId="17187" priority="15916" stopIfTrue="1" operator="greaterThan">
      <formula>5000</formula>
    </cfRule>
  </conditionalFormatting>
  <conditionalFormatting sqref="F553:G553">
    <cfRule type="cellIs" dxfId="17186" priority="15912" stopIfTrue="1" operator="lessThanOrEqual">
      <formula>60</formula>
    </cfRule>
    <cfRule type="cellIs" dxfId="17185" priority="15913" stopIfTrue="1" operator="between">
      <formula>60</formula>
      <formula>100</formula>
    </cfRule>
    <cfRule type="cellIs" dxfId="17184" priority="15914" stopIfTrue="1" operator="greaterThan">
      <formula>100</formula>
    </cfRule>
  </conditionalFormatting>
  <conditionalFormatting sqref="E553">
    <cfRule type="cellIs" dxfId="17183" priority="15909" stopIfTrue="1" operator="lessThanOrEqual">
      <formula>2.5</formula>
    </cfRule>
    <cfRule type="cellIs" dxfId="17182" priority="15910" stopIfTrue="1" operator="between">
      <formula>2.5</formula>
      <formula>7</formula>
    </cfRule>
    <cfRule type="cellIs" dxfId="17181" priority="15911" stopIfTrue="1" operator="greaterThan">
      <formula>7</formula>
    </cfRule>
  </conditionalFormatting>
  <conditionalFormatting sqref="H553">
    <cfRule type="cellIs" dxfId="17180" priority="15906" stopIfTrue="1" operator="lessThanOrEqual">
      <formula>12</formula>
    </cfRule>
    <cfRule type="cellIs" dxfId="17179" priority="15907" stopIfTrue="1" operator="between">
      <formula>12</formula>
      <formula>16</formula>
    </cfRule>
    <cfRule type="cellIs" dxfId="17178" priority="15908" stopIfTrue="1" operator="greaterThan">
      <formula>16</formula>
    </cfRule>
  </conditionalFormatting>
  <conditionalFormatting sqref="K553">
    <cfRule type="cellIs" dxfId="17177" priority="15903" stopIfTrue="1" operator="greaterThan">
      <formula>6.2</formula>
    </cfRule>
    <cfRule type="cellIs" dxfId="17176" priority="15904" stopIfTrue="1" operator="between">
      <formula>5.601</formula>
      <formula>6.2</formula>
    </cfRule>
    <cfRule type="cellIs" dxfId="17175" priority="15905" stopIfTrue="1" operator="lessThanOrEqual">
      <formula>5.6</formula>
    </cfRule>
  </conditionalFormatting>
  <conditionalFormatting sqref="L553">
    <cfRule type="cellIs" dxfId="17174" priority="15902" stopIfTrue="1" operator="lessThanOrEqual">
      <formula>0.02</formula>
    </cfRule>
  </conditionalFormatting>
  <conditionalFormatting sqref="G553">
    <cfRule type="cellIs" dxfId="17173" priority="15899" stopIfTrue="1" operator="lessThanOrEqual">
      <formula>0.12</formula>
    </cfRule>
    <cfRule type="cellIs" dxfId="17172" priority="15900" stopIfTrue="1" operator="between">
      <formula>0.1201</formula>
      <formula>0.2</formula>
    </cfRule>
    <cfRule type="cellIs" dxfId="17171" priority="15901" stopIfTrue="1" operator="greaterThan">
      <formula>0.2</formula>
    </cfRule>
  </conditionalFormatting>
  <conditionalFormatting sqref="P553">
    <cfRule type="cellIs" dxfId="17170" priority="15897" stopIfTrue="1" operator="between">
      <formula>50.1</formula>
      <formula>100</formula>
    </cfRule>
    <cfRule type="cellIs" dxfId="17169" priority="15898" stopIfTrue="1" operator="greaterThan">
      <formula>100</formula>
    </cfRule>
  </conditionalFormatting>
  <conditionalFormatting sqref="O553">
    <cfRule type="cellIs" dxfId="17168" priority="15895" stopIfTrue="1" operator="between">
      <formula>1250.1</formula>
      <formula>5000</formula>
    </cfRule>
    <cfRule type="cellIs" dxfId="17167" priority="15896" stopIfTrue="1" operator="greaterThan">
      <formula>5000</formula>
    </cfRule>
  </conditionalFormatting>
  <conditionalFormatting sqref="Q553">
    <cfRule type="cellIs" dxfId="17166" priority="15893" operator="lessThanOrEqual">
      <formula>1</formula>
    </cfRule>
    <cfRule type="cellIs" dxfId="17165" priority="15894" operator="lessThan">
      <formula>3</formula>
    </cfRule>
  </conditionalFormatting>
  <conditionalFormatting sqref="F565:G565">
    <cfRule type="cellIs" dxfId="17164" priority="15890" stopIfTrue="1" operator="lessThanOrEqual">
      <formula>60</formula>
    </cfRule>
    <cfRule type="cellIs" dxfId="17163" priority="15891" stopIfTrue="1" operator="between">
      <formula>60</formula>
      <formula>100</formula>
    </cfRule>
    <cfRule type="cellIs" dxfId="17162" priority="15892" stopIfTrue="1" operator="greaterThan">
      <formula>100</formula>
    </cfRule>
  </conditionalFormatting>
  <conditionalFormatting sqref="E565">
    <cfRule type="cellIs" dxfId="17161" priority="15887" stopIfTrue="1" operator="lessThanOrEqual">
      <formula>2.5</formula>
    </cfRule>
    <cfRule type="cellIs" dxfId="17160" priority="15888" stopIfTrue="1" operator="between">
      <formula>2.5</formula>
      <formula>7</formula>
    </cfRule>
    <cfRule type="cellIs" dxfId="17159" priority="15889" stopIfTrue="1" operator="greaterThan">
      <formula>7</formula>
    </cfRule>
  </conditionalFormatting>
  <conditionalFormatting sqref="H565">
    <cfRule type="cellIs" dxfId="17158" priority="15884" stopIfTrue="1" operator="lessThanOrEqual">
      <formula>12</formula>
    </cfRule>
    <cfRule type="cellIs" dxfId="17157" priority="15885" stopIfTrue="1" operator="between">
      <formula>12</formula>
      <formula>16</formula>
    </cfRule>
    <cfRule type="cellIs" dxfId="17156" priority="15886" stopIfTrue="1" operator="greaterThan">
      <formula>16</formula>
    </cfRule>
  </conditionalFormatting>
  <conditionalFormatting sqref="K565">
    <cfRule type="cellIs" dxfId="17155" priority="15881" stopIfTrue="1" operator="greaterThan">
      <formula>6.2</formula>
    </cfRule>
    <cfRule type="cellIs" dxfId="17154" priority="15882" stopIfTrue="1" operator="between">
      <formula>5.601</formula>
      <formula>6.2</formula>
    </cfRule>
    <cfRule type="cellIs" dxfId="17153" priority="15883" stopIfTrue="1" operator="lessThanOrEqual">
      <formula>5.6</formula>
    </cfRule>
  </conditionalFormatting>
  <conditionalFormatting sqref="L565">
    <cfRule type="cellIs" dxfId="17152" priority="15880" stopIfTrue="1" operator="lessThanOrEqual">
      <formula>0.02</formula>
    </cfRule>
  </conditionalFormatting>
  <conditionalFormatting sqref="G565">
    <cfRule type="cellIs" dxfId="17151" priority="15877" stopIfTrue="1" operator="lessThanOrEqual">
      <formula>0.12</formula>
    </cfRule>
    <cfRule type="cellIs" dxfId="17150" priority="15878" stopIfTrue="1" operator="between">
      <formula>0.1201</formula>
      <formula>0.2</formula>
    </cfRule>
    <cfRule type="cellIs" dxfId="17149" priority="15879" stopIfTrue="1" operator="greaterThan">
      <formula>0.2</formula>
    </cfRule>
  </conditionalFormatting>
  <conditionalFormatting sqref="P565">
    <cfRule type="cellIs" dxfId="17148" priority="15875" stopIfTrue="1" operator="between">
      <formula>50.1</formula>
      <formula>100</formula>
    </cfRule>
    <cfRule type="cellIs" dxfId="17147" priority="15876" stopIfTrue="1" operator="greaterThan">
      <formula>100</formula>
    </cfRule>
  </conditionalFormatting>
  <conditionalFormatting sqref="O565">
    <cfRule type="cellIs" dxfId="17146" priority="15873" stopIfTrue="1" operator="between">
      <formula>1250.1</formula>
      <formula>5000</formula>
    </cfRule>
    <cfRule type="cellIs" dxfId="17145" priority="15874" stopIfTrue="1" operator="greaterThan">
      <formula>5000</formula>
    </cfRule>
  </conditionalFormatting>
  <conditionalFormatting sqref="F565:G565">
    <cfRule type="cellIs" dxfId="17144" priority="15870" stopIfTrue="1" operator="lessThanOrEqual">
      <formula>60</formula>
    </cfRule>
    <cfRule type="cellIs" dxfId="17143" priority="15871" stopIfTrue="1" operator="between">
      <formula>60</formula>
      <formula>100</formula>
    </cfRule>
    <cfRule type="cellIs" dxfId="17142" priority="15872" stopIfTrue="1" operator="greaterThan">
      <formula>100</formula>
    </cfRule>
  </conditionalFormatting>
  <conditionalFormatting sqref="E565">
    <cfRule type="cellIs" dxfId="17141" priority="15867" stopIfTrue="1" operator="lessThanOrEqual">
      <formula>2.5</formula>
    </cfRule>
    <cfRule type="cellIs" dxfId="17140" priority="15868" stopIfTrue="1" operator="between">
      <formula>2.5</formula>
      <formula>7</formula>
    </cfRule>
    <cfRule type="cellIs" dxfId="17139" priority="15869" stopIfTrue="1" operator="greaterThan">
      <formula>7</formula>
    </cfRule>
  </conditionalFormatting>
  <conditionalFormatting sqref="H565">
    <cfRule type="cellIs" dxfId="17138" priority="15864" stopIfTrue="1" operator="lessThanOrEqual">
      <formula>12</formula>
    </cfRule>
    <cfRule type="cellIs" dxfId="17137" priority="15865" stopIfTrue="1" operator="between">
      <formula>12</formula>
      <formula>16</formula>
    </cfRule>
    <cfRule type="cellIs" dxfId="17136" priority="15866" stopIfTrue="1" operator="greaterThan">
      <formula>16</formula>
    </cfRule>
  </conditionalFormatting>
  <conditionalFormatting sqref="K565">
    <cfRule type="cellIs" dxfId="17135" priority="15861" stopIfTrue="1" operator="greaterThan">
      <formula>6.2</formula>
    </cfRule>
    <cfRule type="cellIs" dxfId="17134" priority="15862" stopIfTrue="1" operator="between">
      <formula>5.601</formula>
      <formula>6.2</formula>
    </cfRule>
    <cfRule type="cellIs" dxfId="17133" priority="15863" stopIfTrue="1" operator="lessThanOrEqual">
      <formula>5.6</formula>
    </cfRule>
  </conditionalFormatting>
  <conditionalFormatting sqref="L565">
    <cfRule type="cellIs" dxfId="17132" priority="15860" stopIfTrue="1" operator="lessThanOrEqual">
      <formula>0.02</formula>
    </cfRule>
  </conditionalFormatting>
  <conditionalFormatting sqref="G565">
    <cfRule type="cellIs" dxfId="17131" priority="15857" stopIfTrue="1" operator="lessThanOrEqual">
      <formula>0.12</formula>
    </cfRule>
    <cfRule type="cellIs" dxfId="17130" priority="15858" stopIfTrue="1" operator="between">
      <formula>0.1201</formula>
      <formula>0.2</formula>
    </cfRule>
    <cfRule type="cellIs" dxfId="17129" priority="15859" stopIfTrue="1" operator="greaterThan">
      <formula>0.2</formula>
    </cfRule>
  </conditionalFormatting>
  <conditionalFormatting sqref="P565">
    <cfRule type="cellIs" dxfId="17128" priority="15855" stopIfTrue="1" operator="between">
      <formula>50.1</formula>
      <formula>100</formula>
    </cfRule>
    <cfRule type="cellIs" dxfId="17127" priority="15856" stopIfTrue="1" operator="greaterThan">
      <formula>100</formula>
    </cfRule>
  </conditionalFormatting>
  <conditionalFormatting sqref="O565">
    <cfRule type="cellIs" dxfId="17126" priority="15853" stopIfTrue="1" operator="between">
      <formula>1250.1</formula>
      <formula>5000</formula>
    </cfRule>
    <cfRule type="cellIs" dxfId="17125" priority="15854" stopIfTrue="1" operator="greaterThan">
      <formula>5000</formula>
    </cfRule>
  </conditionalFormatting>
  <conditionalFormatting sqref="Q565">
    <cfRule type="cellIs" dxfId="17124" priority="15851" operator="lessThanOrEqual">
      <formula>1</formula>
    </cfRule>
    <cfRule type="cellIs" dxfId="17123" priority="15852" operator="lessThan">
      <formula>3</formula>
    </cfRule>
  </conditionalFormatting>
  <conditionalFormatting sqref="F577:G577">
    <cfRule type="cellIs" dxfId="17122" priority="15848" stopIfTrue="1" operator="lessThanOrEqual">
      <formula>60</formula>
    </cfRule>
    <cfRule type="cellIs" dxfId="17121" priority="15849" stopIfTrue="1" operator="between">
      <formula>60</formula>
      <formula>100</formula>
    </cfRule>
    <cfRule type="cellIs" dxfId="17120" priority="15850" stopIfTrue="1" operator="greaterThan">
      <formula>100</formula>
    </cfRule>
  </conditionalFormatting>
  <conditionalFormatting sqref="E577">
    <cfRule type="cellIs" dxfId="17119" priority="15845" stopIfTrue="1" operator="lessThanOrEqual">
      <formula>2.5</formula>
    </cfRule>
    <cfRule type="cellIs" dxfId="17118" priority="15846" stopIfTrue="1" operator="between">
      <formula>2.5</formula>
      <formula>7</formula>
    </cfRule>
    <cfRule type="cellIs" dxfId="17117" priority="15847" stopIfTrue="1" operator="greaterThan">
      <formula>7</formula>
    </cfRule>
  </conditionalFormatting>
  <conditionalFormatting sqref="H577">
    <cfRule type="cellIs" dxfId="17116" priority="15842" stopIfTrue="1" operator="lessThanOrEqual">
      <formula>12</formula>
    </cfRule>
    <cfRule type="cellIs" dxfId="17115" priority="15843" stopIfTrue="1" operator="between">
      <formula>12</formula>
      <formula>16</formula>
    </cfRule>
    <cfRule type="cellIs" dxfId="17114" priority="15844" stopIfTrue="1" operator="greaterThan">
      <formula>16</formula>
    </cfRule>
  </conditionalFormatting>
  <conditionalFormatting sqref="K577">
    <cfRule type="cellIs" dxfId="17113" priority="15839" stopIfTrue="1" operator="greaterThan">
      <formula>6.2</formula>
    </cfRule>
    <cfRule type="cellIs" dxfId="17112" priority="15840" stopIfTrue="1" operator="between">
      <formula>5.601</formula>
      <formula>6.2</formula>
    </cfRule>
    <cfRule type="cellIs" dxfId="17111" priority="15841" stopIfTrue="1" operator="lessThanOrEqual">
      <formula>5.6</formula>
    </cfRule>
  </conditionalFormatting>
  <conditionalFormatting sqref="L577">
    <cfRule type="cellIs" dxfId="17110" priority="15838" stopIfTrue="1" operator="lessThanOrEqual">
      <formula>0.02</formula>
    </cfRule>
  </conditionalFormatting>
  <conditionalFormatting sqref="G577">
    <cfRule type="cellIs" dxfId="17109" priority="15835" stopIfTrue="1" operator="lessThanOrEqual">
      <formula>0.12</formula>
    </cfRule>
    <cfRule type="cellIs" dxfId="17108" priority="15836" stopIfTrue="1" operator="between">
      <formula>0.1201</formula>
      <formula>0.2</formula>
    </cfRule>
    <cfRule type="cellIs" dxfId="17107" priority="15837" stopIfTrue="1" operator="greaterThan">
      <formula>0.2</formula>
    </cfRule>
  </conditionalFormatting>
  <conditionalFormatting sqref="P577">
    <cfRule type="cellIs" dxfId="17106" priority="15833" stopIfTrue="1" operator="between">
      <formula>50.1</formula>
      <formula>100</formula>
    </cfRule>
    <cfRule type="cellIs" dxfId="17105" priority="15834" stopIfTrue="1" operator="greaterThan">
      <formula>100</formula>
    </cfRule>
  </conditionalFormatting>
  <conditionalFormatting sqref="O577">
    <cfRule type="cellIs" dxfId="17104" priority="15831" stopIfTrue="1" operator="between">
      <formula>1250.1</formula>
      <formula>5000</formula>
    </cfRule>
    <cfRule type="cellIs" dxfId="17103" priority="15832" stopIfTrue="1" operator="greaterThan">
      <formula>5000</formula>
    </cfRule>
  </conditionalFormatting>
  <conditionalFormatting sqref="F577:G577">
    <cfRule type="cellIs" dxfId="17102" priority="15828" stopIfTrue="1" operator="lessThanOrEqual">
      <formula>60</formula>
    </cfRule>
    <cfRule type="cellIs" dxfId="17101" priority="15829" stopIfTrue="1" operator="between">
      <formula>60</formula>
      <formula>100</formula>
    </cfRule>
    <cfRule type="cellIs" dxfId="17100" priority="15830" stopIfTrue="1" operator="greaterThan">
      <formula>100</formula>
    </cfRule>
  </conditionalFormatting>
  <conditionalFormatting sqref="E577">
    <cfRule type="cellIs" dxfId="17099" priority="15825" stopIfTrue="1" operator="lessThanOrEqual">
      <formula>2.5</formula>
    </cfRule>
    <cfRule type="cellIs" dxfId="17098" priority="15826" stopIfTrue="1" operator="between">
      <formula>2.5</formula>
      <formula>7</formula>
    </cfRule>
    <cfRule type="cellIs" dxfId="17097" priority="15827" stopIfTrue="1" operator="greaterThan">
      <formula>7</formula>
    </cfRule>
  </conditionalFormatting>
  <conditionalFormatting sqref="H577">
    <cfRule type="cellIs" dxfId="17096" priority="15822" stopIfTrue="1" operator="lessThanOrEqual">
      <formula>12</formula>
    </cfRule>
    <cfRule type="cellIs" dxfId="17095" priority="15823" stopIfTrue="1" operator="between">
      <formula>12</formula>
      <formula>16</formula>
    </cfRule>
    <cfRule type="cellIs" dxfId="17094" priority="15824" stopIfTrue="1" operator="greaterThan">
      <formula>16</formula>
    </cfRule>
  </conditionalFormatting>
  <conditionalFormatting sqref="K577">
    <cfRule type="cellIs" dxfId="17093" priority="15819" stopIfTrue="1" operator="greaterThan">
      <formula>6.2</formula>
    </cfRule>
    <cfRule type="cellIs" dxfId="17092" priority="15820" stopIfTrue="1" operator="between">
      <formula>5.601</formula>
      <formula>6.2</formula>
    </cfRule>
    <cfRule type="cellIs" dxfId="17091" priority="15821" stopIfTrue="1" operator="lessThanOrEqual">
      <formula>5.6</formula>
    </cfRule>
  </conditionalFormatting>
  <conditionalFormatting sqref="L577">
    <cfRule type="cellIs" dxfId="17090" priority="15818" stopIfTrue="1" operator="lessThanOrEqual">
      <formula>0.02</formula>
    </cfRule>
  </conditionalFormatting>
  <conditionalFormatting sqref="G577">
    <cfRule type="cellIs" dxfId="17089" priority="15815" stopIfTrue="1" operator="lessThanOrEqual">
      <formula>0.12</formula>
    </cfRule>
    <cfRule type="cellIs" dxfId="17088" priority="15816" stopIfTrue="1" operator="between">
      <formula>0.1201</formula>
      <formula>0.2</formula>
    </cfRule>
    <cfRule type="cellIs" dxfId="17087" priority="15817" stopIfTrue="1" operator="greaterThan">
      <formula>0.2</formula>
    </cfRule>
  </conditionalFormatting>
  <conditionalFormatting sqref="P577">
    <cfRule type="cellIs" dxfId="17086" priority="15813" stopIfTrue="1" operator="between">
      <formula>50.1</formula>
      <formula>100</formula>
    </cfRule>
    <cfRule type="cellIs" dxfId="17085" priority="15814" stopIfTrue="1" operator="greaterThan">
      <formula>100</formula>
    </cfRule>
  </conditionalFormatting>
  <conditionalFormatting sqref="O577">
    <cfRule type="cellIs" dxfId="17084" priority="15811" stopIfTrue="1" operator="between">
      <formula>1250.1</formula>
      <formula>5000</formula>
    </cfRule>
    <cfRule type="cellIs" dxfId="17083" priority="15812" stopIfTrue="1" operator="greaterThan">
      <formula>5000</formula>
    </cfRule>
  </conditionalFormatting>
  <conditionalFormatting sqref="F589:G589">
    <cfRule type="cellIs" dxfId="17082" priority="15806" stopIfTrue="1" operator="lessThanOrEqual">
      <formula>60</formula>
    </cfRule>
    <cfRule type="cellIs" dxfId="17081" priority="15807" stopIfTrue="1" operator="between">
      <formula>60</formula>
      <formula>100</formula>
    </cfRule>
    <cfRule type="cellIs" dxfId="17080" priority="15808" stopIfTrue="1" operator="greaterThan">
      <formula>100</formula>
    </cfRule>
  </conditionalFormatting>
  <conditionalFormatting sqref="E589">
    <cfRule type="cellIs" dxfId="17079" priority="15803" stopIfTrue="1" operator="lessThanOrEqual">
      <formula>2.5</formula>
    </cfRule>
    <cfRule type="cellIs" dxfId="17078" priority="15804" stopIfTrue="1" operator="between">
      <formula>2.5</formula>
      <formula>7</formula>
    </cfRule>
    <cfRule type="cellIs" dxfId="17077" priority="15805" stopIfTrue="1" operator="greaterThan">
      <formula>7</formula>
    </cfRule>
  </conditionalFormatting>
  <conditionalFormatting sqref="H589">
    <cfRule type="cellIs" dxfId="17076" priority="15800" stopIfTrue="1" operator="lessThanOrEqual">
      <formula>12</formula>
    </cfRule>
    <cfRule type="cellIs" dxfId="17075" priority="15801" stopIfTrue="1" operator="between">
      <formula>12</formula>
      <formula>16</formula>
    </cfRule>
    <cfRule type="cellIs" dxfId="17074" priority="15802" stopIfTrue="1" operator="greaterThan">
      <formula>16</formula>
    </cfRule>
  </conditionalFormatting>
  <conditionalFormatting sqref="K589">
    <cfRule type="cellIs" dxfId="17073" priority="15797" stopIfTrue="1" operator="greaterThan">
      <formula>6.2</formula>
    </cfRule>
    <cfRule type="cellIs" dxfId="17072" priority="15798" stopIfTrue="1" operator="between">
      <formula>5.601</formula>
      <formula>6.2</formula>
    </cfRule>
    <cfRule type="cellIs" dxfId="17071" priority="15799" stopIfTrue="1" operator="lessThanOrEqual">
      <formula>5.6</formula>
    </cfRule>
  </conditionalFormatting>
  <conditionalFormatting sqref="L589">
    <cfRule type="cellIs" dxfId="17070" priority="15796" stopIfTrue="1" operator="lessThanOrEqual">
      <formula>0.02</formula>
    </cfRule>
  </conditionalFormatting>
  <conditionalFormatting sqref="G589">
    <cfRule type="cellIs" dxfId="17069" priority="15793" stopIfTrue="1" operator="lessThanOrEqual">
      <formula>0.12</formula>
    </cfRule>
    <cfRule type="cellIs" dxfId="17068" priority="15794" stopIfTrue="1" operator="between">
      <formula>0.1201</formula>
      <formula>0.2</formula>
    </cfRule>
    <cfRule type="cellIs" dxfId="17067" priority="15795" stopIfTrue="1" operator="greaterThan">
      <formula>0.2</formula>
    </cfRule>
  </conditionalFormatting>
  <conditionalFormatting sqref="P589">
    <cfRule type="cellIs" dxfId="17066" priority="15791" stopIfTrue="1" operator="between">
      <formula>50.1</formula>
      <formula>100</formula>
    </cfRule>
    <cfRule type="cellIs" dxfId="17065" priority="15792" stopIfTrue="1" operator="greaterThan">
      <formula>100</formula>
    </cfRule>
  </conditionalFormatting>
  <conditionalFormatting sqref="O589">
    <cfRule type="cellIs" dxfId="17064" priority="15789" stopIfTrue="1" operator="between">
      <formula>1250.1</formula>
      <formula>5000</formula>
    </cfRule>
    <cfRule type="cellIs" dxfId="17063" priority="15790" stopIfTrue="1" operator="greaterThan">
      <formula>5000</formula>
    </cfRule>
  </conditionalFormatting>
  <conditionalFormatting sqref="F589:G589">
    <cfRule type="cellIs" dxfId="17062" priority="15786" stopIfTrue="1" operator="lessThanOrEqual">
      <formula>60</formula>
    </cfRule>
    <cfRule type="cellIs" dxfId="17061" priority="15787" stopIfTrue="1" operator="between">
      <formula>60</formula>
      <formula>100</formula>
    </cfRule>
    <cfRule type="cellIs" dxfId="17060" priority="15788" stopIfTrue="1" operator="greaterThan">
      <formula>100</formula>
    </cfRule>
  </conditionalFormatting>
  <conditionalFormatting sqref="E589">
    <cfRule type="cellIs" dxfId="17059" priority="15783" stopIfTrue="1" operator="lessThanOrEqual">
      <formula>2.5</formula>
    </cfRule>
    <cfRule type="cellIs" dxfId="17058" priority="15784" stopIfTrue="1" operator="between">
      <formula>2.5</formula>
      <formula>7</formula>
    </cfRule>
    <cfRule type="cellIs" dxfId="17057" priority="15785" stopIfTrue="1" operator="greaterThan">
      <formula>7</formula>
    </cfRule>
  </conditionalFormatting>
  <conditionalFormatting sqref="H589">
    <cfRule type="cellIs" dxfId="17056" priority="15780" stopIfTrue="1" operator="lessThanOrEqual">
      <formula>12</formula>
    </cfRule>
    <cfRule type="cellIs" dxfId="17055" priority="15781" stopIfTrue="1" operator="between">
      <formula>12</formula>
      <formula>16</formula>
    </cfRule>
    <cfRule type="cellIs" dxfId="17054" priority="15782" stopIfTrue="1" operator="greaterThan">
      <formula>16</formula>
    </cfRule>
  </conditionalFormatting>
  <conditionalFormatting sqref="K589">
    <cfRule type="cellIs" dxfId="17053" priority="15777" stopIfTrue="1" operator="greaterThan">
      <formula>6.2</formula>
    </cfRule>
    <cfRule type="cellIs" dxfId="17052" priority="15778" stopIfTrue="1" operator="between">
      <formula>5.601</formula>
      <formula>6.2</formula>
    </cfRule>
    <cfRule type="cellIs" dxfId="17051" priority="15779" stopIfTrue="1" operator="lessThanOrEqual">
      <formula>5.6</formula>
    </cfRule>
  </conditionalFormatting>
  <conditionalFormatting sqref="L589">
    <cfRule type="cellIs" dxfId="17050" priority="15776" stopIfTrue="1" operator="lessThanOrEqual">
      <formula>0.02</formula>
    </cfRule>
  </conditionalFormatting>
  <conditionalFormatting sqref="G589">
    <cfRule type="cellIs" dxfId="17049" priority="15773" stopIfTrue="1" operator="lessThanOrEqual">
      <formula>0.12</formula>
    </cfRule>
    <cfRule type="cellIs" dxfId="17048" priority="15774" stopIfTrue="1" operator="between">
      <formula>0.1201</formula>
      <formula>0.2</formula>
    </cfRule>
    <cfRule type="cellIs" dxfId="17047" priority="15775" stopIfTrue="1" operator="greaterThan">
      <formula>0.2</formula>
    </cfRule>
  </conditionalFormatting>
  <conditionalFormatting sqref="P589">
    <cfRule type="cellIs" dxfId="17046" priority="15771" stopIfTrue="1" operator="between">
      <formula>50.1</formula>
      <formula>100</formula>
    </cfRule>
    <cfRule type="cellIs" dxfId="17045" priority="15772" stopIfTrue="1" operator="greaterThan">
      <formula>100</formula>
    </cfRule>
  </conditionalFormatting>
  <conditionalFormatting sqref="O589">
    <cfRule type="cellIs" dxfId="17044" priority="15769" stopIfTrue="1" operator="between">
      <formula>1250.1</formula>
      <formula>5000</formula>
    </cfRule>
    <cfRule type="cellIs" dxfId="17043" priority="15770" stopIfTrue="1" operator="greaterThan">
      <formula>5000</formula>
    </cfRule>
  </conditionalFormatting>
  <conditionalFormatting sqref="F601:G601">
    <cfRule type="cellIs" dxfId="17042" priority="15764" stopIfTrue="1" operator="lessThanOrEqual">
      <formula>60</formula>
    </cfRule>
    <cfRule type="cellIs" dxfId="17041" priority="15765" stopIfTrue="1" operator="between">
      <formula>60</formula>
      <formula>100</formula>
    </cfRule>
    <cfRule type="cellIs" dxfId="17040" priority="15766" stopIfTrue="1" operator="greaterThan">
      <formula>100</formula>
    </cfRule>
  </conditionalFormatting>
  <conditionalFormatting sqref="E601">
    <cfRule type="cellIs" dxfId="17039" priority="15761" stopIfTrue="1" operator="lessThanOrEqual">
      <formula>2.5</formula>
    </cfRule>
    <cfRule type="cellIs" dxfId="17038" priority="15762" stopIfTrue="1" operator="between">
      <formula>2.5</formula>
      <formula>7</formula>
    </cfRule>
    <cfRule type="cellIs" dxfId="17037" priority="15763" stopIfTrue="1" operator="greaterThan">
      <formula>7</formula>
    </cfRule>
  </conditionalFormatting>
  <conditionalFormatting sqref="H601">
    <cfRule type="cellIs" dxfId="17036" priority="15758" stopIfTrue="1" operator="lessThanOrEqual">
      <formula>12</formula>
    </cfRule>
    <cfRule type="cellIs" dxfId="17035" priority="15759" stopIfTrue="1" operator="between">
      <formula>12</formula>
      <formula>16</formula>
    </cfRule>
    <cfRule type="cellIs" dxfId="17034" priority="15760" stopIfTrue="1" operator="greaterThan">
      <formula>16</formula>
    </cfRule>
  </conditionalFormatting>
  <conditionalFormatting sqref="K601">
    <cfRule type="cellIs" dxfId="17033" priority="15755" stopIfTrue="1" operator="greaterThan">
      <formula>6.2</formula>
    </cfRule>
    <cfRule type="cellIs" dxfId="17032" priority="15756" stopIfTrue="1" operator="between">
      <formula>5.601</formula>
      <formula>6.2</formula>
    </cfRule>
    <cfRule type="cellIs" dxfId="17031" priority="15757" stopIfTrue="1" operator="lessThanOrEqual">
      <formula>5.6</formula>
    </cfRule>
  </conditionalFormatting>
  <conditionalFormatting sqref="L601">
    <cfRule type="cellIs" dxfId="17030" priority="15754" stopIfTrue="1" operator="lessThanOrEqual">
      <formula>0.02</formula>
    </cfRule>
  </conditionalFormatting>
  <conditionalFormatting sqref="G601">
    <cfRule type="cellIs" dxfId="17029" priority="15751" stopIfTrue="1" operator="lessThanOrEqual">
      <formula>0.12</formula>
    </cfRule>
    <cfRule type="cellIs" dxfId="17028" priority="15752" stopIfTrue="1" operator="between">
      <formula>0.1201</formula>
      <formula>0.2</formula>
    </cfRule>
    <cfRule type="cellIs" dxfId="17027" priority="15753" stopIfTrue="1" operator="greaterThan">
      <formula>0.2</formula>
    </cfRule>
  </conditionalFormatting>
  <conditionalFormatting sqref="P601">
    <cfRule type="cellIs" dxfId="17026" priority="15749" stopIfTrue="1" operator="between">
      <formula>50.1</formula>
      <formula>100</formula>
    </cfRule>
    <cfRule type="cellIs" dxfId="17025" priority="15750" stopIfTrue="1" operator="greaterThan">
      <formula>100</formula>
    </cfRule>
  </conditionalFormatting>
  <conditionalFormatting sqref="O601">
    <cfRule type="cellIs" dxfId="17024" priority="15747" stopIfTrue="1" operator="between">
      <formula>1250.1</formula>
      <formula>5000</formula>
    </cfRule>
    <cfRule type="cellIs" dxfId="17023" priority="15748" stopIfTrue="1" operator="greaterThan">
      <formula>5000</formula>
    </cfRule>
  </conditionalFormatting>
  <conditionalFormatting sqref="F601:G601">
    <cfRule type="cellIs" dxfId="17022" priority="15744" stopIfTrue="1" operator="lessThanOrEqual">
      <formula>60</formula>
    </cfRule>
    <cfRule type="cellIs" dxfId="17021" priority="15745" stopIfTrue="1" operator="between">
      <formula>60</formula>
      <formula>100</formula>
    </cfRule>
    <cfRule type="cellIs" dxfId="17020" priority="15746" stopIfTrue="1" operator="greaterThan">
      <formula>100</formula>
    </cfRule>
  </conditionalFormatting>
  <conditionalFormatting sqref="E601">
    <cfRule type="cellIs" dxfId="17019" priority="15741" stopIfTrue="1" operator="lessThanOrEqual">
      <formula>2.5</formula>
    </cfRule>
    <cfRule type="cellIs" dxfId="17018" priority="15742" stopIfTrue="1" operator="between">
      <formula>2.5</formula>
      <formula>7</formula>
    </cfRule>
    <cfRule type="cellIs" dxfId="17017" priority="15743" stopIfTrue="1" operator="greaterThan">
      <formula>7</formula>
    </cfRule>
  </conditionalFormatting>
  <conditionalFormatting sqref="H601">
    <cfRule type="cellIs" dxfId="17016" priority="15738" stopIfTrue="1" operator="lessThanOrEqual">
      <formula>12</formula>
    </cfRule>
    <cfRule type="cellIs" dxfId="17015" priority="15739" stopIfTrue="1" operator="between">
      <formula>12</formula>
      <formula>16</formula>
    </cfRule>
    <cfRule type="cellIs" dxfId="17014" priority="15740" stopIfTrue="1" operator="greaterThan">
      <formula>16</formula>
    </cfRule>
  </conditionalFormatting>
  <conditionalFormatting sqref="K601">
    <cfRule type="cellIs" dxfId="17013" priority="15735" stopIfTrue="1" operator="greaterThan">
      <formula>6.2</formula>
    </cfRule>
    <cfRule type="cellIs" dxfId="17012" priority="15736" stopIfTrue="1" operator="between">
      <formula>5.601</formula>
      <formula>6.2</formula>
    </cfRule>
    <cfRule type="cellIs" dxfId="17011" priority="15737" stopIfTrue="1" operator="lessThanOrEqual">
      <formula>5.6</formula>
    </cfRule>
  </conditionalFormatting>
  <conditionalFormatting sqref="L601">
    <cfRule type="cellIs" dxfId="17010" priority="15734" stopIfTrue="1" operator="lessThanOrEqual">
      <formula>0.02</formula>
    </cfRule>
  </conditionalFormatting>
  <conditionalFormatting sqref="G601">
    <cfRule type="cellIs" dxfId="17009" priority="15731" stopIfTrue="1" operator="lessThanOrEqual">
      <formula>0.12</formula>
    </cfRule>
    <cfRule type="cellIs" dxfId="17008" priority="15732" stopIfTrue="1" operator="between">
      <formula>0.1201</formula>
      <formula>0.2</formula>
    </cfRule>
    <cfRule type="cellIs" dxfId="17007" priority="15733" stopIfTrue="1" operator="greaterThan">
      <formula>0.2</formula>
    </cfRule>
  </conditionalFormatting>
  <conditionalFormatting sqref="P601">
    <cfRule type="cellIs" dxfId="17006" priority="15729" stopIfTrue="1" operator="between">
      <formula>50.1</formula>
      <formula>100</formula>
    </cfRule>
    <cfRule type="cellIs" dxfId="17005" priority="15730" stopIfTrue="1" operator="greaterThan">
      <formula>100</formula>
    </cfRule>
  </conditionalFormatting>
  <conditionalFormatting sqref="O601">
    <cfRule type="cellIs" dxfId="17004" priority="15727" stopIfTrue="1" operator="between">
      <formula>1250.1</formula>
      <formula>5000</formula>
    </cfRule>
    <cfRule type="cellIs" dxfId="17003" priority="15728" stopIfTrue="1" operator="greaterThan">
      <formula>5000</formula>
    </cfRule>
  </conditionalFormatting>
  <conditionalFormatting sqref="Q601:Q605">
    <cfRule type="cellIs" dxfId="17002" priority="15725" operator="lessThanOrEqual">
      <formula>1</formula>
    </cfRule>
    <cfRule type="cellIs" dxfId="17001" priority="15726" operator="lessThan">
      <formula>3</formula>
    </cfRule>
  </conditionalFormatting>
  <conditionalFormatting sqref="F613:G613">
    <cfRule type="cellIs" dxfId="17000" priority="15722" stopIfTrue="1" operator="lessThanOrEqual">
      <formula>60</formula>
    </cfRule>
    <cfRule type="cellIs" dxfId="16999" priority="15723" stopIfTrue="1" operator="between">
      <formula>60</formula>
      <formula>100</formula>
    </cfRule>
    <cfRule type="cellIs" dxfId="16998" priority="15724" stopIfTrue="1" operator="greaterThan">
      <formula>100</formula>
    </cfRule>
  </conditionalFormatting>
  <conditionalFormatting sqref="E613">
    <cfRule type="cellIs" dxfId="16997" priority="15719" stopIfTrue="1" operator="lessThanOrEqual">
      <formula>2.5</formula>
    </cfRule>
    <cfRule type="cellIs" dxfId="16996" priority="15720" stopIfTrue="1" operator="between">
      <formula>2.5</formula>
      <formula>7</formula>
    </cfRule>
    <cfRule type="cellIs" dxfId="16995" priority="15721" stopIfTrue="1" operator="greaterThan">
      <formula>7</formula>
    </cfRule>
  </conditionalFormatting>
  <conditionalFormatting sqref="H613">
    <cfRule type="cellIs" dxfId="16994" priority="15716" stopIfTrue="1" operator="lessThanOrEqual">
      <formula>12</formula>
    </cfRule>
    <cfRule type="cellIs" dxfId="16993" priority="15717" stopIfTrue="1" operator="between">
      <formula>12</formula>
      <formula>16</formula>
    </cfRule>
    <cfRule type="cellIs" dxfId="16992" priority="15718" stopIfTrue="1" operator="greaterThan">
      <formula>16</formula>
    </cfRule>
  </conditionalFormatting>
  <conditionalFormatting sqref="K613">
    <cfRule type="cellIs" dxfId="16991" priority="15713" stopIfTrue="1" operator="greaterThan">
      <formula>6.2</formula>
    </cfRule>
    <cfRule type="cellIs" dxfId="16990" priority="15714" stopIfTrue="1" operator="between">
      <formula>5.601</formula>
      <formula>6.2</formula>
    </cfRule>
    <cfRule type="cellIs" dxfId="16989" priority="15715" stopIfTrue="1" operator="lessThanOrEqual">
      <formula>5.6</formula>
    </cfRule>
  </conditionalFormatting>
  <conditionalFormatting sqref="L613">
    <cfRule type="cellIs" dxfId="16988" priority="15712" stopIfTrue="1" operator="lessThanOrEqual">
      <formula>0.02</formula>
    </cfRule>
  </conditionalFormatting>
  <conditionalFormatting sqref="G613">
    <cfRule type="cellIs" dxfId="16987" priority="15709" stopIfTrue="1" operator="lessThanOrEqual">
      <formula>0.12</formula>
    </cfRule>
    <cfRule type="cellIs" dxfId="16986" priority="15710" stopIfTrue="1" operator="between">
      <formula>0.1201</formula>
      <formula>0.2</formula>
    </cfRule>
    <cfRule type="cellIs" dxfId="16985" priority="15711" stopIfTrue="1" operator="greaterThan">
      <formula>0.2</formula>
    </cfRule>
  </conditionalFormatting>
  <conditionalFormatting sqref="P613">
    <cfRule type="cellIs" dxfId="16984" priority="15707" stopIfTrue="1" operator="between">
      <formula>50.1</formula>
      <formula>100</formula>
    </cfRule>
    <cfRule type="cellIs" dxfId="16983" priority="15708" stopIfTrue="1" operator="greaterThan">
      <formula>100</formula>
    </cfRule>
  </conditionalFormatting>
  <conditionalFormatting sqref="O613">
    <cfRule type="cellIs" dxfId="16982" priority="15705" stopIfTrue="1" operator="between">
      <formula>1250.1</formula>
      <formula>5000</formula>
    </cfRule>
    <cfRule type="cellIs" dxfId="16981" priority="15706" stopIfTrue="1" operator="greaterThan">
      <formula>5000</formula>
    </cfRule>
  </conditionalFormatting>
  <conditionalFormatting sqref="F613:G613">
    <cfRule type="cellIs" dxfId="16980" priority="15702" stopIfTrue="1" operator="lessThanOrEqual">
      <formula>60</formula>
    </cfRule>
    <cfRule type="cellIs" dxfId="16979" priority="15703" stopIfTrue="1" operator="between">
      <formula>60</formula>
      <formula>100</formula>
    </cfRule>
    <cfRule type="cellIs" dxfId="16978" priority="15704" stopIfTrue="1" operator="greaterThan">
      <formula>100</formula>
    </cfRule>
  </conditionalFormatting>
  <conditionalFormatting sqref="E613">
    <cfRule type="cellIs" dxfId="16977" priority="15699" stopIfTrue="1" operator="lessThanOrEqual">
      <formula>2.5</formula>
    </cfRule>
    <cfRule type="cellIs" dxfId="16976" priority="15700" stopIfTrue="1" operator="between">
      <formula>2.5</formula>
      <formula>7</formula>
    </cfRule>
    <cfRule type="cellIs" dxfId="16975" priority="15701" stopIfTrue="1" operator="greaterThan">
      <formula>7</formula>
    </cfRule>
  </conditionalFormatting>
  <conditionalFormatting sqref="H613">
    <cfRule type="cellIs" dxfId="16974" priority="15696" stopIfTrue="1" operator="lessThanOrEqual">
      <formula>12</formula>
    </cfRule>
    <cfRule type="cellIs" dxfId="16973" priority="15697" stopIfTrue="1" operator="between">
      <formula>12</formula>
      <formula>16</formula>
    </cfRule>
    <cfRule type="cellIs" dxfId="16972" priority="15698" stopIfTrue="1" operator="greaterThan">
      <formula>16</formula>
    </cfRule>
  </conditionalFormatting>
  <conditionalFormatting sqref="K613">
    <cfRule type="cellIs" dxfId="16971" priority="15693" stopIfTrue="1" operator="greaterThan">
      <formula>6.2</formula>
    </cfRule>
    <cfRule type="cellIs" dxfId="16970" priority="15694" stopIfTrue="1" operator="between">
      <formula>5.601</formula>
      <formula>6.2</formula>
    </cfRule>
    <cfRule type="cellIs" dxfId="16969" priority="15695" stopIfTrue="1" operator="lessThanOrEqual">
      <formula>5.6</formula>
    </cfRule>
  </conditionalFormatting>
  <conditionalFormatting sqref="L613">
    <cfRule type="cellIs" dxfId="16968" priority="15692" stopIfTrue="1" operator="lessThanOrEqual">
      <formula>0.02</formula>
    </cfRule>
  </conditionalFormatting>
  <conditionalFormatting sqref="G613">
    <cfRule type="cellIs" dxfId="16967" priority="15689" stopIfTrue="1" operator="lessThanOrEqual">
      <formula>0.12</formula>
    </cfRule>
    <cfRule type="cellIs" dxfId="16966" priority="15690" stopIfTrue="1" operator="between">
      <formula>0.1201</formula>
      <formula>0.2</formula>
    </cfRule>
    <cfRule type="cellIs" dxfId="16965" priority="15691" stopIfTrue="1" operator="greaterThan">
      <formula>0.2</formula>
    </cfRule>
  </conditionalFormatting>
  <conditionalFormatting sqref="P613">
    <cfRule type="cellIs" dxfId="16964" priority="15687" stopIfTrue="1" operator="between">
      <formula>50.1</formula>
      <formula>100</formula>
    </cfRule>
    <cfRule type="cellIs" dxfId="16963" priority="15688" stopIfTrue="1" operator="greaterThan">
      <formula>100</formula>
    </cfRule>
  </conditionalFormatting>
  <conditionalFormatting sqref="O613">
    <cfRule type="cellIs" dxfId="16962" priority="15685" stopIfTrue="1" operator="between">
      <formula>1250.1</formula>
      <formula>5000</formula>
    </cfRule>
    <cfRule type="cellIs" dxfId="16961" priority="15686" stopIfTrue="1" operator="greaterThan">
      <formula>5000</formula>
    </cfRule>
  </conditionalFormatting>
  <conditionalFormatting sqref="Q613">
    <cfRule type="cellIs" dxfId="16960" priority="15683" operator="lessThanOrEqual">
      <formula>1</formula>
    </cfRule>
    <cfRule type="cellIs" dxfId="16959" priority="15684" operator="lessThan">
      <formula>3</formula>
    </cfRule>
  </conditionalFormatting>
  <conditionalFormatting sqref="F625:G625">
    <cfRule type="cellIs" dxfId="16958" priority="15680" stopIfTrue="1" operator="lessThanOrEqual">
      <formula>60</formula>
    </cfRule>
    <cfRule type="cellIs" dxfId="16957" priority="15681" stopIfTrue="1" operator="between">
      <formula>60</formula>
      <formula>100</formula>
    </cfRule>
    <cfRule type="cellIs" dxfId="16956" priority="15682" stopIfTrue="1" operator="greaterThan">
      <formula>100</formula>
    </cfRule>
  </conditionalFormatting>
  <conditionalFormatting sqref="E625">
    <cfRule type="cellIs" dxfId="16955" priority="15677" stopIfTrue="1" operator="lessThanOrEqual">
      <formula>2.5</formula>
    </cfRule>
    <cfRule type="cellIs" dxfId="16954" priority="15678" stopIfTrue="1" operator="between">
      <formula>2.5</formula>
      <formula>7</formula>
    </cfRule>
    <cfRule type="cellIs" dxfId="16953" priority="15679" stopIfTrue="1" operator="greaterThan">
      <formula>7</formula>
    </cfRule>
  </conditionalFormatting>
  <conditionalFormatting sqref="H625">
    <cfRule type="cellIs" dxfId="16952" priority="15674" stopIfTrue="1" operator="lessThanOrEqual">
      <formula>12</formula>
    </cfRule>
    <cfRule type="cellIs" dxfId="16951" priority="15675" stopIfTrue="1" operator="between">
      <formula>12</formula>
      <formula>16</formula>
    </cfRule>
    <cfRule type="cellIs" dxfId="16950" priority="15676" stopIfTrue="1" operator="greaterThan">
      <formula>16</formula>
    </cfRule>
  </conditionalFormatting>
  <conditionalFormatting sqref="K625">
    <cfRule type="cellIs" dxfId="16949" priority="15671" stopIfTrue="1" operator="greaterThan">
      <formula>6.2</formula>
    </cfRule>
    <cfRule type="cellIs" dxfId="16948" priority="15672" stopIfTrue="1" operator="between">
      <formula>5.601</formula>
      <formula>6.2</formula>
    </cfRule>
    <cfRule type="cellIs" dxfId="16947" priority="15673" stopIfTrue="1" operator="lessThanOrEqual">
      <formula>5.6</formula>
    </cfRule>
  </conditionalFormatting>
  <conditionalFormatting sqref="L625">
    <cfRule type="cellIs" dxfId="16946" priority="15670" stopIfTrue="1" operator="lessThanOrEqual">
      <formula>0.02</formula>
    </cfRule>
  </conditionalFormatting>
  <conditionalFormatting sqref="G625">
    <cfRule type="cellIs" dxfId="16945" priority="15667" stopIfTrue="1" operator="lessThanOrEqual">
      <formula>0.12</formula>
    </cfRule>
    <cfRule type="cellIs" dxfId="16944" priority="15668" stopIfTrue="1" operator="between">
      <formula>0.1201</formula>
      <formula>0.2</formula>
    </cfRule>
    <cfRule type="cellIs" dxfId="16943" priority="15669" stopIfTrue="1" operator="greaterThan">
      <formula>0.2</formula>
    </cfRule>
  </conditionalFormatting>
  <conditionalFormatting sqref="P625">
    <cfRule type="cellIs" dxfId="16942" priority="15665" stopIfTrue="1" operator="between">
      <formula>50.1</formula>
      <formula>100</formula>
    </cfRule>
    <cfRule type="cellIs" dxfId="16941" priority="15666" stopIfTrue="1" operator="greaterThan">
      <formula>100</formula>
    </cfRule>
  </conditionalFormatting>
  <conditionalFormatting sqref="O625">
    <cfRule type="cellIs" dxfId="16940" priority="15663" stopIfTrue="1" operator="between">
      <formula>1250.1</formula>
      <formula>5000</formula>
    </cfRule>
    <cfRule type="cellIs" dxfId="16939" priority="15664" stopIfTrue="1" operator="greaterThan">
      <formula>5000</formula>
    </cfRule>
  </conditionalFormatting>
  <conditionalFormatting sqref="F625:G625">
    <cfRule type="cellIs" dxfId="16938" priority="15660" stopIfTrue="1" operator="lessThanOrEqual">
      <formula>60</formula>
    </cfRule>
    <cfRule type="cellIs" dxfId="16937" priority="15661" stopIfTrue="1" operator="between">
      <formula>60</formula>
      <formula>100</formula>
    </cfRule>
    <cfRule type="cellIs" dxfId="16936" priority="15662" stopIfTrue="1" operator="greaterThan">
      <formula>100</formula>
    </cfRule>
  </conditionalFormatting>
  <conditionalFormatting sqref="E625">
    <cfRule type="cellIs" dxfId="16935" priority="15657" stopIfTrue="1" operator="lessThanOrEqual">
      <formula>2.5</formula>
    </cfRule>
    <cfRule type="cellIs" dxfId="16934" priority="15658" stopIfTrue="1" operator="between">
      <formula>2.5</formula>
      <formula>7</formula>
    </cfRule>
    <cfRule type="cellIs" dxfId="16933" priority="15659" stopIfTrue="1" operator="greaterThan">
      <formula>7</formula>
    </cfRule>
  </conditionalFormatting>
  <conditionalFormatting sqref="H625">
    <cfRule type="cellIs" dxfId="16932" priority="15654" stopIfTrue="1" operator="lessThanOrEqual">
      <formula>12</formula>
    </cfRule>
    <cfRule type="cellIs" dxfId="16931" priority="15655" stopIfTrue="1" operator="between">
      <formula>12</formula>
      <formula>16</formula>
    </cfRule>
    <cfRule type="cellIs" dxfId="16930" priority="15656" stopIfTrue="1" operator="greaterThan">
      <formula>16</formula>
    </cfRule>
  </conditionalFormatting>
  <conditionalFormatting sqref="K625">
    <cfRule type="cellIs" dxfId="16929" priority="15651" stopIfTrue="1" operator="greaterThan">
      <formula>6.2</formula>
    </cfRule>
    <cfRule type="cellIs" dxfId="16928" priority="15652" stopIfTrue="1" operator="between">
      <formula>5.601</formula>
      <formula>6.2</formula>
    </cfRule>
    <cfRule type="cellIs" dxfId="16927" priority="15653" stopIfTrue="1" operator="lessThanOrEqual">
      <formula>5.6</formula>
    </cfRule>
  </conditionalFormatting>
  <conditionalFormatting sqref="L625">
    <cfRule type="cellIs" dxfId="16926" priority="15650" stopIfTrue="1" operator="lessThanOrEqual">
      <formula>0.02</formula>
    </cfRule>
  </conditionalFormatting>
  <conditionalFormatting sqref="G625">
    <cfRule type="cellIs" dxfId="16925" priority="15647" stopIfTrue="1" operator="lessThanOrEqual">
      <formula>0.12</formula>
    </cfRule>
    <cfRule type="cellIs" dxfId="16924" priority="15648" stopIfTrue="1" operator="between">
      <formula>0.1201</formula>
      <formula>0.2</formula>
    </cfRule>
    <cfRule type="cellIs" dxfId="16923" priority="15649" stopIfTrue="1" operator="greaterThan">
      <formula>0.2</formula>
    </cfRule>
  </conditionalFormatting>
  <conditionalFormatting sqref="P625">
    <cfRule type="cellIs" dxfId="16922" priority="15645" stopIfTrue="1" operator="between">
      <formula>50.1</formula>
      <formula>100</formula>
    </cfRule>
    <cfRule type="cellIs" dxfId="16921" priority="15646" stopIfTrue="1" operator="greaterThan">
      <formula>100</formula>
    </cfRule>
  </conditionalFormatting>
  <conditionalFormatting sqref="O625">
    <cfRule type="cellIs" dxfId="16920" priority="15643" stopIfTrue="1" operator="between">
      <formula>1250.1</formula>
      <formula>5000</formula>
    </cfRule>
    <cfRule type="cellIs" dxfId="16919" priority="15644" stopIfTrue="1" operator="greaterThan">
      <formula>5000</formula>
    </cfRule>
  </conditionalFormatting>
  <conditionalFormatting sqref="Q625">
    <cfRule type="cellIs" dxfId="16918" priority="15641" operator="lessThanOrEqual">
      <formula>1</formula>
    </cfRule>
    <cfRule type="cellIs" dxfId="16917" priority="15642" operator="lessThan">
      <formula>3</formula>
    </cfRule>
  </conditionalFormatting>
  <conditionalFormatting sqref="F637:G637">
    <cfRule type="cellIs" dxfId="16916" priority="15638" stopIfTrue="1" operator="lessThanOrEqual">
      <formula>60</formula>
    </cfRule>
    <cfRule type="cellIs" dxfId="16915" priority="15639" stopIfTrue="1" operator="between">
      <formula>60</formula>
      <formula>100</formula>
    </cfRule>
    <cfRule type="cellIs" dxfId="16914" priority="15640" stopIfTrue="1" operator="greaterThan">
      <formula>100</formula>
    </cfRule>
  </conditionalFormatting>
  <conditionalFormatting sqref="E637">
    <cfRule type="cellIs" dxfId="16913" priority="15635" stopIfTrue="1" operator="lessThanOrEqual">
      <formula>2.5</formula>
    </cfRule>
    <cfRule type="cellIs" dxfId="16912" priority="15636" stopIfTrue="1" operator="between">
      <formula>2.5</formula>
      <formula>7</formula>
    </cfRule>
    <cfRule type="cellIs" dxfId="16911" priority="15637" stopIfTrue="1" operator="greaterThan">
      <formula>7</formula>
    </cfRule>
  </conditionalFormatting>
  <conditionalFormatting sqref="H637">
    <cfRule type="cellIs" dxfId="16910" priority="15632" stopIfTrue="1" operator="lessThanOrEqual">
      <formula>12</formula>
    </cfRule>
    <cfRule type="cellIs" dxfId="16909" priority="15633" stopIfTrue="1" operator="between">
      <formula>12</formula>
      <formula>16</formula>
    </cfRule>
    <cfRule type="cellIs" dxfId="16908" priority="15634" stopIfTrue="1" operator="greaterThan">
      <formula>16</formula>
    </cfRule>
  </conditionalFormatting>
  <conditionalFormatting sqref="K637">
    <cfRule type="cellIs" dxfId="16907" priority="15629" stopIfTrue="1" operator="greaterThan">
      <formula>6.2</formula>
    </cfRule>
    <cfRule type="cellIs" dxfId="16906" priority="15630" stopIfTrue="1" operator="between">
      <formula>5.601</formula>
      <formula>6.2</formula>
    </cfRule>
    <cfRule type="cellIs" dxfId="16905" priority="15631" stopIfTrue="1" operator="lessThanOrEqual">
      <formula>5.6</formula>
    </cfRule>
  </conditionalFormatting>
  <conditionalFormatting sqref="L637">
    <cfRule type="cellIs" dxfId="16904" priority="15628" stopIfTrue="1" operator="lessThanOrEqual">
      <formula>0.02</formula>
    </cfRule>
  </conditionalFormatting>
  <conditionalFormatting sqref="G637">
    <cfRule type="cellIs" dxfId="16903" priority="15625" stopIfTrue="1" operator="lessThanOrEqual">
      <formula>0.12</formula>
    </cfRule>
    <cfRule type="cellIs" dxfId="16902" priority="15626" stopIfTrue="1" operator="between">
      <formula>0.1201</formula>
      <formula>0.2</formula>
    </cfRule>
    <cfRule type="cellIs" dxfId="16901" priority="15627" stopIfTrue="1" operator="greaterThan">
      <formula>0.2</formula>
    </cfRule>
  </conditionalFormatting>
  <conditionalFormatting sqref="P637">
    <cfRule type="cellIs" dxfId="16900" priority="15623" stopIfTrue="1" operator="between">
      <formula>50.1</formula>
      <formula>100</formula>
    </cfRule>
    <cfRule type="cellIs" dxfId="16899" priority="15624" stopIfTrue="1" operator="greaterThan">
      <formula>100</formula>
    </cfRule>
  </conditionalFormatting>
  <conditionalFormatting sqref="O637">
    <cfRule type="cellIs" dxfId="16898" priority="15621" stopIfTrue="1" operator="between">
      <formula>1250.1</formula>
      <formula>5000</formula>
    </cfRule>
    <cfRule type="cellIs" dxfId="16897" priority="15622" stopIfTrue="1" operator="greaterThan">
      <formula>5000</formula>
    </cfRule>
  </conditionalFormatting>
  <conditionalFormatting sqref="F637:G637">
    <cfRule type="cellIs" dxfId="16896" priority="15618" stopIfTrue="1" operator="lessThanOrEqual">
      <formula>60</formula>
    </cfRule>
    <cfRule type="cellIs" dxfId="16895" priority="15619" stopIfTrue="1" operator="between">
      <formula>60</formula>
      <formula>100</formula>
    </cfRule>
    <cfRule type="cellIs" dxfId="16894" priority="15620" stopIfTrue="1" operator="greaterThan">
      <formula>100</formula>
    </cfRule>
  </conditionalFormatting>
  <conditionalFormatting sqref="E637">
    <cfRule type="cellIs" dxfId="16893" priority="15615" stopIfTrue="1" operator="lessThanOrEqual">
      <formula>2.5</formula>
    </cfRule>
    <cfRule type="cellIs" dxfId="16892" priority="15616" stopIfTrue="1" operator="between">
      <formula>2.5</formula>
      <formula>7</formula>
    </cfRule>
    <cfRule type="cellIs" dxfId="16891" priority="15617" stopIfTrue="1" operator="greaterThan">
      <formula>7</formula>
    </cfRule>
  </conditionalFormatting>
  <conditionalFormatting sqref="H637">
    <cfRule type="cellIs" dxfId="16890" priority="15612" stopIfTrue="1" operator="lessThanOrEqual">
      <formula>12</formula>
    </cfRule>
    <cfRule type="cellIs" dxfId="16889" priority="15613" stopIfTrue="1" operator="between">
      <formula>12</formula>
      <formula>16</formula>
    </cfRule>
    <cfRule type="cellIs" dxfId="16888" priority="15614" stopIfTrue="1" operator="greaterThan">
      <formula>16</formula>
    </cfRule>
  </conditionalFormatting>
  <conditionalFormatting sqref="K637">
    <cfRule type="cellIs" dxfId="16887" priority="15609" stopIfTrue="1" operator="greaterThan">
      <formula>6.2</formula>
    </cfRule>
    <cfRule type="cellIs" dxfId="16886" priority="15610" stopIfTrue="1" operator="between">
      <formula>5.601</formula>
      <formula>6.2</formula>
    </cfRule>
    <cfRule type="cellIs" dxfId="16885" priority="15611" stopIfTrue="1" operator="lessThanOrEqual">
      <formula>5.6</formula>
    </cfRule>
  </conditionalFormatting>
  <conditionalFormatting sqref="L637">
    <cfRule type="cellIs" dxfId="16884" priority="15608" stopIfTrue="1" operator="lessThanOrEqual">
      <formula>0.02</formula>
    </cfRule>
  </conditionalFormatting>
  <conditionalFormatting sqref="G637">
    <cfRule type="cellIs" dxfId="16883" priority="15605" stopIfTrue="1" operator="lessThanOrEqual">
      <formula>0.12</formula>
    </cfRule>
    <cfRule type="cellIs" dxfId="16882" priority="15606" stopIfTrue="1" operator="between">
      <formula>0.1201</formula>
      <formula>0.2</formula>
    </cfRule>
    <cfRule type="cellIs" dxfId="16881" priority="15607" stopIfTrue="1" operator="greaterThan">
      <formula>0.2</formula>
    </cfRule>
  </conditionalFormatting>
  <conditionalFormatting sqref="P637">
    <cfRule type="cellIs" dxfId="16880" priority="15603" stopIfTrue="1" operator="between">
      <formula>50.1</formula>
      <formula>100</formula>
    </cfRule>
    <cfRule type="cellIs" dxfId="16879" priority="15604" stopIfTrue="1" operator="greaterThan">
      <formula>100</formula>
    </cfRule>
  </conditionalFormatting>
  <conditionalFormatting sqref="O637">
    <cfRule type="cellIs" dxfId="16878" priority="15601" stopIfTrue="1" operator="between">
      <formula>1250.1</formula>
      <formula>5000</formula>
    </cfRule>
    <cfRule type="cellIs" dxfId="16877" priority="15602" stopIfTrue="1" operator="greaterThan">
      <formula>5000</formula>
    </cfRule>
  </conditionalFormatting>
  <conditionalFormatting sqref="F651:G651">
    <cfRule type="cellIs" dxfId="16876" priority="15596" stopIfTrue="1" operator="lessThanOrEqual">
      <formula>60</formula>
    </cfRule>
    <cfRule type="cellIs" dxfId="16875" priority="15597" stopIfTrue="1" operator="between">
      <formula>60</formula>
      <formula>100</formula>
    </cfRule>
    <cfRule type="cellIs" dxfId="16874" priority="15598" stopIfTrue="1" operator="greaterThan">
      <formula>100</formula>
    </cfRule>
  </conditionalFormatting>
  <conditionalFormatting sqref="E651">
    <cfRule type="cellIs" dxfId="16873" priority="15593" stopIfTrue="1" operator="lessThanOrEqual">
      <formula>2.5</formula>
    </cfRule>
    <cfRule type="cellIs" dxfId="16872" priority="15594" stopIfTrue="1" operator="between">
      <formula>2.5</formula>
      <formula>7</formula>
    </cfRule>
    <cfRule type="cellIs" dxfId="16871" priority="15595" stopIfTrue="1" operator="greaterThan">
      <formula>7</formula>
    </cfRule>
  </conditionalFormatting>
  <conditionalFormatting sqref="H651">
    <cfRule type="cellIs" dxfId="16870" priority="15590" stopIfTrue="1" operator="lessThanOrEqual">
      <formula>12</formula>
    </cfRule>
    <cfRule type="cellIs" dxfId="16869" priority="15591" stopIfTrue="1" operator="between">
      <formula>12</formula>
      <formula>16</formula>
    </cfRule>
    <cfRule type="cellIs" dxfId="16868" priority="15592" stopIfTrue="1" operator="greaterThan">
      <formula>16</formula>
    </cfRule>
  </conditionalFormatting>
  <conditionalFormatting sqref="K651">
    <cfRule type="cellIs" dxfId="16867" priority="15587" stopIfTrue="1" operator="greaterThan">
      <formula>6.2</formula>
    </cfRule>
    <cfRule type="cellIs" dxfId="16866" priority="15588" stopIfTrue="1" operator="between">
      <formula>5.601</formula>
      <formula>6.2</formula>
    </cfRule>
    <cfRule type="cellIs" dxfId="16865" priority="15589" stopIfTrue="1" operator="lessThanOrEqual">
      <formula>5.6</formula>
    </cfRule>
  </conditionalFormatting>
  <conditionalFormatting sqref="L651">
    <cfRule type="cellIs" dxfId="16864" priority="15586" stopIfTrue="1" operator="lessThanOrEqual">
      <formula>0.02</formula>
    </cfRule>
  </conditionalFormatting>
  <conditionalFormatting sqref="G651">
    <cfRule type="cellIs" dxfId="16863" priority="15583" stopIfTrue="1" operator="lessThanOrEqual">
      <formula>0.12</formula>
    </cfRule>
    <cfRule type="cellIs" dxfId="16862" priority="15584" stopIfTrue="1" operator="between">
      <formula>0.1201</formula>
      <formula>0.2</formula>
    </cfRule>
    <cfRule type="cellIs" dxfId="16861" priority="15585" stopIfTrue="1" operator="greaterThan">
      <formula>0.2</formula>
    </cfRule>
  </conditionalFormatting>
  <conditionalFormatting sqref="P651">
    <cfRule type="cellIs" dxfId="16860" priority="15581" stopIfTrue="1" operator="between">
      <formula>50.1</formula>
      <formula>100</formula>
    </cfRule>
    <cfRule type="cellIs" dxfId="16859" priority="15582" stopIfTrue="1" operator="greaterThan">
      <formula>100</formula>
    </cfRule>
  </conditionalFormatting>
  <conditionalFormatting sqref="O651">
    <cfRule type="cellIs" dxfId="16858" priority="15579" stopIfTrue="1" operator="between">
      <formula>1250.1</formula>
      <formula>5000</formula>
    </cfRule>
    <cfRule type="cellIs" dxfId="16857" priority="15580" stopIfTrue="1" operator="greaterThan">
      <formula>5000</formula>
    </cfRule>
  </conditionalFormatting>
  <conditionalFormatting sqref="F651:G651">
    <cfRule type="cellIs" dxfId="16856" priority="15576" stopIfTrue="1" operator="lessThanOrEqual">
      <formula>60</formula>
    </cfRule>
    <cfRule type="cellIs" dxfId="16855" priority="15577" stopIfTrue="1" operator="between">
      <formula>60</formula>
      <formula>100</formula>
    </cfRule>
    <cfRule type="cellIs" dxfId="16854" priority="15578" stopIfTrue="1" operator="greaterThan">
      <formula>100</formula>
    </cfRule>
  </conditionalFormatting>
  <conditionalFormatting sqref="E651">
    <cfRule type="cellIs" dxfId="16853" priority="15573" stopIfTrue="1" operator="lessThanOrEqual">
      <formula>2.5</formula>
    </cfRule>
    <cfRule type="cellIs" dxfId="16852" priority="15574" stopIfTrue="1" operator="between">
      <formula>2.5</formula>
      <formula>7</formula>
    </cfRule>
    <cfRule type="cellIs" dxfId="16851" priority="15575" stopIfTrue="1" operator="greaterThan">
      <formula>7</formula>
    </cfRule>
  </conditionalFormatting>
  <conditionalFormatting sqref="H651">
    <cfRule type="cellIs" dxfId="16850" priority="15570" stopIfTrue="1" operator="lessThanOrEqual">
      <formula>12</formula>
    </cfRule>
    <cfRule type="cellIs" dxfId="16849" priority="15571" stopIfTrue="1" operator="between">
      <formula>12</formula>
      <formula>16</formula>
    </cfRule>
    <cfRule type="cellIs" dxfId="16848" priority="15572" stopIfTrue="1" operator="greaterThan">
      <formula>16</formula>
    </cfRule>
  </conditionalFormatting>
  <conditionalFormatting sqref="K651">
    <cfRule type="cellIs" dxfId="16847" priority="15567" stopIfTrue="1" operator="greaterThan">
      <formula>6.2</formula>
    </cfRule>
    <cfRule type="cellIs" dxfId="16846" priority="15568" stopIfTrue="1" operator="between">
      <formula>5.601</formula>
      <formula>6.2</formula>
    </cfRule>
    <cfRule type="cellIs" dxfId="16845" priority="15569" stopIfTrue="1" operator="lessThanOrEqual">
      <formula>5.6</formula>
    </cfRule>
  </conditionalFormatting>
  <conditionalFormatting sqref="L651">
    <cfRule type="cellIs" dxfId="16844" priority="15566" stopIfTrue="1" operator="lessThanOrEqual">
      <formula>0.02</formula>
    </cfRule>
  </conditionalFormatting>
  <conditionalFormatting sqref="G651">
    <cfRule type="cellIs" dxfId="16843" priority="15563" stopIfTrue="1" operator="lessThanOrEqual">
      <formula>0.12</formula>
    </cfRule>
    <cfRule type="cellIs" dxfId="16842" priority="15564" stopIfTrue="1" operator="between">
      <formula>0.1201</formula>
      <formula>0.2</formula>
    </cfRule>
    <cfRule type="cellIs" dxfId="16841" priority="15565" stopIfTrue="1" operator="greaterThan">
      <formula>0.2</formula>
    </cfRule>
  </conditionalFormatting>
  <conditionalFormatting sqref="P651">
    <cfRule type="cellIs" dxfId="16840" priority="15561" stopIfTrue="1" operator="between">
      <formula>50.1</formula>
      <formula>100</formula>
    </cfRule>
    <cfRule type="cellIs" dxfId="16839" priority="15562" stopIfTrue="1" operator="greaterThan">
      <formula>100</formula>
    </cfRule>
  </conditionalFormatting>
  <conditionalFormatting sqref="O651">
    <cfRule type="cellIs" dxfId="16838" priority="15559" stopIfTrue="1" operator="between">
      <formula>1250.1</formula>
      <formula>5000</formula>
    </cfRule>
    <cfRule type="cellIs" dxfId="16837" priority="15560" stopIfTrue="1" operator="greaterThan">
      <formula>5000</formula>
    </cfRule>
  </conditionalFormatting>
  <conditionalFormatting sqref="F667:G667">
    <cfRule type="cellIs" dxfId="16836" priority="15554" stopIfTrue="1" operator="lessThanOrEqual">
      <formula>60</formula>
    </cfRule>
    <cfRule type="cellIs" dxfId="16835" priority="15555" stopIfTrue="1" operator="between">
      <formula>60</formula>
      <formula>100</formula>
    </cfRule>
    <cfRule type="cellIs" dxfId="16834" priority="15556" stopIfTrue="1" operator="greaterThan">
      <formula>100</formula>
    </cfRule>
  </conditionalFormatting>
  <conditionalFormatting sqref="E667">
    <cfRule type="cellIs" dxfId="16833" priority="15551" stopIfTrue="1" operator="lessThanOrEqual">
      <formula>2.5</formula>
    </cfRule>
    <cfRule type="cellIs" dxfId="16832" priority="15552" stopIfTrue="1" operator="between">
      <formula>2.5</formula>
      <formula>7</formula>
    </cfRule>
    <cfRule type="cellIs" dxfId="16831" priority="15553" stopIfTrue="1" operator="greaterThan">
      <formula>7</formula>
    </cfRule>
  </conditionalFormatting>
  <conditionalFormatting sqref="H667">
    <cfRule type="cellIs" dxfId="16830" priority="15548" stopIfTrue="1" operator="lessThanOrEqual">
      <formula>12</formula>
    </cfRule>
    <cfRule type="cellIs" dxfId="16829" priority="15549" stopIfTrue="1" operator="between">
      <formula>12</formula>
      <formula>16</formula>
    </cfRule>
    <cfRule type="cellIs" dxfId="16828" priority="15550" stopIfTrue="1" operator="greaterThan">
      <formula>16</formula>
    </cfRule>
  </conditionalFormatting>
  <conditionalFormatting sqref="K667">
    <cfRule type="cellIs" dxfId="16827" priority="15545" stopIfTrue="1" operator="greaterThan">
      <formula>6.2</formula>
    </cfRule>
    <cfRule type="cellIs" dxfId="16826" priority="15546" stopIfTrue="1" operator="between">
      <formula>5.601</formula>
      <formula>6.2</formula>
    </cfRule>
    <cfRule type="cellIs" dxfId="16825" priority="15547" stopIfTrue="1" operator="lessThanOrEqual">
      <formula>5.6</formula>
    </cfRule>
  </conditionalFormatting>
  <conditionalFormatting sqref="L667">
    <cfRule type="cellIs" dxfId="16824" priority="15544" stopIfTrue="1" operator="lessThanOrEqual">
      <formula>0.02</formula>
    </cfRule>
  </conditionalFormatting>
  <conditionalFormatting sqref="G667">
    <cfRule type="cellIs" dxfId="16823" priority="15541" stopIfTrue="1" operator="lessThanOrEqual">
      <formula>0.12</formula>
    </cfRule>
    <cfRule type="cellIs" dxfId="16822" priority="15542" stopIfTrue="1" operator="between">
      <formula>0.1201</formula>
      <formula>0.2</formula>
    </cfRule>
    <cfRule type="cellIs" dxfId="16821" priority="15543" stopIfTrue="1" operator="greaterThan">
      <formula>0.2</formula>
    </cfRule>
  </conditionalFormatting>
  <conditionalFormatting sqref="P667">
    <cfRule type="cellIs" dxfId="16820" priority="15539" stopIfTrue="1" operator="between">
      <formula>50.1</formula>
      <formula>100</formula>
    </cfRule>
    <cfRule type="cellIs" dxfId="16819" priority="15540" stopIfTrue="1" operator="greaterThan">
      <formula>100</formula>
    </cfRule>
  </conditionalFormatting>
  <conditionalFormatting sqref="O667">
    <cfRule type="cellIs" dxfId="16818" priority="15537" stopIfTrue="1" operator="between">
      <formula>1250.1</formula>
      <formula>5000</formula>
    </cfRule>
    <cfRule type="cellIs" dxfId="16817" priority="15538" stopIfTrue="1" operator="greaterThan">
      <formula>5000</formula>
    </cfRule>
  </conditionalFormatting>
  <conditionalFormatting sqref="F667:G667">
    <cfRule type="cellIs" dxfId="16816" priority="15534" stopIfTrue="1" operator="lessThanOrEqual">
      <formula>60</formula>
    </cfRule>
    <cfRule type="cellIs" dxfId="16815" priority="15535" stopIfTrue="1" operator="between">
      <formula>60</formula>
      <formula>100</formula>
    </cfRule>
    <cfRule type="cellIs" dxfId="16814" priority="15536" stopIfTrue="1" operator="greaterThan">
      <formula>100</formula>
    </cfRule>
  </conditionalFormatting>
  <conditionalFormatting sqref="E667">
    <cfRule type="cellIs" dxfId="16813" priority="15531" stopIfTrue="1" operator="lessThanOrEqual">
      <formula>2.5</formula>
    </cfRule>
    <cfRule type="cellIs" dxfId="16812" priority="15532" stopIfTrue="1" operator="between">
      <formula>2.5</formula>
      <formula>7</formula>
    </cfRule>
    <cfRule type="cellIs" dxfId="16811" priority="15533" stopIfTrue="1" operator="greaterThan">
      <formula>7</formula>
    </cfRule>
  </conditionalFormatting>
  <conditionalFormatting sqref="H667">
    <cfRule type="cellIs" dxfId="16810" priority="15528" stopIfTrue="1" operator="lessThanOrEqual">
      <formula>12</formula>
    </cfRule>
    <cfRule type="cellIs" dxfId="16809" priority="15529" stopIfTrue="1" operator="between">
      <formula>12</formula>
      <formula>16</formula>
    </cfRule>
    <cfRule type="cellIs" dxfId="16808" priority="15530" stopIfTrue="1" operator="greaterThan">
      <formula>16</formula>
    </cfRule>
  </conditionalFormatting>
  <conditionalFormatting sqref="K667">
    <cfRule type="cellIs" dxfId="16807" priority="15525" stopIfTrue="1" operator="greaterThan">
      <formula>6.2</formula>
    </cfRule>
    <cfRule type="cellIs" dxfId="16806" priority="15526" stopIfTrue="1" operator="between">
      <formula>5.601</formula>
      <formula>6.2</formula>
    </cfRule>
    <cfRule type="cellIs" dxfId="16805" priority="15527" stopIfTrue="1" operator="lessThanOrEqual">
      <formula>5.6</formula>
    </cfRule>
  </conditionalFormatting>
  <conditionalFormatting sqref="L667">
    <cfRule type="cellIs" dxfId="16804" priority="15524" stopIfTrue="1" operator="lessThanOrEqual">
      <formula>0.02</formula>
    </cfRule>
  </conditionalFormatting>
  <conditionalFormatting sqref="G667">
    <cfRule type="cellIs" dxfId="16803" priority="15521" stopIfTrue="1" operator="lessThanOrEqual">
      <formula>0.12</formula>
    </cfRule>
    <cfRule type="cellIs" dxfId="16802" priority="15522" stopIfTrue="1" operator="between">
      <formula>0.1201</formula>
      <formula>0.2</formula>
    </cfRule>
    <cfRule type="cellIs" dxfId="16801" priority="15523" stopIfTrue="1" operator="greaterThan">
      <formula>0.2</formula>
    </cfRule>
  </conditionalFormatting>
  <conditionalFormatting sqref="P667">
    <cfRule type="cellIs" dxfId="16800" priority="15519" stopIfTrue="1" operator="between">
      <formula>50.1</formula>
      <formula>100</formula>
    </cfRule>
    <cfRule type="cellIs" dxfId="16799" priority="15520" stopIfTrue="1" operator="greaterThan">
      <formula>100</formula>
    </cfRule>
  </conditionalFormatting>
  <conditionalFormatting sqref="O667">
    <cfRule type="cellIs" dxfId="16798" priority="15517" stopIfTrue="1" operator="between">
      <formula>1250.1</formula>
      <formula>5000</formula>
    </cfRule>
    <cfRule type="cellIs" dxfId="16797" priority="15518" stopIfTrue="1" operator="greaterThan">
      <formula>5000</formula>
    </cfRule>
  </conditionalFormatting>
  <conditionalFormatting sqref="F679:G679">
    <cfRule type="cellIs" dxfId="16796" priority="15512" stopIfTrue="1" operator="lessThanOrEqual">
      <formula>60</formula>
    </cfRule>
    <cfRule type="cellIs" dxfId="16795" priority="15513" stopIfTrue="1" operator="between">
      <formula>60</formula>
      <formula>100</formula>
    </cfRule>
    <cfRule type="cellIs" dxfId="16794" priority="15514" stopIfTrue="1" operator="greaterThan">
      <formula>100</formula>
    </cfRule>
  </conditionalFormatting>
  <conditionalFormatting sqref="E679">
    <cfRule type="cellIs" dxfId="16793" priority="15509" stopIfTrue="1" operator="lessThanOrEqual">
      <formula>2.5</formula>
    </cfRule>
    <cfRule type="cellIs" dxfId="16792" priority="15510" stopIfTrue="1" operator="between">
      <formula>2.5</formula>
      <formula>7</formula>
    </cfRule>
    <cfRule type="cellIs" dxfId="16791" priority="15511" stopIfTrue="1" operator="greaterThan">
      <formula>7</formula>
    </cfRule>
  </conditionalFormatting>
  <conditionalFormatting sqref="H679">
    <cfRule type="cellIs" dxfId="16790" priority="15506" stopIfTrue="1" operator="lessThanOrEqual">
      <formula>12</formula>
    </cfRule>
    <cfRule type="cellIs" dxfId="16789" priority="15507" stopIfTrue="1" operator="between">
      <formula>12</formula>
      <formula>16</formula>
    </cfRule>
    <cfRule type="cellIs" dxfId="16788" priority="15508" stopIfTrue="1" operator="greaterThan">
      <formula>16</formula>
    </cfRule>
  </conditionalFormatting>
  <conditionalFormatting sqref="K679">
    <cfRule type="cellIs" dxfId="16787" priority="15503" stopIfTrue="1" operator="greaterThan">
      <formula>6.2</formula>
    </cfRule>
    <cfRule type="cellIs" dxfId="16786" priority="15504" stopIfTrue="1" operator="between">
      <formula>5.601</formula>
      <formula>6.2</formula>
    </cfRule>
    <cfRule type="cellIs" dxfId="16785" priority="15505" stopIfTrue="1" operator="lessThanOrEqual">
      <formula>5.6</formula>
    </cfRule>
  </conditionalFormatting>
  <conditionalFormatting sqref="L679">
    <cfRule type="cellIs" dxfId="16784" priority="15502" stopIfTrue="1" operator="lessThanOrEqual">
      <formula>0.02</formula>
    </cfRule>
  </conditionalFormatting>
  <conditionalFormatting sqref="G679">
    <cfRule type="cellIs" dxfId="16783" priority="15499" stopIfTrue="1" operator="lessThanOrEqual">
      <formula>0.12</formula>
    </cfRule>
    <cfRule type="cellIs" dxfId="16782" priority="15500" stopIfTrue="1" operator="between">
      <formula>0.1201</formula>
      <formula>0.2</formula>
    </cfRule>
    <cfRule type="cellIs" dxfId="16781" priority="15501" stopIfTrue="1" operator="greaterThan">
      <formula>0.2</formula>
    </cfRule>
  </conditionalFormatting>
  <conditionalFormatting sqref="P679">
    <cfRule type="cellIs" dxfId="16780" priority="15497" stopIfTrue="1" operator="between">
      <formula>50.1</formula>
      <formula>100</formula>
    </cfRule>
    <cfRule type="cellIs" dxfId="16779" priority="15498" stopIfTrue="1" operator="greaterThan">
      <formula>100</formula>
    </cfRule>
  </conditionalFormatting>
  <conditionalFormatting sqref="O679">
    <cfRule type="cellIs" dxfId="16778" priority="15495" stopIfTrue="1" operator="between">
      <formula>1250.1</formula>
      <formula>5000</formula>
    </cfRule>
    <cfRule type="cellIs" dxfId="16777" priority="15496" stopIfTrue="1" operator="greaterThan">
      <formula>5000</formula>
    </cfRule>
  </conditionalFormatting>
  <conditionalFormatting sqref="F679:G679">
    <cfRule type="cellIs" dxfId="16776" priority="15492" stopIfTrue="1" operator="lessThanOrEqual">
      <formula>60</formula>
    </cfRule>
    <cfRule type="cellIs" dxfId="16775" priority="15493" stopIfTrue="1" operator="between">
      <formula>60</formula>
      <formula>100</formula>
    </cfRule>
    <cfRule type="cellIs" dxfId="16774" priority="15494" stopIfTrue="1" operator="greaterThan">
      <formula>100</formula>
    </cfRule>
  </conditionalFormatting>
  <conditionalFormatting sqref="E679">
    <cfRule type="cellIs" dxfId="16773" priority="15489" stopIfTrue="1" operator="lessThanOrEqual">
      <formula>2.5</formula>
    </cfRule>
    <cfRule type="cellIs" dxfId="16772" priority="15490" stopIfTrue="1" operator="between">
      <formula>2.5</formula>
      <formula>7</formula>
    </cfRule>
    <cfRule type="cellIs" dxfId="16771" priority="15491" stopIfTrue="1" operator="greaterThan">
      <formula>7</formula>
    </cfRule>
  </conditionalFormatting>
  <conditionalFormatting sqref="H679">
    <cfRule type="cellIs" dxfId="16770" priority="15486" stopIfTrue="1" operator="lessThanOrEqual">
      <formula>12</formula>
    </cfRule>
    <cfRule type="cellIs" dxfId="16769" priority="15487" stopIfTrue="1" operator="between">
      <formula>12</formula>
      <formula>16</formula>
    </cfRule>
    <cfRule type="cellIs" dxfId="16768" priority="15488" stopIfTrue="1" operator="greaterThan">
      <formula>16</formula>
    </cfRule>
  </conditionalFormatting>
  <conditionalFormatting sqref="K679">
    <cfRule type="cellIs" dxfId="16767" priority="15483" stopIfTrue="1" operator="greaterThan">
      <formula>6.2</formula>
    </cfRule>
    <cfRule type="cellIs" dxfId="16766" priority="15484" stopIfTrue="1" operator="between">
      <formula>5.601</formula>
      <formula>6.2</formula>
    </cfRule>
    <cfRule type="cellIs" dxfId="16765" priority="15485" stopIfTrue="1" operator="lessThanOrEqual">
      <formula>5.6</formula>
    </cfRule>
  </conditionalFormatting>
  <conditionalFormatting sqref="L679">
    <cfRule type="cellIs" dxfId="16764" priority="15482" stopIfTrue="1" operator="lessThanOrEqual">
      <formula>0.02</formula>
    </cfRule>
  </conditionalFormatting>
  <conditionalFormatting sqref="G679">
    <cfRule type="cellIs" dxfId="16763" priority="15479" stopIfTrue="1" operator="lessThanOrEqual">
      <formula>0.12</formula>
    </cfRule>
    <cfRule type="cellIs" dxfId="16762" priority="15480" stopIfTrue="1" operator="between">
      <formula>0.1201</formula>
      <formula>0.2</formula>
    </cfRule>
    <cfRule type="cellIs" dxfId="16761" priority="15481" stopIfTrue="1" operator="greaterThan">
      <formula>0.2</formula>
    </cfRule>
  </conditionalFormatting>
  <conditionalFormatting sqref="P679">
    <cfRule type="cellIs" dxfId="16760" priority="15477" stopIfTrue="1" operator="between">
      <formula>50.1</formula>
      <formula>100</formula>
    </cfRule>
    <cfRule type="cellIs" dxfId="16759" priority="15478" stopIfTrue="1" operator="greaterThan">
      <formula>100</formula>
    </cfRule>
  </conditionalFormatting>
  <conditionalFormatting sqref="O679">
    <cfRule type="cellIs" dxfId="16758" priority="15475" stopIfTrue="1" operator="between">
      <formula>1250.1</formula>
      <formula>5000</formula>
    </cfRule>
    <cfRule type="cellIs" dxfId="16757" priority="15476" stopIfTrue="1" operator="greaterThan">
      <formula>5000</formula>
    </cfRule>
  </conditionalFormatting>
  <conditionalFormatting sqref="F691:G691">
    <cfRule type="cellIs" dxfId="16756" priority="15470" stopIfTrue="1" operator="lessThanOrEqual">
      <formula>60</formula>
    </cfRule>
    <cfRule type="cellIs" dxfId="16755" priority="15471" stopIfTrue="1" operator="between">
      <formula>60</formula>
      <formula>100</formula>
    </cfRule>
    <cfRule type="cellIs" dxfId="16754" priority="15472" stopIfTrue="1" operator="greaterThan">
      <formula>100</formula>
    </cfRule>
  </conditionalFormatting>
  <conditionalFormatting sqref="E691">
    <cfRule type="cellIs" dxfId="16753" priority="15467" stopIfTrue="1" operator="lessThanOrEqual">
      <formula>2.5</formula>
    </cfRule>
    <cfRule type="cellIs" dxfId="16752" priority="15468" stopIfTrue="1" operator="between">
      <formula>2.5</formula>
      <formula>7</formula>
    </cfRule>
    <cfRule type="cellIs" dxfId="16751" priority="15469" stopIfTrue="1" operator="greaterThan">
      <formula>7</formula>
    </cfRule>
  </conditionalFormatting>
  <conditionalFormatting sqref="H691">
    <cfRule type="cellIs" dxfId="16750" priority="15464" stopIfTrue="1" operator="lessThanOrEqual">
      <formula>12</formula>
    </cfRule>
    <cfRule type="cellIs" dxfId="16749" priority="15465" stopIfTrue="1" operator="between">
      <formula>12</formula>
      <formula>16</formula>
    </cfRule>
    <cfRule type="cellIs" dxfId="16748" priority="15466" stopIfTrue="1" operator="greaterThan">
      <formula>16</formula>
    </cfRule>
  </conditionalFormatting>
  <conditionalFormatting sqref="K691">
    <cfRule type="cellIs" dxfId="16747" priority="15461" stopIfTrue="1" operator="greaterThan">
      <formula>6.2</formula>
    </cfRule>
    <cfRule type="cellIs" dxfId="16746" priority="15462" stopIfTrue="1" operator="between">
      <formula>5.601</formula>
      <formula>6.2</formula>
    </cfRule>
    <cfRule type="cellIs" dxfId="16745" priority="15463" stopIfTrue="1" operator="lessThanOrEqual">
      <formula>5.6</formula>
    </cfRule>
  </conditionalFormatting>
  <conditionalFormatting sqref="L691">
    <cfRule type="cellIs" dxfId="16744" priority="15460" stopIfTrue="1" operator="lessThanOrEqual">
      <formula>0.02</formula>
    </cfRule>
  </conditionalFormatting>
  <conditionalFormatting sqref="G691">
    <cfRule type="cellIs" dxfId="16743" priority="15457" stopIfTrue="1" operator="lessThanOrEqual">
      <formula>0.12</formula>
    </cfRule>
    <cfRule type="cellIs" dxfId="16742" priority="15458" stopIfTrue="1" operator="between">
      <formula>0.1201</formula>
      <formula>0.2</formula>
    </cfRule>
    <cfRule type="cellIs" dxfId="16741" priority="15459" stopIfTrue="1" operator="greaterThan">
      <formula>0.2</formula>
    </cfRule>
  </conditionalFormatting>
  <conditionalFormatting sqref="P691">
    <cfRule type="cellIs" dxfId="16740" priority="15455" stopIfTrue="1" operator="between">
      <formula>50.1</formula>
      <formula>100</formula>
    </cfRule>
    <cfRule type="cellIs" dxfId="16739" priority="15456" stopIfTrue="1" operator="greaterThan">
      <formula>100</formula>
    </cfRule>
  </conditionalFormatting>
  <conditionalFormatting sqref="O691">
    <cfRule type="cellIs" dxfId="16738" priority="15453" stopIfTrue="1" operator="between">
      <formula>1250.1</formula>
      <formula>5000</formula>
    </cfRule>
    <cfRule type="cellIs" dxfId="16737" priority="15454" stopIfTrue="1" operator="greaterThan">
      <formula>5000</formula>
    </cfRule>
  </conditionalFormatting>
  <conditionalFormatting sqref="F691:G691">
    <cfRule type="cellIs" dxfId="16736" priority="15450" stopIfTrue="1" operator="lessThanOrEqual">
      <formula>60</formula>
    </cfRule>
    <cfRule type="cellIs" dxfId="16735" priority="15451" stopIfTrue="1" operator="between">
      <formula>60</formula>
      <formula>100</formula>
    </cfRule>
    <cfRule type="cellIs" dxfId="16734" priority="15452" stopIfTrue="1" operator="greaterThan">
      <formula>100</formula>
    </cfRule>
  </conditionalFormatting>
  <conditionalFormatting sqref="E691">
    <cfRule type="cellIs" dxfId="16733" priority="15447" stopIfTrue="1" operator="lessThanOrEqual">
      <formula>2.5</formula>
    </cfRule>
    <cfRule type="cellIs" dxfId="16732" priority="15448" stopIfTrue="1" operator="between">
      <formula>2.5</formula>
      <formula>7</formula>
    </cfRule>
    <cfRule type="cellIs" dxfId="16731" priority="15449" stopIfTrue="1" operator="greaterThan">
      <formula>7</formula>
    </cfRule>
  </conditionalFormatting>
  <conditionalFormatting sqref="H691">
    <cfRule type="cellIs" dxfId="16730" priority="15444" stopIfTrue="1" operator="lessThanOrEqual">
      <formula>12</formula>
    </cfRule>
    <cfRule type="cellIs" dxfId="16729" priority="15445" stopIfTrue="1" operator="between">
      <formula>12</formula>
      <formula>16</formula>
    </cfRule>
    <cfRule type="cellIs" dxfId="16728" priority="15446" stopIfTrue="1" operator="greaterThan">
      <formula>16</formula>
    </cfRule>
  </conditionalFormatting>
  <conditionalFormatting sqref="K691">
    <cfRule type="cellIs" dxfId="16727" priority="15441" stopIfTrue="1" operator="greaterThan">
      <formula>6.2</formula>
    </cfRule>
    <cfRule type="cellIs" dxfId="16726" priority="15442" stopIfTrue="1" operator="between">
      <formula>5.601</formula>
      <formula>6.2</formula>
    </cfRule>
    <cfRule type="cellIs" dxfId="16725" priority="15443" stopIfTrue="1" operator="lessThanOrEqual">
      <formula>5.6</formula>
    </cfRule>
  </conditionalFormatting>
  <conditionalFormatting sqref="L691">
    <cfRule type="cellIs" dxfId="16724" priority="15440" stopIfTrue="1" operator="lessThanOrEqual">
      <formula>0.02</formula>
    </cfRule>
  </conditionalFormatting>
  <conditionalFormatting sqref="G691">
    <cfRule type="cellIs" dxfId="16723" priority="15437" stopIfTrue="1" operator="lessThanOrEqual">
      <formula>0.12</formula>
    </cfRule>
    <cfRule type="cellIs" dxfId="16722" priority="15438" stopIfTrue="1" operator="between">
      <formula>0.1201</formula>
      <formula>0.2</formula>
    </cfRule>
    <cfRule type="cellIs" dxfId="16721" priority="15439" stopIfTrue="1" operator="greaterThan">
      <formula>0.2</formula>
    </cfRule>
  </conditionalFormatting>
  <conditionalFormatting sqref="P691">
    <cfRule type="cellIs" dxfId="16720" priority="15435" stopIfTrue="1" operator="between">
      <formula>50.1</formula>
      <formula>100</formula>
    </cfRule>
    <cfRule type="cellIs" dxfId="16719" priority="15436" stopIfTrue="1" operator="greaterThan">
      <formula>100</formula>
    </cfRule>
  </conditionalFormatting>
  <conditionalFormatting sqref="O691">
    <cfRule type="cellIs" dxfId="16718" priority="15433" stopIfTrue="1" operator="between">
      <formula>1250.1</formula>
      <formula>5000</formula>
    </cfRule>
    <cfRule type="cellIs" dxfId="16717" priority="15434" stopIfTrue="1" operator="greaterThan">
      <formula>5000</formula>
    </cfRule>
  </conditionalFormatting>
  <conditionalFormatting sqref="Q691">
    <cfRule type="cellIs" dxfId="16716" priority="15431" operator="lessThanOrEqual">
      <formula>1</formula>
    </cfRule>
    <cfRule type="cellIs" dxfId="16715" priority="15432" operator="lessThan">
      <formula>3</formula>
    </cfRule>
  </conditionalFormatting>
  <conditionalFormatting sqref="F703:G703">
    <cfRule type="cellIs" dxfId="16714" priority="15428" stopIfTrue="1" operator="lessThanOrEqual">
      <formula>60</formula>
    </cfRule>
    <cfRule type="cellIs" dxfId="16713" priority="15429" stopIfTrue="1" operator="between">
      <formula>60</formula>
      <formula>100</formula>
    </cfRule>
    <cfRule type="cellIs" dxfId="16712" priority="15430" stopIfTrue="1" operator="greaterThan">
      <formula>100</formula>
    </cfRule>
  </conditionalFormatting>
  <conditionalFormatting sqref="E703">
    <cfRule type="cellIs" dxfId="16711" priority="15425" stopIfTrue="1" operator="lessThanOrEqual">
      <formula>2.5</formula>
    </cfRule>
    <cfRule type="cellIs" dxfId="16710" priority="15426" stopIfTrue="1" operator="between">
      <formula>2.5</formula>
      <formula>7</formula>
    </cfRule>
    <cfRule type="cellIs" dxfId="16709" priority="15427" stopIfTrue="1" operator="greaterThan">
      <formula>7</formula>
    </cfRule>
  </conditionalFormatting>
  <conditionalFormatting sqref="H703">
    <cfRule type="cellIs" dxfId="16708" priority="15422" stopIfTrue="1" operator="lessThanOrEqual">
      <formula>12</formula>
    </cfRule>
    <cfRule type="cellIs" dxfId="16707" priority="15423" stopIfTrue="1" operator="between">
      <formula>12</formula>
      <formula>16</formula>
    </cfRule>
    <cfRule type="cellIs" dxfId="16706" priority="15424" stopIfTrue="1" operator="greaterThan">
      <formula>16</formula>
    </cfRule>
  </conditionalFormatting>
  <conditionalFormatting sqref="K703">
    <cfRule type="cellIs" dxfId="16705" priority="15419" stopIfTrue="1" operator="greaterThan">
      <formula>6.2</formula>
    </cfRule>
    <cfRule type="cellIs" dxfId="16704" priority="15420" stopIfTrue="1" operator="between">
      <formula>5.601</formula>
      <formula>6.2</formula>
    </cfRule>
    <cfRule type="cellIs" dxfId="16703" priority="15421" stopIfTrue="1" operator="lessThanOrEqual">
      <formula>5.6</formula>
    </cfRule>
  </conditionalFormatting>
  <conditionalFormatting sqref="L703">
    <cfRule type="cellIs" dxfId="16702" priority="15418" stopIfTrue="1" operator="lessThanOrEqual">
      <formula>0.02</formula>
    </cfRule>
  </conditionalFormatting>
  <conditionalFormatting sqref="G703">
    <cfRule type="cellIs" dxfId="16701" priority="15415" stopIfTrue="1" operator="lessThanOrEqual">
      <formula>0.12</formula>
    </cfRule>
    <cfRule type="cellIs" dxfId="16700" priority="15416" stopIfTrue="1" operator="between">
      <formula>0.1201</formula>
      <formula>0.2</formula>
    </cfRule>
    <cfRule type="cellIs" dxfId="16699" priority="15417" stopIfTrue="1" operator="greaterThan">
      <formula>0.2</formula>
    </cfRule>
  </conditionalFormatting>
  <conditionalFormatting sqref="P703">
    <cfRule type="cellIs" dxfId="16698" priority="15413" stopIfTrue="1" operator="between">
      <formula>50.1</formula>
      <formula>100</formula>
    </cfRule>
    <cfRule type="cellIs" dxfId="16697" priority="15414" stopIfTrue="1" operator="greaterThan">
      <formula>100</formula>
    </cfRule>
  </conditionalFormatting>
  <conditionalFormatting sqref="O703">
    <cfRule type="cellIs" dxfId="16696" priority="15411" stopIfTrue="1" operator="between">
      <formula>1250.1</formula>
      <formula>5000</formula>
    </cfRule>
    <cfRule type="cellIs" dxfId="16695" priority="15412" stopIfTrue="1" operator="greaterThan">
      <formula>5000</formula>
    </cfRule>
  </conditionalFormatting>
  <conditionalFormatting sqref="F703:G703">
    <cfRule type="cellIs" dxfId="16694" priority="15408" stopIfTrue="1" operator="lessThanOrEqual">
      <formula>60</formula>
    </cfRule>
    <cfRule type="cellIs" dxfId="16693" priority="15409" stopIfTrue="1" operator="between">
      <formula>60</formula>
      <formula>100</formula>
    </cfRule>
    <cfRule type="cellIs" dxfId="16692" priority="15410" stopIfTrue="1" operator="greaterThan">
      <formula>100</formula>
    </cfRule>
  </conditionalFormatting>
  <conditionalFormatting sqref="E703">
    <cfRule type="cellIs" dxfId="16691" priority="15405" stopIfTrue="1" operator="lessThanOrEqual">
      <formula>2.5</formula>
    </cfRule>
    <cfRule type="cellIs" dxfId="16690" priority="15406" stopIfTrue="1" operator="between">
      <formula>2.5</formula>
      <formula>7</formula>
    </cfRule>
    <cfRule type="cellIs" dxfId="16689" priority="15407" stopIfTrue="1" operator="greaterThan">
      <formula>7</formula>
    </cfRule>
  </conditionalFormatting>
  <conditionalFormatting sqref="H703">
    <cfRule type="cellIs" dxfId="16688" priority="15402" stopIfTrue="1" operator="lessThanOrEqual">
      <formula>12</formula>
    </cfRule>
    <cfRule type="cellIs" dxfId="16687" priority="15403" stopIfTrue="1" operator="between">
      <formula>12</formula>
      <formula>16</formula>
    </cfRule>
    <cfRule type="cellIs" dxfId="16686" priority="15404" stopIfTrue="1" operator="greaterThan">
      <formula>16</formula>
    </cfRule>
  </conditionalFormatting>
  <conditionalFormatting sqref="K703">
    <cfRule type="cellIs" dxfId="16685" priority="15399" stopIfTrue="1" operator="greaterThan">
      <formula>6.2</formula>
    </cfRule>
    <cfRule type="cellIs" dxfId="16684" priority="15400" stopIfTrue="1" operator="between">
      <formula>5.601</formula>
      <formula>6.2</formula>
    </cfRule>
    <cfRule type="cellIs" dxfId="16683" priority="15401" stopIfTrue="1" operator="lessThanOrEqual">
      <formula>5.6</formula>
    </cfRule>
  </conditionalFormatting>
  <conditionalFormatting sqref="L703">
    <cfRule type="cellIs" dxfId="16682" priority="15398" stopIfTrue="1" operator="lessThanOrEqual">
      <formula>0.02</formula>
    </cfRule>
  </conditionalFormatting>
  <conditionalFormatting sqref="G703">
    <cfRule type="cellIs" dxfId="16681" priority="15395" stopIfTrue="1" operator="lessThanOrEqual">
      <formula>0.12</formula>
    </cfRule>
    <cfRule type="cellIs" dxfId="16680" priority="15396" stopIfTrue="1" operator="between">
      <formula>0.1201</formula>
      <formula>0.2</formula>
    </cfRule>
    <cfRule type="cellIs" dxfId="16679" priority="15397" stopIfTrue="1" operator="greaterThan">
      <formula>0.2</formula>
    </cfRule>
  </conditionalFormatting>
  <conditionalFormatting sqref="P703">
    <cfRule type="cellIs" dxfId="16678" priority="15393" stopIfTrue="1" operator="between">
      <formula>50.1</formula>
      <formula>100</formula>
    </cfRule>
    <cfRule type="cellIs" dxfId="16677" priority="15394" stopIfTrue="1" operator="greaterThan">
      <formula>100</formula>
    </cfRule>
  </conditionalFormatting>
  <conditionalFormatting sqref="O703">
    <cfRule type="cellIs" dxfId="16676" priority="15391" stopIfTrue="1" operator="between">
      <formula>1250.1</formula>
      <formula>5000</formula>
    </cfRule>
    <cfRule type="cellIs" dxfId="16675" priority="15392" stopIfTrue="1" operator="greaterThan">
      <formula>5000</formula>
    </cfRule>
  </conditionalFormatting>
  <conditionalFormatting sqref="Q703">
    <cfRule type="cellIs" dxfId="16674" priority="15389" operator="lessThanOrEqual">
      <formula>1</formula>
    </cfRule>
    <cfRule type="cellIs" dxfId="16673" priority="15390" operator="lessThan">
      <formula>3</formula>
    </cfRule>
  </conditionalFormatting>
  <conditionalFormatting sqref="F716:G716">
    <cfRule type="cellIs" dxfId="16672" priority="15386" stopIfTrue="1" operator="lessThanOrEqual">
      <formula>60</formula>
    </cfRule>
    <cfRule type="cellIs" dxfId="16671" priority="15387" stopIfTrue="1" operator="between">
      <formula>60</formula>
      <formula>100</formula>
    </cfRule>
    <cfRule type="cellIs" dxfId="16670" priority="15388" stopIfTrue="1" operator="greaterThan">
      <formula>100</formula>
    </cfRule>
  </conditionalFormatting>
  <conditionalFormatting sqref="E716">
    <cfRule type="cellIs" dxfId="16669" priority="15383" stopIfTrue="1" operator="lessThanOrEqual">
      <formula>2.5</formula>
    </cfRule>
    <cfRule type="cellIs" dxfId="16668" priority="15384" stopIfTrue="1" operator="between">
      <formula>2.5</formula>
      <formula>7</formula>
    </cfRule>
    <cfRule type="cellIs" dxfId="16667" priority="15385" stopIfTrue="1" operator="greaterThan">
      <formula>7</formula>
    </cfRule>
  </conditionalFormatting>
  <conditionalFormatting sqref="H716">
    <cfRule type="cellIs" dxfId="16666" priority="15380" stopIfTrue="1" operator="lessThanOrEqual">
      <formula>12</formula>
    </cfRule>
    <cfRule type="cellIs" dxfId="16665" priority="15381" stopIfTrue="1" operator="between">
      <formula>12</formula>
      <formula>16</formula>
    </cfRule>
    <cfRule type="cellIs" dxfId="16664" priority="15382" stopIfTrue="1" operator="greaterThan">
      <formula>16</formula>
    </cfRule>
  </conditionalFormatting>
  <conditionalFormatting sqref="K716">
    <cfRule type="cellIs" dxfId="16663" priority="15377" stopIfTrue="1" operator="greaterThan">
      <formula>6.2</formula>
    </cfRule>
    <cfRule type="cellIs" dxfId="16662" priority="15378" stopIfTrue="1" operator="between">
      <formula>5.601</formula>
      <formula>6.2</formula>
    </cfRule>
    <cfRule type="cellIs" dxfId="16661" priority="15379" stopIfTrue="1" operator="lessThanOrEqual">
      <formula>5.6</formula>
    </cfRule>
  </conditionalFormatting>
  <conditionalFormatting sqref="L716">
    <cfRule type="cellIs" dxfId="16660" priority="15376" stopIfTrue="1" operator="lessThanOrEqual">
      <formula>0.02</formula>
    </cfRule>
  </conditionalFormatting>
  <conditionalFormatting sqref="G716">
    <cfRule type="cellIs" dxfId="16659" priority="15373" stopIfTrue="1" operator="lessThanOrEqual">
      <formula>0.12</formula>
    </cfRule>
    <cfRule type="cellIs" dxfId="16658" priority="15374" stopIfTrue="1" operator="between">
      <formula>0.1201</formula>
      <formula>0.2</formula>
    </cfRule>
    <cfRule type="cellIs" dxfId="16657" priority="15375" stopIfTrue="1" operator="greaterThan">
      <formula>0.2</formula>
    </cfRule>
  </conditionalFormatting>
  <conditionalFormatting sqref="P716">
    <cfRule type="cellIs" dxfId="16656" priority="15371" stopIfTrue="1" operator="between">
      <formula>50.1</formula>
      <formula>100</formula>
    </cfRule>
    <cfRule type="cellIs" dxfId="16655" priority="15372" stopIfTrue="1" operator="greaterThan">
      <formula>100</formula>
    </cfRule>
  </conditionalFormatting>
  <conditionalFormatting sqref="O716">
    <cfRule type="cellIs" dxfId="16654" priority="15369" stopIfTrue="1" operator="between">
      <formula>1250.1</formula>
      <formula>5000</formula>
    </cfRule>
    <cfRule type="cellIs" dxfId="16653" priority="15370" stopIfTrue="1" operator="greaterThan">
      <formula>5000</formula>
    </cfRule>
  </conditionalFormatting>
  <conditionalFormatting sqref="F716:G716">
    <cfRule type="cellIs" dxfId="16652" priority="15366" stopIfTrue="1" operator="lessThanOrEqual">
      <formula>60</formula>
    </cfRule>
    <cfRule type="cellIs" dxfId="16651" priority="15367" stopIfTrue="1" operator="between">
      <formula>60</formula>
      <formula>100</formula>
    </cfRule>
    <cfRule type="cellIs" dxfId="16650" priority="15368" stopIfTrue="1" operator="greaterThan">
      <formula>100</formula>
    </cfRule>
  </conditionalFormatting>
  <conditionalFormatting sqref="E716">
    <cfRule type="cellIs" dxfId="16649" priority="15363" stopIfTrue="1" operator="lessThanOrEqual">
      <formula>2.5</formula>
    </cfRule>
    <cfRule type="cellIs" dxfId="16648" priority="15364" stopIfTrue="1" operator="between">
      <formula>2.5</formula>
      <formula>7</formula>
    </cfRule>
    <cfRule type="cellIs" dxfId="16647" priority="15365" stopIfTrue="1" operator="greaterThan">
      <formula>7</formula>
    </cfRule>
  </conditionalFormatting>
  <conditionalFormatting sqref="H716">
    <cfRule type="cellIs" dxfId="16646" priority="15360" stopIfTrue="1" operator="lessThanOrEqual">
      <formula>12</formula>
    </cfRule>
    <cfRule type="cellIs" dxfId="16645" priority="15361" stopIfTrue="1" operator="between">
      <formula>12</formula>
      <formula>16</formula>
    </cfRule>
    <cfRule type="cellIs" dxfId="16644" priority="15362" stopIfTrue="1" operator="greaterThan">
      <formula>16</formula>
    </cfRule>
  </conditionalFormatting>
  <conditionalFormatting sqref="K716">
    <cfRule type="cellIs" dxfId="16643" priority="15357" stopIfTrue="1" operator="greaterThan">
      <formula>6.2</formula>
    </cfRule>
    <cfRule type="cellIs" dxfId="16642" priority="15358" stopIfTrue="1" operator="between">
      <formula>5.601</formula>
      <formula>6.2</formula>
    </cfRule>
    <cfRule type="cellIs" dxfId="16641" priority="15359" stopIfTrue="1" operator="lessThanOrEqual">
      <formula>5.6</formula>
    </cfRule>
  </conditionalFormatting>
  <conditionalFormatting sqref="L716">
    <cfRule type="cellIs" dxfId="16640" priority="15356" stopIfTrue="1" operator="lessThanOrEqual">
      <formula>0.02</formula>
    </cfRule>
  </conditionalFormatting>
  <conditionalFormatting sqref="G716">
    <cfRule type="cellIs" dxfId="16639" priority="15353" stopIfTrue="1" operator="lessThanOrEqual">
      <formula>0.12</formula>
    </cfRule>
    <cfRule type="cellIs" dxfId="16638" priority="15354" stopIfTrue="1" operator="between">
      <formula>0.1201</formula>
      <formula>0.2</formula>
    </cfRule>
    <cfRule type="cellIs" dxfId="16637" priority="15355" stopIfTrue="1" operator="greaterThan">
      <formula>0.2</formula>
    </cfRule>
  </conditionalFormatting>
  <conditionalFormatting sqref="P716">
    <cfRule type="cellIs" dxfId="16636" priority="15351" stopIfTrue="1" operator="between">
      <formula>50.1</formula>
      <formula>100</formula>
    </cfRule>
    <cfRule type="cellIs" dxfId="16635" priority="15352" stopIfTrue="1" operator="greaterThan">
      <formula>100</formula>
    </cfRule>
  </conditionalFormatting>
  <conditionalFormatting sqref="O716">
    <cfRule type="cellIs" dxfId="16634" priority="15349" stopIfTrue="1" operator="between">
      <formula>1250.1</formula>
      <formula>5000</formula>
    </cfRule>
    <cfRule type="cellIs" dxfId="16633" priority="15350" stopIfTrue="1" operator="greaterThan">
      <formula>5000</formula>
    </cfRule>
  </conditionalFormatting>
  <conditionalFormatting sqref="F728:G728">
    <cfRule type="cellIs" dxfId="16632" priority="15344" stopIfTrue="1" operator="lessThanOrEqual">
      <formula>60</formula>
    </cfRule>
    <cfRule type="cellIs" dxfId="16631" priority="15345" stopIfTrue="1" operator="between">
      <formula>60</formula>
      <formula>100</formula>
    </cfRule>
    <cfRule type="cellIs" dxfId="16630" priority="15346" stopIfTrue="1" operator="greaterThan">
      <formula>100</formula>
    </cfRule>
  </conditionalFormatting>
  <conditionalFormatting sqref="E728">
    <cfRule type="cellIs" dxfId="16629" priority="15341" stopIfTrue="1" operator="lessThanOrEqual">
      <formula>2.5</formula>
    </cfRule>
    <cfRule type="cellIs" dxfId="16628" priority="15342" stopIfTrue="1" operator="between">
      <formula>2.5</formula>
      <formula>7</formula>
    </cfRule>
    <cfRule type="cellIs" dxfId="16627" priority="15343" stopIfTrue="1" operator="greaterThan">
      <formula>7</formula>
    </cfRule>
  </conditionalFormatting>
  <conditionalFormatting sqref="H728">
    <cfRule type="cellIs" dxfId="16626" priority="15338" stopIfTrue="1" operator="lessThanOrEqual">
      <formula>12</formula>
    </cfRule>
    <cfRule type="cellIs" dxfId="16625" priority="15339" stopIfTrue="1" operator="between">
      <formula>12</formula>
      <formula>16</formula>
    </cfRule>
    <cfRule type="cellIs" dxfId="16624" priority="15340" stopIfTrue="1" operator="greaterThan">
      <formula>16</formula>
    </cfRule>
  </conditionalFormatting>
  <conditionalFormatting sqref="K728">
    <cfRule type="cellIs" dxfId="16623" priority="15335" stopIfTrue="1" operator="greaterThan">
      <formula>6.2</formula>
    </cfRule>
    <cfRule type="cellIs" dxfId="16622" priority="15336" stopIfTrue="1" operator="between">
      <formula>5.601</formula>
      <formula>6.2</formula>
    </cfRule>
    <cfRule type="cellIs" dxfId="16621" priority="15337" stopIfTrue="1" operator="lessThanOrEqual">
      <formula>5.6</formula>
    </cfRule>
  </conditionalFormatting>
  <conditionalFormatting sqref="L728">
    <cfRule type="cellIs" dxfId="16620" priority="15334" stopIfTrue="1" operator="lessThanOrEqual">
      <formula>0.02</formula>
    </cfRule>
  </conditionalFormatting>
  <conditionalFormatting sqref="G728">
    <cfRule type="cellIs" dxfId="16619" priority="15331" stopIfTrue="1" operator="lessThanOrEqual">
      <formula>0.12</formula>
    </cfRule>
    <cfRule type="cellIs" dxfId="16618" priority="15332" stopIfTrue="1" operator="between">
      <formula>0.1201</formula>
      <formula>0.2</formula>
    </cfRule>
    <cfRule type="cellIs" dxfId="16617" priority="15333" stopIfTrue="1" operator="greaterThan">
      <formula>0.2</formula>
    </cfRule>
  </conditionalFormatting>
  <conditionalFormatting sqref="P728">
    <cfRule type="cellIs" dxfId="16616" priority="15329" stopIfTrue="1" operator="between">
      <formula>50.1</formula>
      <formula>100</formula>
    </cfRule>
    <cfRule type="cellIs" dxfId="16615" priority="15330" stopIfTrue="1" operator="greaterThan">
      <formula>100</formula>
    </cfRule>
  </conditionalFormatting>
  <conditionalFormatting sqref="O728">
    <cfRule type="cellIs" dxfId="16614" priority="15327" stopIfTrue="1" operator="between">
      <formula>1250.1</formula>
      <formula>5000</formula>
    </cfRule>
    <cfRule type="cellIs" dxfId="16613" priority="15328" stopIfTrue="1" operator="greaterThan">
      <formula>5000</formula>
    </cfRule>
  </conditionalFormatting>
  <conditionalFormatting sqref="F728:G728">
    <cfRule type="cellIs" dxfId="16612" priority="15324" stopIfTrue="1" operator="lessThanOrEqual">
      <formula>60</formula>
    </cfRule>
    <cfRule type="cellIs" dxfId="16611" priority="15325" stopIfTrue="1" operator="between">
      <formula>60</formula>
      <formula>100</formula>
    </cfRule>
    <cfRule type="cellIs" dxfId="16610" priority="15326" stopIfTrue="1" operator="greaterThan">
      <formula>100</formula>
    </cfRule>
  </conditionalFormatting>
  <conditionalFormatting sqref="E728">
    <cfRule type="cellIs" dxfId="16609" priority="15321" stopIfTrue="1" operator="lessThanOrEqual">
      <formula>2.5</formula>
    </cfRule>
    <cfRule type="cellIs" dxfId="16608" priority="15322" stopIfTrue="1" operator="between">
      <formula>2.5</formula>
      <formula>7</formula>
    </cfRule>
    <cfRule type="cellIs" dxfId="16607" priority="15323" stopIfTrue="1" operator="greaterThan">
      <formula>7</formula>
    </cfRule>
  </conditionalFormatting>
  <conditionalFormatting sqref="H728">
    <cfRule type="cellIs" dxfId="16606" priority="15318" stopIfTrue="1" operator="lessThanOrEqual">
      <formula>12</formula>
    </cfRule>
    <cfRule type="cellIs" dxfId="16605" priority="15319" stopIfTrue="1" operator="between">
      <formula>12</formula>
      <formula>16</formula>
    </cfRule>
    <cfRule type="cellIs" dxfId="16604" priority="15320" stopIfTrue="1" operator="greaterThan">
      <formula>16</formula>
    </cfRule>
  </conditionalFormatting>
  <conditionalFormatting sqref="K728">
    <cfRule type="cellIs" dxfId="16603" priority="15315" stopIfTrue="1" operator="greaterThan">
      <formula>6.2</formula>
    </cfRule>
    <cfRule type="cellIs" dxfId="16602" priority="15316" stopIfTrue="1" operator="between">
      <formula>5.601</formula>
      <formula>6.2</formula>
    </cfRule>
    <cfRule type="cellIs" dxfId="16601" priority="15317" stopIfTrue="1" operator="lessThanOrEqual">
      <formula>5.6</formula>
    </cfRule>
  </conditionalFormatting>
  <conditionalFormatting sqref="L728">
    <cfRule type="cellIs" dxfId="16600" priority="15314" stopIfTrue="1" operator="lessThanOrEqual">
      <formula>0.02</formula>
    </cfRule>
  </conditionalFormatting>
  <conditionalFormatting sqref="G728">
    <cfRule type="cellIs" dxfId="16599" priority="15311" stopIfTrue="1" operator="lessThanOrEqual">
      <formula>0.12</formula>
    </cfRule>
    <cfRule type="cellIs" dxfId="16598" priority="15312" stopIfTrue="1" operator="between">
      <formula>0.1201</formula>
      <formula>0.2</formula>
    </cfRule>
    <cfRule type="cellIs" dxfId="16597" priority="15313" stopIfTrue="1" operator="greaterThan">
      <formula>0.2</formula>
    </cfRule>
  </conditionalFormatting>
  <conditionalFormatting sqref="P728">
    <cfRule type="cellIs" dxfId="16596" priority="15309" stopIfTrue="1" operator="between">
      <formula>50.1</formula>
      <formula>100</formula>
    </cfRule>
    <cfRule type="cellIs" dxfId="16595" priority="15310" stopIfTrue="1" operator="greaterThan">
      <formula>100</formula>
    </cfRule>
  </conditionalFormatting>
  <conditionalFormatting sqref="O728">
    <cfRule type="cellIs" dxfId="16594" priority="15307" stopIfTrue="1" operator="between">
      <formula>1250.1</formula>
      <formula>5000</formula>
    </cfRule>
    <cfRule type="cellIs" dxfId="16593" priority="15308" stopIfTrue="1" operator="greaterThan">
      <formula>5000</formula>
    </cfRule>
  </conditionalFormatting>
  <conditionalFormatting sqref="F70:G70">
    <cfRule type="cellIs" dxfId="16592" priority="15302" stopIfTrue="1" operator="lessThanOrEqual">
      <formula>60</formula>
    </cfRule>
    <cfRule type="cellIs" dxfId="16591" priority="15303" stopIfTrue="1" operator="between">
      <formula>60</formula>
      <formula>100</formula>
    </cfRule>
    <cfRule type="cellIs" dxfId="16590" priority="15304" stopIfTrue="1" operator="greaterThan">
      <formula>100</formula>
    </cfRule>
  </conditionalFormatting>
  <conditionalFormatting sqref="E70">
    <cfRule type="cellIs" dxfId="16589" priority="15299" stopIfTrue="1" operator="lessThanOrEqual">
      <formula>2.5</formula>
    </cfRule>
    <cfRule type="cellIs" dxfId="16588" priority="15300" stopIfTrue="1" operator="between">
      <formula>2.5</formula>
      <formula>7</formula>
    </cfRule>
    <cfRule type="cellIs" dxfId="16587" priority="15301" stopIfTrue="1" operator="greaterThan">
      <formula>7</formula>
    </cfRule>
  </conditionalFormatting>
  <conditionalFormatting sqref="H70">
    <cfRule type="cellIs" dxfId="16586" priority="15296" stopIfTrue="1" operator="lessThanOrEqual">
      <formula>12</formula>
    </cfRule>
    <cfRule type="cellIs" dxfId="16585" priority="15297" stopIfTrue="1" operator="between">
      <formula>12</formula>
      <formula>16</formula>
    </cfRule>
    <cfRule type="cellIs" dxfId="16584" priority="15298" stopIfTrue="1" operator="greaterThan">
      <formula>16</formula>
    </cfRule>
  </conditionalFormatting>
  <conditionalFormatting sqref="K70">
    <cfRule type="cellIs" dxfId="16583" priority="15293" stopIfTrue="1" operator="greaterThan">
      <formula>6.2</formula>
    </cfRule>
    <cfRule type="cellIs" dxfId="16582" priority="15294" stopIfTrue="1" operator="between">
      <formula>5.601</formula>
      <formula>6.2</formula>
    </cfRule>
    <cfRule type="cellIs" dxfId="16581" priority="15295" stopIfTrue="1" operator="lessThanOrEqual">
      <formula>5.6</formula>
    </cfRule>
  </conditionalFormatting>
  <conditionalFormatting sqref="L70">
    <cfRule type="cellIs" dxfId="16580" priority="15292" stopIfTrue="1" operator="lessThanOrEqual">
      <formula>0.02</formula>
    </cfRule>
  </conditionalFormatting>
  <conditionalFormatting sqref="G70">
    <cfRule type="cellIs" dxfId="16579" priority="15289" stopIfTrue="1" operator="lessThanOrEqual">
      <formula>0.12</formula>
    </cfRule>
    <cfRule type="cellIs" dxfId="16578" priority="15290" stopIfTrue="1" operator="between">
      <formula>0.1201</formula>
      <formula>0.2</formula>
    </cfRule>
    <cfRule type="cellIs" dxfId="16577" priority="15291" stopIfTrue="1" operator="greaterThan">
      <formula>0.2</formula>
    </cfRule>
  </conditionalFormatting>
  <conditionalFormatting sqref="P70">
    <cfRule type="cellIs" dxfId="16576" priority="15287" stopIfTrue="1" operator="between">
      <formula>50.1</formula>
      <formula>100</formula>
    </cfRule>
    <cfRule type="cellIs" dxfId="16575" priority="15288" stopIfTrue="1" operator="greaterThan">
      <formula>100</formula>
    </cfRule>
  </conditionalFormatting>
  <conditionalFormatting sqref="O70">
    <cfRule type="cellIs" dxfId="16574" priority="15285" stopIfTrue="1" operator="between">
      <formula>1250.1</formula>
      <formula>5000</formula>
    </cfRule>
    <cfRule type="cellIs" dxfId="16573" priority="15286" stopIfTrue="1" operator="greaterThan">
      <formula>5000</formula>
    </cfRule>
  </conditionalFormatting>
  <conditionalFormatting sqref="F88:G88">
    <cfRule type="cellIs" dxfId="16572" priority="15280" stopIfTrue="1" operator="lessThanOrEqual">
      <formula>60</formula>
    </cfRule>
    <cfRule type="cellIs" dxfId="16571" priority="15281" stopIfTrue="1" operator="between">
      <formula>60</formula>
      <formula>100</formula>
    </cfRule>
    <cfRule type="cellIs" dxfId="16570" priority="15282" stopIfTrue="1" operator="greaterThan">
      <formula>100</formula>
    </cfRule>
  </conditionalFormatting>
  <conditionalFormatting sqref="E88">
    <cfRule type="cellIs" dxfId="16569" priority="15277" stopIfTrue="1" operator="lessThanOrEqual">
      <formula>2.5</formula>
    </cfRule>
    <cfRule type="cellIs" dxfId="16568" priority="15278" stopIfTrue="1" operator="between">
      <formula>2.5</formula>
      <formula>7</formula>
    </cfRule>
    <cfRule type="cellIs" dxfId="16567" priority="15279" stopIfTrue="1" operator="greaterThan">
      <formula>7</formula>
    </cfRule>
  </conditionalFormatting>
  <conditionalFormatting sqref="H88">
    <cfRule type="cellIs" dxfId="16566" priority="15274" stopIfTrue="1" operator="lessThanOrEqual">
      <formula>12</formula>
    </cfRule>
    <cfRule type="cellIs" dxfId="16565" priority="15275" stopIfTrue="1" operator="between">
      <formula>12</formula>
      <formula>16</formula>
    </cfRule>
    <cfRule type="cellIs" dxfId="16564" priority="15276" stopIfTrue="1" operator="greaterThan">
      <formula>16</formula>
    </cfRule>
  </conditionalFormatting>
  <conditionalFormatting sqref="K88">
    <cfRule type="cellIs" dxfId="16563" priority="15271" stopIfTrue="1" operator="greaterThan">
      <formula>6.2</formula>
    </cfRule>
    <cfRule type="cellIs" dxfId="16562" priority="15272" stopIfTrue="1" operator="between">
      <formula>5.601</formula>
      <formula>6.2</formula>
    </cfRule>
    <cfRule type="cellIs" dxfId="16561" priority="15273" stopIfTrue="1" operator="lessThanOrEqual">
      <formula>5.6</formula>
    </cfRule>
  </conditionalFormatting>
  <conditionalFormatting sqref="L88">
    <cfRule type="cellIs" dxfId="16560" priority="15270" stopIfTrue="1" operator="lessThanOrEqual">
      <formula>0.02</formula>
    </cfRule>
  </conditionalFormatting>
  <conditionalFormatting sqref="G88">
    <cfRule type="cellIs" dxfId="16559" priority="15267" stopIfTrue="1" operator="lessThanOrEqual">
      <formula>0.12</formula>
    </cfRule>
    <cfRule type="cellIs" dxfId="16558" priority="15268" stopIfTrue="1" operator="between">
      <formula>0.1201</formula>
      <formula>0.2</formula>
    </cfRule>
    <cfRule type="cellIs" dxfId="16557" priority="15269" stopIfTrue="1" operator="greaterThan">
      <formula>0.2</formula>
    </cfRule>
  </conditionalFormatting>
  <conditionalFormatting sqref="P88">
    <cfRule type="cellIs" dxfId="16556" priority="15265" stopIfTrue="1" operator="between">
      <formula>50.1</formula>
      <formula>100</formula>
    </cfRule>
    <cfRule type="cellIs" dxfId="16555" priority="15266" stopIfTrue="1" operator="greaterThan">
      <formula>100</formula>
    </cfRule>
  </conditionalFormatting>
  <conditionalFormatting sqref="O88">
    <cfRule type="cellIs" dxfId="16554" priority="15263" stopIfTrue="1" operator="between">
      <formula>1250.1</formula>
      <formula>5000</formula>
    </cfRule>
    <cfRule type="cellIs" dxfId="16553" priority="15264" stopIfTrue="1" operator="greaterThan">
      <formula>5000</formula>
    </cfRule>
  </conditionalFormatting>
  <conditionalFormatting sqref="Q88">
    <cfRule type="cellIs" dxfId="16552" priority="15261" operator="lessThanOrEqual">
      <formula>1</formula>
    </cfRule>
    <cfRule type="cellIs" dxfId="16551" priority="15262" operator="lessThan">
      <formula>3</formula>
    </cfRule>
  </conditionalFormatting>
  <conditionalFormatting sqref="F130:G130">
    <cfRule type="cellIs" dxfId="16550" priority="15258" stopIfTrue="1" operator="lessThanOrEqual">
      <formula>60</formula>
    </cfRule>
    <cfRule type="cellIs" dxfId="16549" priority="15259" stopIfTrue="1" operator="between">
      <formula>60</formula>
      <formula>100</formula>
    </cfRule>
    <cfRule type="cellIs" dxfId="16548" priority="15260" stopIfTrue="1" operator="greaterThan">
      <formula>100</formula>
    </cfRule>
  </conditionalFormatting>
  <conditionalFormatting sqref="E130">
    <cfRule type="cellIs" dxfId="16547" priority="15255" stopIfTrue="1" operator="lessThanOrEqual">
      <formula>2.5</formula>
    </cfRule>
    <cfRule type="cellIs" dxfId="16546" priority="15256" stopIfTrue="1" operator="between">
      <formula>2.5</formula>
      <formula>7</formula>
    </cfRule>
    <cfRule type="cellIs" dxfId="16545" priority="15257" stopIfTrue="1" operator="greaterThan">
      <formula>7</formula>
    </cfRule>
  </conditionalFormatting>
  <conditionalFormatting sqref="H130">
    <cfRule type="cellIs" dxfId="16544" priority="15252" stopIfTrue="1" operator="lessThanOrEqual">
      <formula>12</formula>
    </cfRule>
    <cfRule type="cellIs" dxfId="16543" priority="15253" stopIfTrue="1" operator="between">
      <formula>12</formula>
      <formula>16</formula>
    </cfRule>
    <cfRule type="cellIs" dxfId="16542" priority="15254" stopIfTrue="1" operator="greaterThan">
      <formula>16</formula>
    </cfRule>
  </conditionalFormatting>
  <conditionalFormatting sqref="K130">
    <cfRule type="cellIs" dxfId="16541" priority="15249" stopIfTrue="1" operator="greaterThan">
      <formula>6.2</formula>
    </cfRule>
    <cfRule type="cellIs" dxfId="16540" priority="15250" stopIfTrue="1" operator="between">
      <formula>5.601</formula>
      <formula>6.2</formula>
    </cfRule>
    <cfRule type="cellIs" dxfId="16539" priority="15251" stopIfTrue="1" operator="lessThanOrEqual">
      <formula>5.6</formula>
    </cfRule>
  </conditionalFormatting>
  <conditionalFormatting sqref="L130">
    <cfRule type="cellIs" dxfId="16538" priority="15248" stopIfTrue="1" operator="lessThanOrEqual">
      <formula>0.02</formula>
    </cfRule>
  </conditionalFormatting>
  <conditionalFormatting sqref="G130">
    <cfRule type="cellIs" dxfId="16537" priority="15245" stopIfTrue="1" operator="lessThanOrEqual">
      <formula>0.12</formula>
    </cfRule>
    <cfRule type="cellIs" dxfId="16536" priority="15246" stopIfTrue="1" operator="between">
      <formula>0.1201</formula>
      <formula>0.2</formula>
    </cfRule>
    <cfRule type="cellIs" dxfId="16535" priority="15247" stopIfTrue="1" operator="greaterThan">
      <formula>0.2</formula>
    </cfRule>
  </conditionalFormatting>
  <conditionalFormatting sqref="P130">
    <cfRule type="cellIs" dxfId="16534" priority="15243" stopIfTrue="1" operator="between">
      <formula>50.1</formula>
      <formula>100</formula>
    </cfRule>
    <cfRule type="cellIs" dxfId="16533" priority="15244" stopIfTrue="1" operator="greaterThan">
      <formula>100</formula>
    </cfRule>
  </conditionalFormatting>
  <conditionalFormatting sqref="O130">
    <cfRule type="cellIs" dxfId="16532" priority="15241" stopIfTrue="1" operator="between">
      <formula>1250.1</formula>
      <formula>5000</formula>
    </cfRule>
    <cfRule type="cellIs" dxfId="16531" priority="15242" stopIfTrue="1" operator="greaterThan">
      <formula>5000</formula>
    </cfRule>
  </conditionalFormatting>
  <conditionalFormatting sqref="F160:G160">
    <cfRule type="cellIs" dxfId="16530" priority="15236" stopIfTrue="1" operator="lessThanOrEqual">
      <formula>60</formula>
    </cfRule>
    <cfRule type="cellIs" dxfId="16529" priority="15237" stopIfTrue="1" operator="between">
      <formula>60</formula>
      <formula>100</formula>
    </cfRule>
    <cfRule type="cellIs" dxfId="16528" priority="15238" stopIfTrue="1" operator="greaterThan">
      <formula>100</formula>
    </cfRule>
  </conditionalFormatting>
  <conditionalFormatting sqref="E160">
    <cfRule type="cellIs" dxfId="16527" priority="15233" stopIfTrue="1" operator="lessThanOrEqual">
      <formula>2.5</formula>
    </cfRule>
    <cfRule type="cellIs" dxfId="16526" priority="15234" stopIfTrue="1" operator="between">
      <formula>2.5</formula>
      <formula>7</formula>
    </cfRule>
    <cfRule type="cellIs" dxfId="16525" priority="15235" stopIfTrue="1" operator="greaterThan">
      <formula>7</formula>
    </cfRule>
  </conditionalFormatting>
  <conditionalFormatting sqref="H160">
    <cfRule type="cellIs" dxfId="16524" priority="15230" stopIfTrue="1" operator="lessThanOrEqual">
      <formula>12</formula>
    </cfRule>
    <cfRule type="cellIs" dxfId="16523" priority="15231" stopIfTrue="1" operator="between">
      <formula>12</formula>
      <formula>16</formula>
    </cfRule>
    <cfRule type="cellIs" dxfId="16522" priority="15232" stopIfTrue="1" operator="greaterThan">
      <formula>16</formula>
    </cfRule>
  </conditionalFormatting>
  <conditionalFormatting sqref="K160">
    <cfRule type="cellIs" dxfId="16521" priority="15227" stopIfTrue="1" operator="greaterThan">
      <formula>6.2</formula>
    </cfRule>
    <cfRule type="cellIs" dxfId="16520" priority="15228" stopIfTrue="1" operator="between">
      <formula>5.601</formula>
      <formula>6.2</formula>
    </cfRule>
    <cfRule type="cellIs" dxfId="16519" priority="15229" stopIfTrue="1" operator="lessThanOrEqual">
      <formula>5.6</formula>
    </cfRule>
  </conditionalFormatting>
  <conditionalFormatting sqref="L160">
    <cfRule type="cellIs" dxfId="16518" priority="15226" stopIfTrue="1" operator="lessThanOrEqual">
      <formula>0.02</formula>
    </cfRule>
  </conditionalFormatting>
  <conditionalFormatting sqref="G160">
    <cfRule type="cellIs" dxfId="16517" priority="15223" stopIfTrue="1" operator="lessThanOrEqual">
      <formula>0.12</formula>
    </cfRule>
    <cfRule type="cellIs" dxfId="16516" priority="15224" stopIfTrue="1" operator="between">
      <formula>0.1201</formula>
      <formula>0.2</formula>
    </cfRule>
    <cfRule type="cellIs" dxfId="16515" priority="15225" stopIfTrue="1" operator="greaterThan">
      <formula>0.2</formula>
    </cfRule>
  </conditionalFormatting>
  <conditionalFormatting sqref="P160">
    <cfRule type="cellIs" dxfId="16514" priority="15221" stopIfTrue="1" operator="between">
      <formula>50.1</formula>
      <formula>100</formula>
    </cfRule>
    <cfRule type="cellIs" dxfId="16513" priority="15222" stopIfTrue="1" operator="greaterThan">
      <formula>100</formula>
    </cfRule>
  </conditionalFormatting>
  <conditionalFormatting sqref="O160">
    <cfRule type="cellIs" dxfId="16512" priority="15219" stopIfTrue="1" operator="between">
      <formula>1250.1</formula>
      <formula>5000</formula>
    </cfRule>
    <cfRule type="cellIs" dxfId="16511" priority="15220" stopIfTrue="1" operator="greaterThan">
      <formula>5000</formula>
    </cfRule>
  </conditionalFormatting>
  <conditionalFormatting sqref="F190:G190">
    <cfRule type="cellIs" dxfId="16510" priority="15214" stopIfTrue="1" operator="lessThanOrEqual">
      <formula>60</formula>
    </cfRule>
    <cfRule type="cellIs" dxfId="16509" priority="15215" stopIfTrue="1" operator="between">
      <formula>60</formula>
      <formula>100</formula>
    </cfRule>
    <cfRule type="cellIs" dxfId="16508" priority="15216" stopIfTrue="1" operator="greaterThan">
      <formula>100</formula>
    </cfRule>
  </conditionalFormatting>
  <conditionalFormatting sqref="E190">
    <cfRule type="cellIs" dxfId="16507" priority="15211" stopIfTrue="1" operator="lessThanOrEqual">
      <formula>2.5</formula>
    </cfRule>
    <cfRule type="cellIs" dxfId="16506" priority="15212" stopIfTrue="1" operator="between">
      <formula>2.5</formula>
      <formula>7</formula>
    </cfRule>
    <cfRule type="cellIs" dxfId="16505" priority="15213" stopIfTrue="1" operator="greaterThan">
      <formula>7</formula>
    </cfRule>
  </conditionalFormatting>
  <conditionalFormatting sqref="H190">
    <cfRule type="cellIs" dxfId="16504" priority="15208" stopIfTrue="1" operator="lessThanOrEqual">
      <formula>12</formula>
    </cfRule>
    <cfRule type="cellIs" dxfId="16503" priority="15209" stopIfTrue="1" operator="between">
      <formula>12</formula>
      <formula>16</formula>
    </cfRule>
    <cfRule type="cellIs" dxfId="16502" priority="15210" stopIfTrue="1" operator="greaterThan">
      <formula>16</formula>
    </cfRule>
  </conditionalFormatting>
  <conditionalFormatting sqref="K190">
    <cfRule type="cellIs" dxfId="16501" priority="15205" stopIfTrue="1" operator="greaterThan">
      <formula>6.2</formula>
    </cfRule>
    <cfRule type="cellIs" dxfId="16500" priority="15206" stopIfTrue="1" operator="between">
      <formula>5.601</formula>
      <formula>6.2</formula>
    </cfRule>
    <cfRule type="cellIs" dxfId="16499" priority="15207" stopIfTrue="1" operator="lessThanOrEqual">
      <formula>5.6</formula>
    </cfRule>
  </conditionalFormatting>
  <conditionalFormatting sqref="L190">
    <cfRule type="cellIs" dxfId="16498" priority="15204" stopIfTrue="1" operator="lessThanOrEqual">
      <formula>0.02</formula>
    </cfRule>
  </conditionalFormatting>
  <conditionalFormatting sqref="G190">
    <cfRule type="cellIs" dxfId="16497" priority="15201" stopIfTrue="1" operator="lessThanOrEqual">
      <formula>0.12</formula>
    </cfRule>
    <cfRule type="cellIs" dxfId="16496" priority="15202" stopIfTrue="1" operator="between">
      <formula>0.1201</formula>
      <formula>0.2</formula>
    </cfRule>
    <cfRule type="cellIs" dxfId="16495" priority="15203" stopIfTrue="1" operator="greaterThan">
      <formula>0.2</formula>
    </cfRule>
  </conditionalFormatting>
  <conditionalFormatting sqref="P190">
    <cfRule type="cellIs" dxfId="16494" priority="15199" stopIfTrue="1" operator="between">
      <formula>50.1</formula>
      <formula>100</formula>
    </cfRule>
    <cfRule type="cellIs" dxfId="16493" priority="15200" stopIfTrue="1" operator="greaterThan">
      <formula>100</formula>
    </cfRule>
  </conditionalFormatting>
  <conditionalFormatting sqref="O190">
    <cfRule type="cellIs" dxfId="16492" priority="15197" stopIfTrue="1" operator="between">
      <formula>1250.1</formula>
      <formula>5000</formula>
    </cfRule>
    <cfRule type="cellIs" dxfId="16491" priority="15198" stopIfTrue="1" operator="greaterThan">
      <formula>5000</formula>
    </cfRule>
  </conditionalFormatting>
  <conditionalFormatting sqref="Q190">
    <cfRule type="cellIs" dxfId="16490" priority="15195" operator="lessThanOrEqual">
      <formula>1</formula>
    </cfRule>
    <cfRule type="cellIs" dxfId="16489" priority="15196" operator="lessThan">
      <formula>3</formula>
    </cfRule>
  </conditionalFormatting>
  <conditionalFormatting sqref="F208:G208">
    <cfRule type="cellIs" dxfId="16488" priority="15192" stopIfTrue="1" operator="lessThanOrEqual">
      <formula>60</formula>
    </cfRule>
    <cfRule type="cellIs" dxfId="16487" priority="15193" stopIfTrue="1" operator="between">
      <formula>60</formula>
      <formula>100</formula>
    </cfRule>
    <cfRule type="cellIs" dxfId="16486" priority="15194" stopIfTrue="1" operator="greaterThan">
      <formula>100</formula>
    </cfRule>
  </conditionalFormatting>
  <conditionalFormatting sqref="E208">
    <cfRule type="cellIs" dxfId="16485" priority="15189" stopIfTrue="1" operator="lessThanOrEqual">
      <formula>2.5</formula>
    </cfRule>
    <cfRule type="cellIs" dxfId="16484" priority="15190" stopIfTrue="1" operator="between">
      <formula>2.5</formula>
      <formula>7</formula>
    </cfRule>
    <cfRule type="cellIs" dxfId="16483" priority="15191" stopIfTrue="1" operator="greaterThan">
      <formula>7</formula>
    </cfRule>
  </conditionalFormatting>
  <conditionalFormatting sqref="H208">
    <cfRule type="cellIs" dxfId="16482" priority="15186" stopIfTrue="1" operator="lessThanOrEqual">
      <formula>12</formula>
    </cfRule>
    <cfRule type="cellIs" dxfId="16481" priority="15187" stopIfTrue="1" operator="between">
      <formula>12</formula>
      <formula>16</formula>
    </cfRule>
    <cfRule type="cellIs" dxfId="16480" priority="15188" stopIfTrue="1" operator="greaterThan">
      <formula>16</formula>
    </cfRule>
  </conditionalFormatting>
  <conditionalFormatting sqref="K208">
    <cfRule type="cellIs" dxfId="16479" priority="15183" stopIfTrue="1" operator="greaterThan">
      <formula>6.2</formula>
    </cfRule>
    <cfRule type="cellIs" dxfId="16478" priority="15184" stopIfTrue="1" operator="between">
      <formula>5.601</formula>
      <formula>6.2</formula>
    </cfRule>
    <cfRule type="cellIs" dxfId="16477" priority="15185" stopIfTrue="1" operator="lessThanOrEqual">
      <formula>5.6</formula>
    </cfRule>
  </conditionalFormatting>
  <conditionalFormatting sqref="L208">
    <cfRule type="cellIs" dxfId="16476" priority="15182" stopIfTrue="1" operator="lessThanOrEqual">
      <formula>0.02</formula>
    </cfRule>
  </conditionalFormatting>
  <conditionalFormatting sqref="G208">
    <cfRule type="cellIs" dxfId="16475" priority="15179" stopIfTrue="1" operator="lessThanOrEqual">
      <formula>0.12</formula>
    </cfRule>
    <cfRule type="cellIs" dxfId="16474" priority="15180" stopIfTrue="1" operator="between">
      <formula>0.1201</formula>
      <formula>0.2</formula>
    </cfRule>
    <cfRule type="cellIs" dxfId="16473" priority="15181" stopIfTrue="1" operator="greaterThan">
      <formula>0.2</formula>
    </cfRule>
  </conditionalFormatting>
  <conditionalFormatting sqref="P208">
    <cfRule type="cellIs" dxfId="16472" priority="15177" stopIfTrue="1" operator="between">
      <formula>50.1</formula>
      <formula>100</formula>
    </cfRule>
    <cfRule type="cellIs" dxfId="16471" priority="15178" stopIfTrue="1" operator="greaterThan">
      <formula>100</formula>
    </cfRule>
  </conditionalFormatting>
  <conditionalFormatting sqref="O208">
    <cfRule type="cellIs" dxfId="16470" priority="15175" stopIfTrue="1" operator="between">
      <formula>1250.1</formula>
      <formula>5000</formula>
    </cfRule>
    <cfRule type="cellIs" dxfId="16469" priority="15176" stopIfTrue="1" operator="greaterThan">
      <formula>5000</formula>
    </cfRule>
  </conditionalFormatting>
  <conditionalFormatting sqref="Q208">
    <cfRule type="cellIs" dxfId="16468" priority="15173" operator="lessThanOrEqual">
      <formula>1</formula>
    </cfRule>
    <cfRule type="cellIs" dxfId="16467" priority="15174" operator="lessThan">
      <formula>3</formula>
    </cfRule>
  </conditionalFormatting>
  <conditionalFormatting sqref="F238:G238">
    <cfRule type="cellIs" dxfId="16466" priority="15170" stopIfTrue="1" operator="lessThanOrEqual">
      <formula>60</formula>
    </cfRule>
    <cfRule type="cellIs" dxfId="16465" priority="15171" stopIfTrue="1" operator="between">
      <formula>60</formula>
      <formula>100</formula>
    </cfRule>
    <cfRule type="cellIs" dxfId="16464" priority="15172" stopIfTrue="1" operator="greaterThan">
      <formula>100</formula>
    </cfRule>
  </conditionalFormatting>
  <conditionalFormatting sqref="E238">
    <cfRule type="cellIs" dxfId="16463" priority="15167" stopIfTrue="1" operator="lessThanOrEqual">
      <formula>2.5</formula>
    </cfRule>
    <cfRule type="cellIs" dxfId="16462" priority="15168" stopIfTrue="1" operator="between">
      <formula>2.5</formula>
      <formula>7</formula>
    </cfRule>
    <cfRule type="cellIs" dxfId="16461" priority="15169" stopIfTrue="1" operator="greaterThan">
      <formula>7</formula>
    </cfRule>
  </conditionalFormatting>
  <conditionalFormatting sqref="H238">
    <cfRule type="cellIs" dxfId="16460" priority="15164" stopIfTrue="1" operator="lessThanOrEqual">
      <formula>12</formula>
    </cfRule>
    <cfRule type="cellIs" dxfId="16459" priority="15165" stopIfTrue="1" operator="between">
      <formula>12</formula>
      <formula>16</formula>
    </cfRule>
    <cfRule type="cellIs" dxfId="16458" priority="15166" stopIfTrue="1" operator="greaterThan">
      <formula>16</formula>
    </cfRule>
  </conditionalFormatting>
  <conditionalFormatting sqref="K238">
    <cfRule type="cellIs" dxfId="16457" priority="15161" stopIfTrue="1" operator="greaterThan">
      <formula>6.2</formula>
    </cfRule>
    <cfRule type="cellIs" dxfId="16456" priority="15162" stopIfTrue="1" operator="between">
      <formula>5.601</formula>
      <formula>6.2</formula>
    </cfRule>
    <cfRule type="cellIs" dxfId="16455" priority="15163" stopIfTrue="1" operator="lessThanOrEqual">
      <formula>5.6</formula>
    </cfRule>
  </conditionalFormatting>
  <conditionalFormatting sqref="L238">
    <cfRule type="cellIs" dxfId="16454" priority="15160" stopIfTrue="1" operator="lessThanOrEqual">
      <formula>0.02</formula>
    </cfRule>
  </conditionalFormatting>
  <conditionalFormatting sqref="G238">
    <cfRule type="cellIs" dxfId="16453" priority="15157" stopIfTrue="1" operator="lessThanOrEqual">
      <formula>0.12</formula>
    </cfRule>
    <cfRule type="cellIs" dxfId="16452" priority="15158" stopIfTrue="1" operator="between">
      <formula>0.1201</formula>
      <formula>0.2</formula>
    </cfRule>
    <cfRule type="cellIs" dxfId="16451" priority="15159" stopIfTrue="1" operator="greaterThan">
      <formula>0.2</formula>
    </cfRule>
  </conditionalFormatting>
  <conditionalFormatting sqref="P238">
    <cfRule type="cellIs" dxfId="16450" priority="15155" stopIfTrue="1" operator="between">
      <formula>50.1</formula>
      <formula>100</formula>
    </cfRule>
    <cfRule type="cellIs" dxfId="16449" priority="15156" stopIfTrue="1" operator="greaterThan">
      <formula>100</formula>
    </cfRule>
  </conditionalFormatting>
  <conditionalFormatting sqref="O238">
    <cfRule type="cellIs" dxfId="16448" priority="15153" stopIfTrue="1" operator="between">
      <formula>1250.1</formula>
      <formula>5000</formula>
    </cfRule>
    <cfRule type="cellIs" dxfId="16447" priority="15154" stopIfTrue="1" operator="greaterThan">
      <formula>5000</formula>
    </cfRule>
  </conditionalFormatting>
  <conditionalFormatting sqref="Q238">
    <cfRule type="cellIs" dxfId="16446" priority="15151" operator="lessThanOrEqual">
      <formula>1</formula>
    </cfRule>
    <cfRule type="cellIs" dxfId="16445" priority="15152" operator="lessThan">
      <formula>3</formula>
    </cfRule>
  </conditionalFormatting>
  <conditionalFormatting sqref="F256:G256">
    <cfRule type="cellIs" dxfId="16444" priority="15148" stopIfTrue="1" operator="lessThanOrEqual">
      <formula>60</formula>
    </cfRule>
    <cfRule type="cellIs" dxfId="16443" priority="15149" stopIfTrue="1" operator="between">
      <formula>60</formula>
      <formula>100</formula>
    </cfRule>
    <cfRule type="cellIs" dxfId="16442" priority="15150" stopIfTrue="1" operator="greaterThan">
      <formula>100</formula>
    </cfRule>
  </conditionalFormatting>
  <conditionalFormatting sqref="E256">
    <cfRule type="cellIs" dxfId="16441" priority="15145" stopIfTrue="1" operator="lessThanOrEqual">
      <formula>2.5</formula>
    </cfRule>
    <cfRule type="cellIs" dxfId="16440" priority="15146" stopIfTrue="1" operator="between">
      <formula>2.5</formula>
      <formula>7</formula>
    </cfRule>
    <cfRule type="cellIs" dxfId="16439" priority="15147" stopIfTrue="1" operator="greaterThan">
      <formula>7</formula>
    </cfRule>
  </conditionalFormatting>
  <conditionalFormatting sqref="H256">
    <cfRule type="cellIs" dxfId="16438" priority="15142" stopIfTrue="1" operator="lessThanOrEqual">
      <formula>12</formula>
    </cfRule>
    <cfRule type="cellIs" dxfId="16437" priority="15143" stopIfTrue="1" operator="between">
      <formula>12</formula>
      <formula>16</formula>
    </cfRule>
    <cfRule type="cellIs" dxfId="16436" priority="15144" stopIfTrue="1" operator="greaterThan">
      <formula>16</formula>
    </cfRule>
  </conditionalFormatting>
  <conditionalFormatting sqref="K256">
    <cfRule type="cellIs" dxfId="16435" priority="15139" stopIfTrue="1" operator="greaterThan">
      <formula>6.2</formula>
    </cfRule>
    <cfRule type="cellIs" dxfId="16434" priority="15140" stopIfTrue="1" operator="between">
      <formula>5.601</formula>
      <formula>6.2</formula>
    </cfRule>
    <cfRule type="cellIs" dxfId="16433" priority="15141" stopIfTrue="1" operator="lessThanOrEqual">
      <formula>5.6</formula>
    </cfRule>
  </conditionalFormatting>
  <conditionalFormatting sqref="L256">
    <cfRule type="cellIs" dxfId="16432" priority="15138" stopIfTrue="1" operator="lessThanOrEqual">
      <formula>0.02</formula>
    </cfRule>
  </conditionalFormatting>
  <conditionalFormatting sqref="G256">
    <cfRule type="cellIs" dxfId="16431" priority="15135" stopIfTrue="1" operator="lessThanOrEqual">
      <formula>0.12</formula>
    </cfRule>
    <cfRule type="cellIs" dxfId="16430" priority="15136" stopIfTrue="1" operator="between">
      <formula>0.1201</formula>
      <formula>0.2</formula>
    </cfRule>
    <cfRule type="cellIs" dxfId="16429" priority="15137" stopIfTrue="1" operator="greaterThan">
      <formula>0.2</formula>
    </cfRule>
  </conditionalFormatting>
  <conditionalFormatting sqref="P256">
    <cfRule type="cellIs" dxfId="16428" priority="15133" stopIfTrue="1" operator="between">
      <formula>50.1</formula>
      <formula>100</formula>
    </cfRule>
    <cfRule type="cellIs" dxfId="16427" priority="15134" stopIfTrue="1" operator="greaterThan">
      <formula>100</formula>
    </cfRule>
  </conditionalFormatting>
  <conditionalFormatting sqref="O256">
    <cfRule type="cellIs" dxfId="16426" priority="15131" stopIfTrue="1" operator="between">
      <formula>1250.1</formula>
      <formula>5000</formula>
    </cfRule>
    <cfRule type="cellIs" dxfId="16425" priority="15132" stopIfTrue="1" operator="greaterThan">
      <formula>5000</formula>
    </cfRule>
  </conditionalFormatting>
  <conditionalFormatting sqref="Q256">
    <cfRule type="cellIs" dxfId="16424" priority="15129" operator="lessThanOrEqual">
      <formula>1</formula>
    </cfRule>
    <cfRule type="cellIs" dxfId="16423" priority="15130" operator="lessThan">
      <formula>3</formula>
    </cfRule>
  </conditionalFormatting>
  <conditionalFormatting sqref="F348:G348">
    <cfRule type="cellIs" dxfId="16422" priority="15126" stopIfTrue="1" operator="lessThanOrEqual">
      <formula>60</formula>
    </cfRule>
    <cfRule type="cellIs" dxfId="16421" priority="15127" stopIfTrue="1" operator="between">
      <formula>60</formula>
      <formula>100</formula>
    </cfRule>
    <cfRule type="cellIs" dxfId="16420" priority="15128" stopIfTrue="1" operator="greaterThan">
      <formula>100</formula>
    </cfRule>
  </conditionalFormatting>
  <conditionalFormatting sqref="E348">
    <cfRule type="cellIs" dxfId="16419" priority="15123" stopIfTrue="1" operator="lessThanOrEqual">
      <formula>2.5</formula>
    </cfRule>
    <cfRule type="cellIs" dxfId="16418" priority="15124" stopIfTrue="1" operator="between">
      <formula>2.5</formula>
      <formula>7</formula>
    </cfRule>
    <cfRule type="cellIs" dxfId="16417" priority="15125" stopIfTrue="1" operator="greaterThan">
      <formula>7</formula>
    </cfRule>
  </conditionalFormatting>
  <conditionalFormatting sqref="H348">
    <cfRule type="cellIs" dxfId="16416" priority="15120" stopIfTrue="1" operator="lessThanOrEqual">
      <formula>12</formula>
    </cfRule>
    <cfRule type="cellIs" dxfId="16415" priority="15121" stopIfTrue="1" operator="between">
      <formula>12</formula>
      <formula>16</formula>
    </cfRule>
    <cfRule type="cellIs" dxfId="16414" priority="15122" stopIfTrue="1" operator="greaterThan">
      <formula>16</formula>
    </cfRule>
  </conditionalFormatting>
  <conditionalFormatting sqref="K348">
    <cfRule type="cellIs" dxfId="16413" priority="15117" stopIfTrue="1" operator="greaterThan">
      <formula>6.2</formula>
    </cfRule>
    <cfRule type="cellIs" dxfId="16412" priority="15118" stopIfTrue="1" operator="between">
      <formula>5.601</formula>
      <formula>6.2</formula>
    </cfRule>
    <cfRule type="cellIs" dxfId="16411" priority="15119" stopIfTrue="1" operator="lessThanOrEqual">
      <formula>5.6</formula>
    </cfRule>
  </conditionalFormatting>
  <conditionalFormatting sqref="L348">
    <cfRule type="cellIs" dxfId="16410" priority="15116" stopIfTrue="1" operator="lessThanOrEqual">
      <formula>0.02</formula>
    </cfRule>
  </conditionalFormatting>
  <conditionalFormatting sqref="G348">
    <cfRule type="cellIs" dxfId="16409" priority="15113" stopIfTrue="1" operator="lessThanOrEqual">
      <formula>0.12</formula>
    </cfRule>
    <cfRule type="cellIs" dxfId="16408" priority="15114" stopIfTrue="1" operator="between">
      <formula>0.1201</formula>
      <formula>0.2</formula>
    </cfRule>
    <cfRule type="cellIs" dxfId="16407" priority="15115" stopIfTrue="1" operator="greaterThan">
      <formula>0.2</formula>
    </cfRule>
  </conditionalFormatting>
  <conditionalFormatting sqref="P348">
    <cfRule type="cellIs" dxfId="16406" priority="15111" stopIfTrue="1" operator="between">
      <formula>50.1</formula>
      <formula>100</formula>
    </cfRule>
    <cfRule type="cellIs" dxfId="16405" priority="15112" stopIfTrue="1" operator="greaterThan">
      <formula>100</formula>
    </cfRule>
  </conditionalFormatting>
  <conditionalFormatting sqref="O348">
    <cfRule type="cellIs" dxfId="16404" priority="15109" stopIfTrue="1" operator="between">
      <formula>1250.1</formula>
      <formula>5000</formula>
    </cfRule>
    <cfRule type="cellIs" dxfId="16403" priority="15110" stopIfTrue="1" operator="greaterThan">
      <formula>5000</formula>
    </cfRule>
  </conditionalFormatting>
  <conditionalFormatting sqref="F394:G394">
    <cfRule type="cellIs" dxfId="16402" priority="15104" stopIfTrue="1" operator="lessThanOrEqual">
      <formula>60</formula>
    </cfRule>
    <cfRule type="cellIs" dxfId="16401" priority="15105" stopIfTrue="1" operator="between">
      <formula>60</formula>
      <formula>100</formula>
    </cfRule>
    <cfRule type="cellIs" dxfId="16400" priority="15106" stopIfTrue="1" operator="greaterThan">
      <formula>100</formula>
    </cfRule>
  </conditionalFormatting>
  <conditionalFormatting sqref="E394">
    <cfRule type="cellIs" dxfId="16399" priority="15101" stopIfTrue="1" operator="lessThanOrEqual">
      <formula>2.5</formula>
    </cfRule>
    <cfRule type="cellIs" dxfId="16398" priority="15102" stopIfTrue="1" operator="between">
      <formula>2.5</formula>
      <formula>7</formula>
    </cfRule>
    <cfRule type="cellIs" dxfId="16397" priority="15103" stopIfTrue="1" operator="greaterThan">
      <formula>7</formula>
    </cfRule>
  </conditionalFormatting>
  <conditionalFormatting sqref="H394">
    <cfRule type="cellIs" dxfId="16396" priority="15098" stopIfTrue="1" operator="lessThanOrEqual">
      <formula>12</formula>
    </cfRule>
    <cfRule type="cellIs" dxfId="16395" priority="15099" stopIfTrue="1" operator="between">
      <formula>12</formula>
      <formula>16</formula>
    </cfRule>
    <cfRule type="cellIs" dxfId="16394" priority="15100" stopIfTrue="1" operator="greaterThan">
      <formula>16</formula>
    </cfRule>
  </conditionalFormatting>
  <conditionalFormatting sqref="K394">
    <cfRule type="cellIs" dxfId="16393" priority="15095" stopIfTrue="1" operator="greaterThan">
      <formula>6.2</formula>
    </cfRule>
    <cfRule type="cellIs" dxfId="16392" priority="15096" stopIfTrue="1" operator="between">
      <formula>5.601</formula>
      <formula>6.2</formula>
    </cfRule>
    <cfRule type="cellIs" dxfId="16391" priority="15097" stopIfTrue="1" operator="lessThanOrEqual">
      <formula>5.6</formula>
    </cfRule>
  </conditionalFormatting>
  <conditionalFormatting sqref="L394">
    <cfRule type="cellIs" dxfId="16390" priority="15094" stopIfTrue="1" operator="lessThanOrEqual">
      <formula>0.02</formula>
    </cfRule>
  </conditionalFormatting>
  <conditionalFormatting sqref="G394">
    <cfRule type="cellIs" dxfId="16389" priority="15091" stopIfTrue="1" operator="lessThanOrEqual">
      <formula>0.12</formula>
    </cfRule>
    <cfRule type="cellIs" dxfId="16388" priority="15092" stopIfTrue="1" operator="between">
      <formula>0.1201</formula>
      <formula>0.2</formula>
    </cfRule>
    <cfRule type="cellIs" dxfId="16387" priority="15093" stopIfTrue="1" operator="greaterThan">
      <formula>0.2</formula>
    </cfRule>
  </conditionalFormatting>
  <conditionalFormatting sqref="P394">
    <cfRule type="cellIs" dxfId="16386" priority="15089" stopIfTrue="1" operator="between">
      <formula>50.1</formula>
      <formula>100</formula>
    </cfRule>
    <cfRule type="cellIs" dxfId="16385" priority="15090" stopIfTrue="1" operator="greaterThan">
      <formula>100</formula>
    </cfRule>
  </conditionalFormatting>
  <conditionalFormatting sqref="O394">
    <cfRule type="cellIs" dxfId="16384" priority="15087" stopIfTrue="1" operator="between">
      <formula>1250.1</formula>
      <formula>5000</formula>
    </cfRule>
    <cfRule type="cellIs" dxfId="16383" priority="15088" stopIfTrue="1" operator="greaterThan">
      <formula>5000</formula>
    </cfRule>
  </conditionalFormatting>
  <conditionalFormatting sqref="F652:G652">
    <cfRule type="cellIs" dxfId="16382" priority="15082" stopIfTrue="1" operator="lessThanOrEqual">
      <formula>60</formula>
    </cfRule>
    <cfRule type="cellIs" dxfId="16381" priority="15083" stopIfTrue="1" operator="between">
      <formula>60</formula>
      <formula>100</formula>
    </cfRule>
    <cfRule type="cellIs" dxfId="16380" priority="15084" stopIfTrue="1" operator="greaterThan">
      <formula>100</formula>
    </cfRule>
  </conditionalFormatting>
  <conditionalFormatting sqref="E652">
    <cfRule type="cellIs" dxfId="16379" priority="15079" stopIfTrue="1" operator="lessThanOrEqual">
      <formula>2.5</formula>
    </cfRule>
    <cfRule type="cellIs" dxfId="16378" priority="15080" stopIfTrue="1" operator="between">
      <formula>2.5</formula>
      <formula>7</formula>
    </cfRule>
    <cfRule type="cellIs" dxfId="16377" priority="15081" stopIfTrue="1" operator="greaterThan">
      <formula>7</formula>
    </cfRule>
  </conditionalFormatting>
  <conditionalFormatting sqref="H652">
    <cfRule type="cellIs" dxfId="16376" priority="15076" stopIfTrue="1" operator="lessThanOrEqual">
      <formula>12</formula>
    </cfRule>
    <cfRule type="cellIs" dxfId="16375" priority="15077" stopIfTrue="1" operator="between">
      <formula>12</formula>
      <formula>16</formula>
    </cfRule>
    <cfRule type="cellIs" dxfId="16374" priority="15078" stopIfTrue="1" operator="greaterThan">
      <formula>16</formula>
    </cfRule>
  </conditionalFormatting>
  <conditionalFormatting sqref="K652">
    <cfRule type="cellIs" dxfId="16373" priority="15073" stopIfTrue="1" operator="greaterThan">
      <formula>6.2</formula>
    </cfRule>
    <cfRule type="cellIs" dxfId="16372" priority="15074" stopIfTrue="1" operator="between">
      <formula>5.601</formula>
      <formula>6.2</formula>
    </cfRule>
    <cfRule type="cellIs" dxfId="16371" priority="15075" stopIfTrue="1" operator="lessThanOrEqual">
      <formula>5.6</formula>
    </cfRule>
  </conditionalFormatting>
  <conditionalFormatting sqref="L652">
    <cfRule type="cellIs" dxfId="16370" priority="15072" stopIfTrue="1" operator="lessThanOrEqual">
      <formula>0.02</formula>
    </cfRule>
  </conditionalFormatting>
  <conditionalFormatting sqref="G652">
    <cfRule type="cellIs" dxfId="16369" priority="15069" stopIfTrue="1" operator="lessThanOrEqual">
      <formula>0.12</formula>
    </cfRule>
    <cfRule type="cellIs" dxfId="16368" priority="15070" stopIfTrue="1" operator="between">
      <formula>0.1201</formula>
      <formula>0.2</formula>
    </cfRule>
    <cfRule type="cellIs" dxfId="16367" priority="15071" stopIfTrue="1" operator="greaterThan">
      <formula>0.2</formula>
    </cfRule>
  </conditionalFormatting>
  <conditionalFormatting sqref="P652">
    <cfRule type="cellIs" dxfId="16366" priority="15067" stopIfTrue="1" operator="between">
      <formula>50.1</formula>
      <formula>100</formula>
    </cfRule>
    <cfRule type="cellIs" dxfId="16365" priority="15068" stopIfTrue="1" operator="greaterThan">
      <formula>100</formula>
    </cfRule>
  </conditionalFormatting>
  <conditionalFormatting sqref="O652">
    <cfRule type="cellIs" dxfId="16364" priority="15065" stopIfTrue="1" operator="between">
      <formula>1250.1</formula>
      <formula>5000</formula>
    </cfRule>
    <cfRule type="cellIs" dxfId="16363" priority="15066" stopIfTrue="1" operator="greaterThan">
      <formula>5000</formula>
    </cfRule>
  </conditionalFormatting>
  <conditionalFormatting sqref="F89:G89">
    <cfRule type="cellIs" dxfId="16362" priority="15060" stopIfTrue="1" operator="lessThanOrEqual">
      <formula>60</formula>
    </cfRule>
    <cfRule type="cellIs" dxfId="16361" priority="15061" stopIfTrue="1" operator="between">
      <formula>60</formula>
      <formula>100</formula>
    </cfRule>
    <cfRule type="cellIs" dxfId="16360" priority="15062" stopIfTrue="1" operator="greaterThan">
      <formula>100</formula>
    </cfRule>
  </conditionalFormatting>
  <conditionalFormatting sqref="E89">
    <cfRule type="cellIs" dxfId="16359" priority="15057" stopIfTrue="1" operator="lessThanOrEqual">
      <formula>2.5</formula>
    </cfRule>
    <cfRule type="cellIs" dxfId="16358" priority="15058" stopIfTrue="1" operator="between">
      <formula>2.5</formula>
      <formula>7</formula>
    </cfRule>
    <cfRule type="cellIs" dxfId="16357" priority="15059" stopIfTrue="1" operator="greaterThan">
      <formula>7</formula>
    </cfRule>
  </conditionalFormatting>
  <conditionalFormatting sqref="H89">
    <cfRule type="cellIs" dxfId="16356" priority="15054" stopIfTrue="1" operator="lessThanOrEqual">
      <formula>12</formula>
    </cfRule>
    <cfRule type="cellIs" dxfId="16355" priority="15055" stopIfTrue="1" operator="between">
      <formula>12</formula>
      <formula>16</formula>
    </cfRule>
    <cfRule type="cellIs" dxfId="16354" priority="15056" stopIfTrue="1" operator="greaterThan">
      <formula>16</formula>
    </cfRule>
  </conditionalFormatting>
  <conditionalFormatting sqref="K89">
    <cfRule type="cellIs" dxfId="16353" priority="15051" stopIfTrue="1" operator="greaterThan">
      <formula>6.2</formula>
    </cfRule>
    <cfRule type="cellIs" dxfId="16352" priority="15052" stopIfTrue="1" operator="between">
      <formula>5.601</formula>
      <formula>6.2</formula>
    </cfRule>
    <cfRule type="cellIs" dxfId="16351" priority="15053" stopIfTrue="1" operator="lessThanOrEqual">
      <formula>5.6</formula>
    </cfRule>
  </conditionalFormatting>
  <conditionalFormatting sqref="L89">
    <cfRule type="cellIs" dxfId="16350" priority="15050" stopIfTrue="1" operator="lessThanOrEqual">
      <formula>0.02</formula>
    </cfRule>
  </conditionalFormatting>
  <conditionalFormatting sqref="G89">
    <cfRule type="cellIs" dxfId="16349" priority="15047" stopIfTrue="1" operator="lessThanOrEqual">
      <formula>0.12</formula>
    </cfRule>
    <cfRule type="cellIs" dxfId="16348" priority="15048" stopIfTrue="1" operator="between">
      <formula>0.1201</formula>
      <formula>0.2</formula>
    </cfRule>
    <cfRule type="cellIs" dxfId="16347" priority="15049" stopIfTrue="1" operator="greaterThan">
      <formula>0.2</formula>
    </cfRule>
  </conditionalFormatting>
  <conditionalFormatting sqref="P89">
    <cfRule type="cellIs" dxfId="16346" priority="15045" stopIfTrue="1" operator="between">
      <formula>50.1</formula>
      <formula>100</formula>
    </cfRule>
    <cfRule type="cellIs" dxfId="16345" priority="15046" stopIfTrue="1" operator="greaterThan">
      <formula>100</formula>
    </cfRule>
  </conditionalFormatting>
  <conditionalFormatting sqref="O89">
    <cfRule type="cellIs" dxfId="16344" priority="15043" stopIfTrue="1" operator="between">
      <formula>1250.1</formula>
      <formula>5000</formula>
    </cfRule>
    <cfRule type="cellIs" dxfId="16343" priority="15044" stopIfTrue="1" operator="greaterThan">
      <formula>5000</formula>
    </cfRule>
  </conditionalFormatting>
  <conditionalFormatting sqref="Q89">
    <cfRule type="cellIs" dxfId="16342" priority="15041" operator="lessThanOrEqual">
      <formula>1</formula>
    </cfRule>
    <cfRule type="cellIs" dxfId="16341" priority="15042" operator="lessThan">
      <formula>3</formula>
    </cfRule>
  </conditionalFormatting>
  <conditionalFormatting sqref="F104:G104">
    <cfRule type="cellIs" dxfId="16340" priority="15038" stopIfTrue="1" operator="lessThanOrEqual">
      <formula>60</formula>
    </cfRule>
    <cfRule type="cellIs" dxfId="16339" priority="15039" stopIfTrue="1" operator="between">
      <formula>60</formula>
      <formula>100</formula>
    </cfRule>
    <cfRule type="cellIs" dxfId="16338" priority="15040" stopIfTrue="1" operator="greaterThan">
      <formula>100</formula>
    </cfRule>
  </conditionalFormatting>
  <conditionalFormatting sqref="E104">
    <cfRule type="cellIs" dxfId="16337" priority="15035" stopIfTrue="1" operator="lessThanOrEqual">
      <formula>2.5</formula>
    </cfRule>
    <cfRule type="cellIs" dxfId="16336" priority="15036" stopIfTrue="1" operator="between">
      <formula>2.5</formula>
      <formula>7</formula>
    </cfRule>
    <cfRule type="cellIs" dxfId="16335" priority="15037" stopIfTrue="1" operator="greaterThan">
      <formula>7</formula>
    </cfRule>
  </conditionalFormatting>
  <conditionalFormatting sqref="H104">
    <cfRule type="cellIs" dxfId="16334" priority="15032" stopIfTrue="1" operator="lessThanOrEqual">
      <formula>12</formula>
    </cfRule>
    <cfRule type="cellIs" dxfId="16333" priority="15033" stopIfTrue="1" operator="between">
      <formula>12</formula>
      <formula>16</formula>
    </cfRule>
    <cfRule type="cellIs" dxfId="16332" priority="15034" stopIfTrue="1" operator="greaterThan">
      <formula>16</formula>
    </cfRule>
  </conditionalFormatting>
  <conditionalFormatting sqref="K104">
    <cfRule type="cellIs" dxfId="16331" priority="15029" stopIfTrue="1" operator="greaterThan">
      <formula>6.2</formula>
    </cfRule>
    <cfRule type="cellIs" dxfId="16330" priority="15030" stopIfTrue="1" operator="between">
      <formula>5.601</formula>
      <formula>6.2</formula>
    </cfRule>
    <cfRule type="cellIs" dxfId="16329" priority="15031" stopIfTrue="1" operator="lessThanOrEqual">
      <formula>5.6</formula>
    </cfRule>
  </conditionalFormatting>
  <conditionalFormatting sqref="L104">
    <cfRule type="cellIs" dxfId="16328" priority="15028" stopIfTrue="1" operator="lessThanOrEqual">
      <formula>0.02</formula>
    </cfRule>
  </conditionalFormatting>
  <conditionalFormatting sqref="G104">
    <cfRule type="cellIs" dxfId="16327" priority="15025" stopIfTrue="1" operator="lessThanOrEqual">
      <formula>0.12</formula>
    </cfRule>
    <cfRule type="cellIs" dxfId="16326" priority="15026" stopIfTrue="1" operator="between">
      <formula>0.1201</formula>
      <formula>0.2</formula>
    </cfRule>
    <cfRule type="cellIs" dxfId="16325" priority="15027" stopIfTrue="1" operator="greaterThan">
      <formula>0.2</formula>
    </cfRule>
  </conditionalFormatting>
  <conditionalFormatting sqref="P104">
    <cfRule type="cellIs" dxfId="16324" priority="15023" stopIfTrue="1" operator="between">
      <formula>50.1</formula>
      <formula>100</formula>
    </cfRule>
    <cfRule type="cellIs" dxfId="16323" priority="15024" stopIfTrue="1" operator="greaterThan">
      <formula>100</formula>
    </cfRule>
  </conditionalFormatting>
  <conditionalFormatting sqref="O104">
    <cfRule type="cellIs" dxfId="16322" priority="15021" stopIfTrue="1" operator="between">
      <formula>1250.1</formula>
      <formula>5000</formula>
    </cfRule>
    <cfRule type="cellIs" dxfId="16321" priority="15022" stopIfTrue="1" operator="greaterThan">
      <formula>5000</formula>
    </cfRule>
  </conditionalFormatting>
  <conditionalFormatting sqref="Q104">
    <cfRule type="cellIs" dxfId="16320" priority="15019" operator="lessThanOrEqual">
      <formula>1</formula>
    </cfRule>
    <cfRule type="cellIs" dxfId="16319" priority="15020" operator="lessThan">
      <formula>3</formula>
    </cfRule>
  </conditionalFormatting>
  <conditionalFormatting sqref="F116:G116">
    <cfRule type="cellIs" dxfId="16318" priority="15016" stopIfTrue="1" operator="lessThanOrEqual">
      <formula>60</formula>
    </cfRule>
    <cfRule type="cellIs" dxfId="16317" priority="15017" stopIfTrue="1" operator="between">
      <formula>60</formula>
      <formula>100</formula>
    </cfRule>
    <cfRule type="cellIs" dxfId="16316" priority="15018" stopIfTrue="1" operator="greaterThan">
      <formula>100</formula>
    </cfRule>
  </conditionalFormatting>
  <conditionalFormatting sqref="E116">
    <cfRule type="cellIs" dxfId="16315" priority="15013" stopIfTrue="1" operator="lessThanOrEqual">
      <formula>2.5</formula>
    </cfRule>
    <cfRule type="cellIs" dxfId="16314" priority="15014" stopIfTrue="1" operator="between">
      <formula>2.5</formula>
      <formula>7</formula>
    </cfRule>
    <cfRule type="cellIs" dxfId="16313" priority="15015" stopIfTrue="1" operator="greaterThan">
      <formula>7</formula>
    </cfRule>
  </conditionalFormatting>
  <conditionalFormatting sqref="H116">
    <cfRule type="cellIs" dxfId="16312" priority="15010" stopIfTrue="1" operator="lessThanOrEqual">
      <formula>12</formula>
    </cfRule>
    <cfRule type="cellIs" dxfId="16311" priority="15011" stopIfTrue="1" operator="between">
      <formula>12</formula>
      <formula>16</formula>
    </cfRule>
    <cfRule type="cellIs" dxfId="16310" priority="15012" stopIfTrue="1" operator="greaterThan">
      <formula>16</formula>
    </cfRule>
  </conditionalFormatting>
  <conditionalFormatting sqref="K116">
    <cfRule type="cellIs" dxfId="16309" priority="15007" stopIfTrue="1" operator="greaterThan">
      <formula>6.2</formula>
    </cfRule>
    <cfRule type="cellIs" dxfId="16308" priority="15008" stopIfTrue="1" operator="between">
      <formula>5.601</formula>
      <formula>6.2</formula>
    </cfRule>
    <cfRule type="cellIs" dxfId="16307" priority="15009" stopIfTrue="1" operator="lessThanOrEqual">
      <formula>5.6</formula>
    </cfRule>
  </conditionalFormatting>
  <conditionalFormatting sqref="L116">
    <cfRule type="cellIs" dxfId="16306" priority="15006" stopIfTrue="1" operator="lessThanOrEqual">
      <formula>0.02</formula>
    </cfRule>
  </conditionalFormatting>
  <conditionalFormatting sqref="G116">
    <cfRule type="cellIs" dxfId="16305" priority="15003" stopIfTrue="1" operator="lessThanOrEqual">
      <formula>0.12</formula>
    </cfRule>
    <cfRule type="cellIs" dxfId="16304" priority="15004" stopIfTrue="1" operator="between">
      <formula>0.1201</formula>
      <formula>0.2</formula>
    </cfRule>
    <cfRule type="cellIs" dxfId="16303" priority="15005" stopIfTrue="1" operator="greaterThan">
      <formula>0.2</formula>
    </cfRule>
  </conditionalFormatting>
  <conditionalFormatting sqref="P116">
    <cfRule type="cellIs" dxfId="16302" priority="15001" stopIfTrue="1" operator="between">
      <formula>50.1</formula>
      <formula>100</formula>
    </cfRule>
    <cfRule type="cellIs" dxfId="16301" priority="15002" stopIfTrue="1" operator="greaterThan">
      <formula>100</formula>
    </cfRule>
  </conditionalFormatting>
  <conditionalFormatting sqref="O116">
    <cfRule type="cellIs" dxfId="16300" priority="14999" stopIfTrue="1" operator="between">
      <formula>1250.1</formula>
      <formula>5000</formula>
    </cfRule>
    <cfRule type="cellIs" dxfId="16299" priority="15000" stopIfTrue="1" operator="greaterThan">
      <formula>5000</formula>
    </cfRule>
  </conditionalFormatting>
  <conditionalFormatting sqref="F131:G131">
    <cfRule type="cellIs" dxfId="16298" priority="14994" stopIfTrue="1" operator="lessThanOrEqual">
      <formula>60</formula>
    </cfRule>
    <cfRule type="cellIs" dxfId="16297" priority="14995" stopIfTrue="1" operator="between">
      <formula>60</formula>
      <formula>100</formula>
    </cfRule>
    <cfRule type="cellIs" dxfId="16296" priority="14996" stopIfTrue="1" operator="greaterThan">
      <formula>100</formula>
    </cfRule>
  </conditionalFormatting>
  <conditionalFormatting sqref="E131">
    <cfRule type="cellIs" dxfId="16295" priority="14991" stopIfTrue="1" operator="lessThanOrEqual">
      <formula>2.5</formula>
    </cfRule>
    <cfRule type="cellIs" dxfId="16294" priority="14992" stopIfTrue="1" operator="between">
      <formula>2.5</formula>
      <formula>7</formula>
    </cfRule>
    <cfRule type="cellIs" dxfId="16293" priority="14993" stopIfTrue="1" operator="greaterThan">
      <formula>7</formula>
    </cfRule>
  </conditionalFormatting>
  <conditionalFormatting sqref="H131">
    <cfRule type="cellIs" dxfId="16292" priority="14988" stopIfTrue="1" operator="lessThanOrEqual">
      <formula>12</formula>
    </cfRule>
    <cfRule type="cellIs" dxfId="16291" priority="14989" stopIfTrue="1" operator="between">
      <formula>12</formula>
      <formula>16</formula>
    </cfRule>
    <cfRule type="cellIs" dxfId="16290" priority="14990" stopIfTrue="1" operator="greaterThan">
      <formula>16</formula>
    </cfRule>
  </conditionalFormatting>
  <conditionalFormatting sqref="K131">
    <cfRule type="cellIs" dxfId="16289" priority="14985" stopIfTrue="1" operator="greaterThan">
      <formula>6.2</formula>
    </cfRule>
    <cfRule type="cellIs" dxfId="16288" priority="14986" stopIfTrue="1" operator="between">
      <formula>5.601</formula>
      <formula>6.2</formula>
    </cfRule>
    <cfRule type="cellIs" dxfId="16287" priority="14987" stopIfTrue="1" operator="lessThanOrEqual">
      <formula>5.6</formula>
    </cfRule>
  </conditionalFormatting>
  <conditionalFormatting sqref="L131">
    <cfRule type="cellIs" dxfId="16286" priority="14984" stopIfTrue="1" operator="lessThanOrEqual">
      <formula>0.02</formula>
    </cfRule>
  </conditionalFormatting>
  <conditionalFormatting sqref="G131">
    <cfRule type="cellIs" dxfId="16285" priority="14981" stopIfTrue="1" operator="lessThanOrEqual">
      <formula>0.12</formula>
    </cfRule>
    <cfRule type="cellIs" dxfId="16284" priority="14982" stopIfTrue="1" operator="between">
      <formula>0.1201</formula>
      <formula>0.2</formula>
    </cfRule>
    <cfRule type="cellIs" dxfId="16283" priority="14983" stopIfTrue="1" operator="greaterThan">
      <formula>0.2</formula>
    </cfRule>
  </conditionalFormatting>
  <conditionalFormatting sqref="P131">
    <cfRule type="cellIs" dxfId="16282" priority="14979" stopIfTrue="1" operator="between">
      <formula>50.1</formula>
      <formula>100</formula>
    </cfRule>
    <cfRule type="cellIs" dxfId="16281" priority="14980" stopIfTrue="1" operator="greaterThan">
      <formula>100</formula>
    </cfRule>
  </conditionalFormatting>
  <conditionalFormatting sqref="O131">
    <cfRule type="cellIs" dxfId="16280" priority="14977" stopIfTrue="1" operator="between">
      <formula>1250.1</formula>
      <formula>5000</formula>
    </cfRule>
    <cfRule type="cellIs" dxfId="16279" priority="14978" stopIfTrue="1" operator="greaterThan">
      <formula>5000</formula>
    </cfRule>
  </conditionalFormatting>
  <conditionalFormatting sqref="F146:G146">
    <cfRule type="cellIs" dxfId="16278" priority="14972" stopIfTrue="1" operator="lessThanOrEqual">
      <formula>60</formula>
    </cfRule>
    <cfRule type="cellIs" dxfId="16277" priority="14973" stopIfTrue="1" operator="between">
      <formula>60</formula>
      <formula>100</formula>
    </cfRule>
    <cfRule type="cellIs" dxfId="16276" priority="14974" stopIfTrue="1" operator="greaterThan">
      <formula>100</formula>
    </cfRule>
  </conditionalFormatting>
  <conditionalFormatting sqref="E146">
    <cfRule type="cellIs" dxfId="16275" priority="14969" stopIfTrue="1" operator="lessThanOrEqual">
      <formula>2.5</formula>
    </cfRule>
    <cfRule type="cellIs" dxfId="16274" priority="14970" stopIfTrue="1" operator="between">
      <formula>2.5</formula>
      <formula>7</formula>
    </cfRule>
    <cfRule type="cellIs" dxfId="16273" priority="14971" stopIfTrue="1" operator="greaterThan">
      <formula>7</formula>
    </cfRule>
  </conditionalFormatting>
  <conditionalFormatting sqref="H146">
    <cfRule type="cellIs" dxfId="16272" priority="14966" stopIfTrue="1" operator="lessThanOrEqual">
      <formula>12</formula>
    </cfRule>
    <cfRule type="cellIs" dxfId="16271" priority="14967" stopIfTrue="1" operator="between">
      <formula>12</formula>
      <formula>16</formula>
    </cfRule>
    <cfRule type="cellIs" dxfId="16270" priority="14968" stopIfTrue="1" operator="greaterThan">
      <formula>16</formula>
    </cfRule>
  </conditionalFormatting>
  <conditionalFormatting sqref="K146">
    <cfRule type="cellIs" dxfId="16269" priority="14963" stopIfTrue="1" operator="greaterThan">
      <formula>6.2</formula>
    </cfRule>
    <cfRule type="cellIs" dxfId="16268" priority="14964" stopIfTrue="1" operator="between">
      <formula>5.601</formula>
      <formula>6.2</formula>
    </cfRule>
    <cfRule type="cellIs" dxfId="16267" priority="14965" stopIfTrue="1" operator="lessThanOrEqual">
      <formula>5.6</formula>
    </cfRule>
  </conditionalFormatting>
  <conditionalFormatting sqref="L146">
    <cfRule type="cellIs" dxfId="16266" priority="14962" stopIfTrue="1" operator="lessThanOrEqual">
      <formula>0.02</formula>
    </cfRule>
  </conditionalFormatting>
  <conditionalFormatting sqref="G146">
    <cfRule type="cellIs" dxfId="16265" priority="14959" stopIfTrue="1" operator="lessThanOrEqual">
      <formula>0.12</formula>
    </cfRule>
    <cfRule type="cellIs" dxfId="16264" priority="14960" stopIfTrue="1" operator="between">
      <formula>0.1201</formula>
      <formula>0.2</formula>
    </cfRule>
    <cfRule type="cellIs" dxfId="16263" priority="14961" stopIfTrue="1" operator="greaterThan">
      <formula>0.2</formula>
    </cfRule>
  </conditionalFormatting>
  <conditionalFormatting sqref="P146">
    <cfRule type="cellIs" dxfId="16262" priority="14957" stopIfTrue="1" operator="between">
      <formula>50.1</formula>
      <formula>100</formula>
    </cfRule>
    <cfRule type="cellIs" dxfId="16261" priority="14958" stopIfTrue="1" operator="greaterThan">
      <formula>100</formula>
    </cfRule>
  </conditionalFormatting>
  <conditionalFormatting sqref="O146">
    <cfRule type="cellIs" dxfId="16260" priority="14955" stopIfTrue="1" operator="between">
      <formula>1250.1</formula>
      <formula>5000</formula>
    </cfRule>
    <cfRule type="cellIs" dxfId="16259" priority="14956" stopIfTrue="1" operator="greaterThan">
      <formula>5000</formula>
    </cfRule>
  </conditionalFormatting>
  <conditionalFormatting sqref="F161:G161">
    <cfRule type="cellIs" dxfId="16258" priority="14950" stopIfTrue="1" operator="lessThanOrEqual">
      <formula>60</formula>
    </cfRule>
    <cfRule type="cellIs" dxfId="16257" priority="14951" stopIfTrue="1" operator="between">
      <formula>60</formula>
      <formula>100</formula>
    </cfRule>
    <cfRule type="cellIs" dxfId="16256" priority="14952" stopIfTrue="1" operator="greaterThan">
      <formula>100</formula>
    </cfRule>
  </conditionalFormatting>
  <conditionalFormatting sqref="E161">
    <cfRule type="cellIs" dxfId="16255" priority="14947" stopIfTrue="1" operator="lessThanOrEqual">
      <formula>2.5</formula>
    </cfRule>
    <cfRule type="cellIs" dxfId="16254" priority="14948" stopIfTrue="1" operator="between">
      <formula>2.5</formula>
      <formula>7</formula>
    </cfRule>
    <cfRule type="cellIs" dxfId="16253" priority="14949" stopIfTrue="1" operator="greaterThan">
      <formula>7</formula>
    </cfRule>
  </conditionalFormatting>
  <conditionalFormatting sqref="H161">
    <cfRule type="cellIs" dxfId="16252" priority="14944" stopIfTrue="1" operator="lessThanOrEqual">
      <formula>12</formula>
    </cfRule>
    <cfRule type="cellIs" dxfId="16251" priority="14945" stopIfTrue="1" operator="between">
      <formula>12</formula>
      <formula>16</formula>
    </cfRule>
    <cfRule type="cellIs" dxfId="16250" priority="14946" stopIfTrue="1" operator="greaterThan">
      <formula>16</formula>
    </cfRule>
  </conditionalFormatting>
  <conditionalFormatting sqref="K161">
    <cfRule type="cellIs" dxfId="16249" priority="14941" stopIfTrue="1" operator="greaterThan">
      <formula>6.2</formula>
    </cfRule>
    <cfRule type="cellIs" dxfId="16248" priority="14942" stopIfTrue="1" operator="between">
      <formula>5.601</formula>
      <formula>6.2</formula>
    </cfRule>
    <cfRule type="cellIs" dxfId="16247" priority="14943" stopIfTrue="1" operator="lessThanOrEqual">
      <formula>5.6</formula>
    </cfRule>
  </conditionalFormatting>
  <conditionalFormatting sqref="L161">
    <cfRule type="cellIs" dxfId="16246" priority="14940" stopIfTrue="1" operator="lessThanOrEqual">
      <formula>0.02</formula>
    </cfRule>
  </conditionalFormatting>
  <conditionalFormatting sqref="G161">
    <cfRule type="cellIs" dxfId="16245" priority="14937" stopIfTrue="1" operator="lessThanOrEqual">
      <formula>0.12</formula>
    </cfRule>
    <cfRule type="cellIs" dxfId="16244" priority="14938" stopIfTrue="1" operator="between">
      <formula>0.1201</formula>
      <formula>0.2</formula>
    </cfRule>
    <cfRule type="cellIs" dxfId="16243" priority="14939" stopIfTrue="1" operator="greaterThan">
      <formula>0.2</formula>
    </cfRule>
  </conditionalFormatting>
  <conditionalFormatting sqref="P161">
    <cfRule type="cellIs" dxfId="16242" priority="14935" stopIfTrue="1" operator="between">
      <formula>50.1</formula>
      <formula>100</formula>
    </cfRule>
    <cfRule type="cellIs" dxfId="16241" priority="14936" stopIfTrue="1" operator="greaterThan">
      <formula>100</formula>
    </cfRule>
  </conditionalFormatting>
  <conditionalFormatting sqref="O161">
    <cfRule type="cellIs" dxfId="16240" priority="14933" stopIfTrue="1" operator="between">
      <formula>1250.1</formula>
      <formula>5000</formula>
    </cfRule>
    <cfRule type="cellIs" dxfId="16239" priority="14934" stopIfTrue="1" operator="greaterThan">
      <formula>5000</formula>
    </cfRule>
  </conditionalFormatting>
  <conditionalFormatting sqref="F176:G176">
    <cfRule type="cellIs" dxfId="16238" priority="14928" stopIfTrue="1" operator="lessThanOrEqual">
      <formula>60</formula>
    </cfRule>
    <cfRule type="cellIs" dxfId="16237" priority="14929" stopIfTrue="1" operator="between">
      <formula>60</formula>
      <formula>100</formula>
    </cfRule>
    <cfRule type="cellIs" dxfId="16236" priority="14930" stopIfTrue="1" operator="greaterThan">
      <formula>100</formula>
    </cfRule>
  </conditionalFormatting>
  <conditionalFormatting sqref="E176">
    <cfRule type="cellIs" dxfId="16235" priority="14925" stopIfTrue="1" operator="lessThanOrEqual">
      <formula>2.5</formula>
    </cfRule>
    <cfRule type="cellIs" dxfId="16234" priority="14926" stopIfTrue="1" operator="between">
      <formula>2.5</formula>
      <formula>7</formula>
    </cfRule>
    <cfRule type="cellIs" dxfId="16233" priority="14927" stopIfTrue="1" operator="greaterThan">
      <formula>7</formula>
    </cfRule>
  </conditionalFormatting>
  <conditionalFormatting sqref="H176">
    <cfRule type="cellIs" dxfId="16232" priority="14922" stopIfTrue="1" operator="lessThanOrEqual">
      <formula>12</formula>
    </cfRule>
    <cfRule type="cellIs" dxfId="16231" priority="14923" stopIfTrue="1" operator="between">
      <formula>12</formula>
      <formula>16</formula>
    </cfRule>
    <cfRule type="cellIs" dxfId="16230" priority="14924" stopIfTrue="1" operator="greaterThan">
      <formula>16</formula>
    </cfRule>
  </conditionalFormatting>
  <conditionalFormatting sqref="K176">
    <cfRule type="cellIs" dxfId="16229" priority="14919" stopIfTrue="1" operator="greaterThan">
      <formula>6.2</formula>
    </cfRule>
    <cfRule type="cellIs" dxfId="16228" priority="14920" stopIfTrue="1" operator="between">
      <formula>5.601</formula>
      <formula>6.2</formula>
    </cfRule>
    <cfRule type="cellIs" dxfId="16227" priority="14921" stopIfTrue="1" operator="lessThanOrEqual">
      <formula>5.6</formula>
    </cfRule>
  </conditionalFormatting>
  <conditionalFormatting sqref="L176">
    <cfRule type="cellIs" dxfId="16226" priority="14918" stopIfTrue="1" operator="lessThanOrEqual">
      <formula>0.02</formula>
    </cfRule>
  </conditionalFormatting>
  <conditionalFormatting sqref="G176">
    <cfRule type="cellIs" dxfId="16225" priority="14915" stopIfTrue="1" operator="lessThanOrEqual">
      <formula>0.12</formula>
    </cfRule>
    <cfRule type="cellIs" dxfId="16224" priority="14916" stopIfTrue="1" operator="between">
      <formula>0.1201</formula>
      <formula>0.2</formula>
    </cfRule>
    <cfRule type="cellIs" dxfId="16223" priority="14917" stopIfTrue="1" operator="greaterThan">
      <formula>0.2</formula>
    </cfRule>
  </conditionalFormatting>
  <conditionalFormatting sqref="P176">
    <cfRule type="cellIs" dxfId="16222" priority="14913" stopIfTrue="1" operator="between">
      <formula>50.1</formula>
      <formula>100</formula>
    </cfRule>
    <cfRule type="cellIs" dxfId="16221" priority="14914" stopIfTrue="1" operator="greaterThan">
      <formula>100</formula>
    </cfRule>
  </conditionalFormatting>
  <conditionalFormatting sqref="O176">
    <cfRule type="cellIs" dxfId="16220" priority="14911" stopIfTrue="1" operator="between">
      <formula>1250.1</formula>
      <formula>5000</formula>
    </cfRule>
    <cfRule type="cellIs" dxfId="16219" priority="14912" stopIfTrue="1" operator="greaterThan">
      <formula>5000</formula>
    </cfRule>
  </conditionalFormatting>
  <conditionalFormatting sqref="Q176">
    <cfRule type="cellIs" dxfId="16218" priority="14909" operator="lessThanOrEqual">
      <formula>1</formula>
    </cfRule>
    <cfRule type="cellIs" dxfId="16217" priority="14910" operator="lessThan">
      <formula>3</formula>
    </cfRule>
  </conditionalFormatting>
  <conditionalFormatting sqref="F191:G191">
    <cfRule type="cellIs" dxfId="16216" priority="14906" stopIfTrue="1" operator="lessThanOrEqual">
      <formula>60</formula>
    </cfRule>
    <cfRule type="cellIs" dxfId="16215" priority="14907" stopIfTrue="1" operator="between">
      <formula>60</formula>
      <formula>100</formula>
    </cfRule>
    <cfRule type="cellIs" dxfId="16214" priority="14908" stopIfTrue="1" operator="greaterThan">
      <formula>100</formula>
    </cfRule>
  </conditionalFormatting>
  <conditionalFormatting sqref="E191">
    <cfRule type="cellIs" dxfId="16213" priority="14903" stopIfTrue="1" operator="lessThanOrEqual">
      <formula>2.5</formula>
    </cfRule>
    <cfRule type="cellIs" dxfId="16212" priority="14904" stopIfTrue="1" operator="between">
      <formula>2.5</formula>
      <formula>7</formula>
    </cfRule>
    <cfRule type="cellIs" dxfId="16211" priority="14905" stopIfTrue="1" operator="greaterThan">
      <formula>7</formula>
    </cfRule>
  </conditionalFormatting>
  <conditionalFormatting sqref="H191">
    <cfRule type="cellIs" dxfId="16210" priority="14900" stopIfTrue="1" operator="lessThanOrEqual">
      <formula>12</formula>
    </cfRule>
    <cfRule type="cellIs" dxfId="16209" priority="14901" stopIfTrue="1" operator="between">
      <formula>12</formula>
      <formula>16</formula>
    </cfRule>
    <cfRule type="cellIs" dxfId="16208" priority="14902" stopIfTrue="1" operator="greaterThan">
      <formula>16</formula>
    </cfRule>
  </conditionalFormatting>
  <conditionalFormatting sqref="K191">
    <cfRule type="cellIs" dxfId="16207" priority="14897" stopIfTrue="1" operator="greaterThan">
      <formula>6.2</formula>
    </cfRule>
    <cfRule type="cellIs" dxfId="16206" priority="14898" stopIfTrue="1" operator="between">
      <formula>5.601</formula>
      <formula>6.2</formula>
    </cfRule>
    <cfRule type="cellIs" dxfId="16205" priority="14899" stopIfTrue="1" operator="lessThanOrEqual">
      <formula>5.6</formula>
    </cfRule>
  </conditionalFormatting>
  <conditionalFormatting sqref="L191">
    <cfRule type="cellIs" dxfId="16204" priority="14896" stopIfTrue="1" operator="lessThanOrEqual">
      <formula>0.02</formula>
    </cfRule>
  </conditionalFormatting>
  <conditionalFormatting sqref="G191">
    <cfRule type="cellIs" dxfId="16203" priority="14893" stopIfTrue="1" operator="lessThanOrEqual">
      <formula>0.12</formula>
    </cfRule>
    <cfRule type="cellIs" dxfId="16202" priority="14894" stopIfTrue="1" operator="between">
      <formula>0.1201</formula>
      <formula>0.2</formula>
    </cfRule>
    <cfRule type="cellIs" dxfId="16201" priority="14895" stopIfTrue="1" operator="greaterThan">
      <formula>0.2</formula>
    </cfRule>
  </conditionalFormatting>
  <conditionalFormatting sqref="P191">
    <cfRule type="cellIs" dxfId="16200" priority="14891" stopIfTrue="1" operator="between">
      <formula>50.1</formula>
      <formula>100</formula>
    </cfRule>
    <cfRule type="cellIs" dxfId="16199" priority="14892" stopIfTrue="1" operator="greaterThan">
      <formula>100</formula>
    </cfRule>
  </conditionalFormatting>
  <conditionalFormatting sqref="O191">
    <cfRule type="cellIs" dxfId="16198" priority="14889" stopIfTrue="1" operator="between">
      <formula>1250.1</formula>
      <formula>5000</formula>
    </cfRule>
    <cfRule type="cellIs" dxfId="16197" priority="14890" stopIfTrue="1" operator="greaterThan">
      <formula>5000</formula>
    </cfRule>
  </conditionalFormatting>
  <conditionalFormatting sqref="Q191">
    <cfRule type="cellIs" dxfId="16196" priority="14887" operator="lessThanOrEqual">
      <formula>1</formula>
    </cfRule>
    <cfRule type="cellIs" dxfId="16195" priority="14888" operator="lessThan">
      <formula>3</formula>
    </cfRule>
  </conditionalFormatting>
  <conditionalFormatting sqref="F209:G209">
    <cfRule type="cellIs" dxfId="16194" priority="14884" stopIfTrue="1" operator="lessThanOrEqual">
      <formula>60</formula>
    </cfRule>
    <cfRule type="cellIs" dxfId="16193" priority="14885" stopIfTrue="1" operator="between">
      <formula>60</formula>
      <formula>100</formula>
    </cfRule>
    <cfRule type="cellIs" dxfId="16192" priority="14886" stopIfTrue="1" operator="greaterThan">
      <formula>100</formula>
    </cfRule>
  </conditionalFormatting>
  <conditionalFormatting sqref="E209">
    <cfRule type="cellIs" dxfId="16191" priority="14881" stopIfTrue="1" operator="lessThanOrEqual">
      <formula>2.5</formula>
    </cfRule>
    <cfRule type="cellIs" dxfId="16190" priority="14882" stopIfTrue="1" operator="between">
      <formula>2.5</formula>
      <formula>7</formula>
    </cfRule>
    <cfRule type="cellIs" dxfId="16189" priority="14883" stopIfTrue="1" operator="greaterThan">
      <formula>7</formula>
    </cfRule>
  </conditionalFormatting>
  <conditionalFormatting sqref="H209">
    <cfRule type="cellIs" dxfId="16188" priority="14878" stopIfTrue="1" operator="lessThanOrEqual">
      <formula>12</formula>
    </cfRule>
    <cfRule type="cellIs" dxfId="16187" priority="14879" stopIfTrue="1" operator="between">
      <formula>12</formula>
      <formula>16</formula>
    </cfRule>
    <cfRule type="cellIs" dxfId="16186" priority="14880" stopIfTrue="1" operator="greaterThan">
      <formula>16</formula>
    </cfRule>
  </conditionalFormatting>
  <conditionalFormatting sqref="K209">
    <cfRule type="cellIs" dxfId="16185" priority="14875" stopIfTrue="1" operator="greaterThan">
      <formula>6.2</formula>
    </cfRule>
    <cfRule type="cellIs" dxfId="16184" priority="14876" stopIfTrue="1" operator="between">
      <formula>5.601</formula>
      <formula>6.2</formula>
    </cfRule>
    <cfRule type="cellIs" dxfId="16183" priority="14877" stopIfTrue="1" operator="lessThanOrEqual">
      <formula>5.6</formula>
    </cfRule>
  </conditionalFormatting>
  <conditionalFormatting sqref="L209">
    <cfRule type="cellIs" dxfId="16182" priority="14874" stopIfTrue="1" operator="lessThanOrEqual">
      <formula>0.02</formula>
    </cfRule>
  </conditionalFormatting>
  <conditionalFormatting sqref="G209">
    <cfRule type="cellIs" dxfId="16181" priority="14871" stopIfTrue="1" operator="lessThanOrEqual">
      <formula>0.12</formula>
    </cfRule>
    <cfRule type="cellIs" dxfId="16180" priority="14872" stopIfTrue="1" operator="between">
      <formula>0.1201</formula>
      <formula>0.2</formula>
    </cfRule>
    <cfRule type="cellIs" dxfId="16179" priority="14873" stopIfTrue="1" operator="greaterThan">
      <formula>0.2</formula>
    </cfRule>
  </conditionalFormatting>
  <conditionalFormatting sqref="P209">
    <cfRule type="cellIs" dxfId="16178" priority="14869" stopIfTrue="1" operator="between">
      <formula>50.1</formula>
      <formula>100</formula>
    </cfRule>
    <cfRule type="cellIs" dxfId="16177" priority="14870" stopIfTrue="1" operator="greaterThan">
      <formula>100</formula>
    </cfRule>
  </conditionalFormatting>
  <conditionalFormatting sqref="O209">
    <cfRule type="cellIs" dxfId="16176" priority="14867" stopIfTrue="1" operator="between">
      <formula>1250.1</formula>
      <formula>5000</formula>
    </cfRule>
    <cfRule type="cellIs" dxfId="16175" priority="14868" stopIfTrue="1" operator="greaterThan">
      <formula>5000</formula>
    </cfRule>
  </conditionalFormatting>
  <conditionalFormatting sqref="Q209">
    <cfRule type="cellIs" dxfId="16174" priority="14865" operator="lessThanOrEqual">
      <formula>1</formula>
    </cfRule>
    <cfRule type="cellIs" dxfId="16173" priority="14866" operator="lessThan">
      <formula>3</formula>
    </cfRule>
  </conditionalFormatting>
  <conditionalFormatting sqref="F224:G224">
    <cfRule type="cellIs" dxfId="16172" priority="14862" stopIfTrue="1" operator="lessThanOrEqual">
      <formula>60</formula>
    </cfRule>
    <cfRule type="cellIs" dxfId="16171" priority="14863" stopIfTrue="1" operator="between">
      <formula>60</formula>
      <formula>100</formula>
    </cfRule>
    <cfRule type="cellIs" dxfId="16170" priority="14864" stopIfTrue="1" operator="greaterThan">
      <formula>100</formula>
    </cfRule>
  </conditionalFormatting>
  <conditionalFormatting sqref="E224">
    <cfRule type="cellIs" dxfId="16169" priority="14859" stopIfTrue="1" operator="lessThanOrEqual">
      <formula>2.5</formula>
    </cfRule>
    <cfRule type="cellIs" dxfId="16168" priority="14860" stopIfTrue="1" operator="between">
      <formula>2.5</formula>
      <formula>7</formula>
    </cfRule>
    <cfRule type="cellIs" dxfId="16167" priority="14861" stopIfTrue="1" operator="greaterThan">
      <formula>7</formula>
    </cfRule>
  </conditionalFormatting>
  <conditionalFormatting sqref="H224">
    <cfRule type="cellIs" dxfId="16166" priority="14856" stopIfTrue="1" operator="lessThanOrEqual">
      <formula>12</formula>
    </cfRule>
    <cfRule type="cellIs" dxfId="16165" priority="14857" stopIfTrue="1" operator="between">
      <formula>12</formula>
      <formula>16</formula>
    </cfRule>
    <cfRule type="cellIs" dxfId="16164" priority="14858" stopIfTrue="1" operator="greaterThan">
      <formula>16</formula>
    </cfRule>
  </conditionalFormatting>
  <conditionalFormatting sqref="K224">
    <cfRule type="cellIs" dxfId="16163" priority="14853" stopIfTrue="1" operator="greaterThan">
      <formula>6.2</formula>
    </cfRule>
    <cfRule type="cellIs" dxfId="16162" priority="14854" stopIfTrue="1" operator="between">
      <formula>5.601</formula>
      <formula>6.2</formula>
    </cfRule>
    <cfRule type="cellIs" dxfId="16161" priority="14855" stopIfTrue="1" operator="lessThanOrEqual">
      <formula>5.6</formula>
    </cfRule>
  </conditionalFormatting>
  <conditionalFormatting sqref="L224">
    <cfRule type="cellIs" dxfId="16160" priority="14852" stopIfTrue="1" operator="lessThanOrEqual">
      <formula>0.02</formula>
    </cfRule>
  </conditionalFormatting>
  <conditionalFormatting sqref="G224">
    <cfRule type="cellIs" dxfId="16159" priority="14849" stopIfTrue="1" operator="lessThanOrEqual">
      <formula>0.12</formula>
    </cfRule>
    <cfRule type="cellIs" dxfId="16158" priority="14850" stopIfTrue="1" operator="between">
      <formula>0.1201</formula>
      <formula>0.2</formula>
    </cfRule>
    <cfRule type="cellIs" dxfId="16157" priority="14851" stopIfTrue="1" operator="greaterThan">
      <formula>0.2</formula>
    </cfRule>
  </conditionalFormatting>
  <conditionalFormatting sqref="P224">
    <cfRule type="cellIs" dxfId="16156" priority="14847" stopIfTrue="1" operator="between">
      <formula>50.1</formula>
      <formula>100</formula>
    </cfRule>
    <cfRule type="cellIs" dxfId="16155" priority="14848" stopIfTrue="1" operator="greaterThan">
      <formula>100</formula>
    </cfRule>
  </conditionalFormatting>
  <conditionalFormatting sqref="O224">
    <cfRule type="cellIs" dxfId="16154" priority="14845" stopIfTrue="1" operator="between">
      <formula>1250.1</formula>
      <formula>5000</formula>
    </cfRule>
    <cfRule type="cellIs" dxfId="16153" priority="14846" stopIfTrue="1" operator="greaterThan">
      <formula>5000</formula>
    </cfRule>
  </conditionalFormatting>
  <conditionalFormatting sqref="Q224">
    <cfRule type="cellIs" dxfId="16152" priority="14843" operator="lessThanOrEqual">
      <formula>1</formula>
    </cfRule>
    <cfRule type="cellIs" dxfId="16151" priority="14844" operator="lessThan">
      <formula>3</formula>
    </cfRule>
  </conditionalFormatting>
  <conditionalFormatting sqref="F239:G239">
    <cfRule type="cellIs" dxfId="16150" priority="14840" stopIfTrue="1" operator="lessThanOrEqual">
      <formula>60</formula>
    </cfRule>
    <cfRule type="cellIs" dxfId="16149" priority="14841" stopIfTrue="1" operator="between">
      <formula>60</formula>
      <formula>100</formula>
    </cfRule>
    <cfRule type="cellIs" dxfId="16148" priority="14842" stopIfTrue="1" operator="greaterThan">
      <formula>100</formula>
    </cfRule>
  </conditionalFormatting>
  <conditionalFormatting sqref="E239">
    <cfRule type="cellIs" dxfId="16147" priority="14837" stopIfTrue="1" operator="lessThanOrEqual">
      <formula>2.5</formula>
    </cfRule>
    <cfRule type="cellIs" dxfId="16146" priority="14838" stopIfTrue="1" operator="between">
      <formula>2.5</formula>
      <formula>7</formula>
    </cfRule>
    <cfRule type="cellIs" dxfId="16145" priority="14839" stopIfTrue="1" operator="greaterThan">
      <formula>7</formula>
    </cfRule>
  </conditionalFormatting>
  <conditionalFormatting sqref="H239">
    <cfRule type="cellIs" dxfId="16144" priority="14834" stopIfTrue="1" operator="lessThanOrEqual">
      <formula>12</formula>
    </cfRule>
    <cfRule type="cellIs" dxfId="16143" priority="14835" stopIfTrue="1" operator="between">
      <formula>12</formula>
      <formula>16</formula>
    </cfRule>
    <cfRule type="cellIs" dxfId="16142" priority="14836" stopIfTrue="1" operator="greaterThan">
      <formula>16</formula>
    </cfRule>
  </conditionalFormatting>
  <conditionalFormatting sqref="K239">
    <cfRule type="cellIs" dxfId="16141" priority="14831" stopIfTrue="1" operator="greaterThan">
      <formula>6.2</formula>
    </cfRule>
    <cfRule type="cellIs" dxfId="16140" priority="14832" stopIfTrue="1" operator="between">
      <formula>5.601</formula>
      <formula>6.2</formula>
    </cfRule>
    <cfRule type="cellIs" dxfId="16139" priority="14833" stopIfTrue="1" operator="lessThanOrEqual">
      <formula>5.6</formula>
    </cfRule>
  </conditionalFormatting>
  <conditionalFormatting sqref="L239">
    <cfRule type="cellIs" dxfId="16138" priority="14830" stopIfTrue="1" operator="lessThanOrEqual">
      <formula>0.02</formula>
    </cfRule>
  </conditionalFormatting>
  <conditionalFormatting sqref="G239">
    <cfRule type="cellIs" dxfId="16137" priority="14827" stopIfTrue="1" operator="lessThanOrEqual">
      <formula>0.12</formula>
    </cfRule>
    <cfRule type="cellIs" dxfId="16136" priority="14828" stopIfTrue="1" operator="between">
      <formula>0.1201</formula>
      <formula>0.2</formula>
    </cfRule>
    <cfRule type="cellIs" dxfId="16135" priority="14829" stopIfTrue="1" operator="greaterThan">
      <formula>0.2</formula>
    </cfRule>
  </conditionalFormatting>
  <conditionalFormatting sqref="P239">
    <cfRule type="cellIs" dxfId="16134" priority="14825" stopIfTrue="1" operator="between">
      <formula>50.1</formula>
      <formula>100</formula>
    </cfRule>
    <cfRule type="cellIs" dxfId="16133" priority="14826" stopIfTrue="1" operator="greaterThan">
      <formula>100</formula>
    </cfRule>
  </conditionalFormatting>
  <conditionalFormatting sqref="O239">
    <cfRule type="cellIs" dxfId="16132" priority="14823" stopIfTrue="1" operator="between">
      <formula>1250.1</formula>
      <formula>5000</formula>
    </cfRule>
    <cfRule type="cellIs" dxfId="16131" priority="14824" stopIfTrue="1" operator="greaterThan">
      <formula>5000</formula>
    </cfRule>
  </conditionalFormatting>
  <conditionalFormatting sqref="Q239">
    <cfRule type="cellIs" dxfId="16130" priority="14821" operator="lessThanOrEqual">
      <formula>1</formula>
    </cfRule>
    <cfRule type="cellIs" dxfId="16129" priority="14822" operator="lessThan">
      <formula>3</formula>
    </cfRule>
  </conditionalFormatting>
  <conditionalFormatting sqref="F257:G257">
    <cfRule type="cellIs" dxfId="16128" priority="14818" stopIfTrue="1" operator="lessThanOrEqual">
      <formula>60</formula>
    </cfRule>
    <cfRule type="cellIs" dxfId="16127" priority="14819" stopIfTrue="1" operator="between">
      <formula>60</formula>
      <formula>100</formula>
    </cfRule>
    <cfRule type="cellIs" dxfId="16126" priority="14820" stopIfTrue="1" operator="greaterThan">
      <formula>100</formula>
    </cfRule>
  </conditionalFormatting>
  <conditionalFormatting sqref="E257">
    <cfRule type="cellIs" dxfId="16125" priority="14815" stopIfTrue="1" operator="lessThanOrEqual">
      <formula>2.5</formula>
    </cfRule>
    <cfRule type="cellIs" dxfId="16124" priority="14816" stopIfTrue="1" operator="between">
      <formula>2.5</formula>
      <formula>7</formula>
    </cfRule>
    <cfRule type="cellIs" dxfId="16123" priority="14817" stopIfTrue="1" operator="greaterThan">
      <formula>7</formula>
    </cfRule>
  </conditionalFormatting>
  <conditionalFormatting sqref="H257">
    <cfRule type="cellIs" dxfId="16122" priority="14812" stopIfTrue="1" operator="lessThanOrEqual">
      <formula>12</formula>
    </cfRule>
    <cfRule type="cellIs" dxfId="16121" priority="14813" stopIfTrue="1" operator="between">
      <formula>12</formula>
      <formula>16</formula>
    </cfRule>
    <cfRule type="cellIs" dxfId="16120" priority="14814" stopIfTrue="1" operator="greaterThan">
      <formula>16</formula>
    </cfRule>
  </conditionalFormatting>
  <conditionalFormatting sqref="K257">
    <cfRule type="cellIs" dxfId="16119" priority="14809" stopIfTrue="1" operator="greaterThan">
      <formula>6.2</formula>
    </cfRule>
    <cfRule type="cellIs" dxfId="16118" priority="14810" stopIfTrue="1" operator="between">
      <formula>5.601</formula>
      <formula>6.2</formula>
    </cfRule>
    <cfRule type="cellIs" dxfId="16117" priority="14811" stopIfTrue="1" operator="lessThanOrEqual">
      <formula>5.6</formula>
    </cfRule>
  </conditionalFormatting>
  <conditionalFormatting sqref="L257">
    <cfRule type="cellIs" dxfId="16116" priority="14808" stopIfTrue="1" operator="lessThanOrEqual">
      <formula>0.02</formula>
    </cfRule>
  </conditionalFormatting>
  <conditionalFormatting sqref="G257">
    <cfRule type="cellIs" dxfId="16115" priority="14805" stopIfTrue="1" operator="lessThanOrEqual">
      <formula>0.12</formula>
    </cfRule>
    <cfRule type="cellIs" dxfId="16114" priority="14806" stopIfTrue="1" operator="between">
      <formula>0.1201</formula>
      <formula>0.2</formula>
    </cfRule>
    <cfRule type="cellIs" dxfId="16113" priority="14807" stopIfTrue="1" operator="greaterThan">
      <formula>0.2</formula>
    </cfRule>
  </conditionalFormatting>
  <conditionalFormatting sqref="P257">
    <cfRule type="cellIs" dxfId="16112" priority="14803" stopIfTrue="1" operator="between">
      <formula>50.1</formula>
      <formula>100</formula>
    </cfRule>
    <cfRule type="cellIs" dxfId="16111" priority="14804" stopIfTrue="1" operator="greaterThan">
      <formula>100</formula>
    </cfRule>
  </conditionalFormatting>
  <conditionalFormatting sqref="O257">
    <cfRule type="cellIs" dxfId="16110" priority="14801" stopIfTrue="1" operator="between">
      <formula>1250.1</formula>
      <formula>5000</formula>
    </cfRule>
    <cfRule type="cellIs" dxfId="16109" priority="14802" stopIfTrue="1" operator="greaterThan">
      <formula>5000</formula>
    </cfRule>
  </conditionalFormatting>
  <conditionalFormatting sqref="Q257">
    <cfRule type="cellIs" dxfId="16108" priority="14799" operator="lessThanOrEqual">
      <formula>1</formula>
    </cfRule>
    <cfRule type="cellIs" dxfId="16107" priority="14800" operator="lessThan">
      <formula>3</formula>
    </cfRule>
  </conditionalFormatting>
  <conditionalFormatting sqref="F272:G272">
    <cfRule type="cellIs" dxfId="16106" priority="14796" stopIfTrue="1" operator="lessThanOrEqual">
      <formula>60</formula>
    </cfRule>
    <cfRule type="cellIs" dxfId="16105" priority="14797" stopIfTrue="1" operator="between">
      <formula>60</formula>
      <formula>100</formula>
    </cfRule>
    <cfRule type="cellIs" dxfId="16104" priority="14798" stopIfTrue="1" operator="greaterThan">
      <formula>100</formula>
    </cfRule>
  </conditionalFormatting>
  <conditionalFormatting sqref="E272">
    <cfRule type="cellIs" dxfId="16103" priority="14793" stopIfTrue="1" operator="lessThanOrEqual">
      <formula>2.5</formula>
    </cfRule>
    <cfRule type="cellIs" dxfId="16102" priority="14794" stopIfTrue="1" operator="between">
      <formula>2.5</formula>
      <formula>7</formula>
    </cfRule>
    <cfRule type="cellIs" dxfId="16101" priority="14795" stopIfTrue="1" operator="greaterThan">
      <formula>7</formula>
    </cfRule>
  </conditionalFormatting>
  <conditionalFormatting sqref="H272">
    <cfRule type="cellIs" dxfId="16100" priority="14790" stopIfTrue="1" operator="lessThanOrEqual">
      <formula>12</formula>
    </cfRule>
    <cfRule type="cellIs" dxfId="16099" priority="14791" stopIfTrue="1" operator="between">
      <formula>12</formula>
      <formula>16</formula>
    </cfRule>
    <cfRule type="cellIs" dxfId="16098" priority="14792" stopIfTrue="1" operator="greaterThan">
      <formula>16</formula>
    </cfRule>
  </conditionalFormatting>
  <conditionalFormatting sqref="K272">
    <cfRule type="cellIs" dxfId="16097" priority="14787" stopIfTrue="1" operator="greaterThan">
      <formula>6.2</formula>
    </cfRule>
    <cfRule type="cellIs" dxfId="16096" priority="14788" stopIfTrue="1" operator="between">
      <formula>5.601</formula>
      <formula>6.2</formula>
    </cfRule>
    <cfRule type="cellIs" dxfId="16095" priority="14789" stopIfTrue="1" operator="lessThanOrEqual">
      <formula>5.6</formula>
    </cfRule>
  </conditionalFormatting>
  <conditionalFormatting sqref="L272">
    <cfRule type="cellIs" dxfId="16094" priority="14786" stopIfTrue="1" operator="lessThanOrEqual">
      <formula>0.02</formula>
    </cfRule>
  </conditionalFormatting>
  <conditionalFormatting sqref="G272">
    <cfRule type="cellIs" dxfId="16093" priority="14783" stopIfTrue="1" operator="lessThanOrEqual">
      <formula>0.12</formula>
    </cfRule>
    <cfRule type="cellIs" dxfId="16092" priority="14784" stopIfTrue="1" operator="between">
      <formula>0.1201</formula>
      <formula>0.2</formula>
    </cfRule>
    <cfRule type="cellIs" dxfId="16091" priority="14785" stopIfTrue="1" operator="greaterThan">
      <formula>0.2</formula>
    </cfRule>
  </conditionalFormatting>
  <conditionalFormatting sqref="P272">
    <cfRule type="cellIs" dxfId="16090" priority="14781" stopIfTrue="1" operator="between">
      <formula>50.1</formula>
      <formula>100</formula>
    </cfRule>
    <cfRule type="cellIs" dxfId="16089" priority="14782" stopIfTrue="1" operator="greaterThan">
      <formula>100</formula>
    </cfRule>
  </conditionalFormatting>
  <conditionalFormatting sqref="O272">
    <cfRule type="cellIs" dxfId="16088" priority="14779" stopIfTrue="1" operator="between">
      <formula>1250.1</formula>
      <formula>5000</formula>
    </cfRule>
    <cfRule type="cellIs" dxfId="16087" priority="14780" stopIfTrue="1" operator="greaterThan">
      <formula>5000</formula>
    </cfRule>
  </conditionalFormatting>
  <conditionalFormatting sqref="Q272">
    <cfRule type="cellIs" dxfId="16086" priority="14777" operator="lessThanOrEqual">
      <formula>1</formula>
    </cfRule>
    <cfRule type="cellIs" dxfId="16085" priority="14778" operator="lessThan">
      <formula>3</formula>
    </cfRule>
  </conditionalFormatting>
  <conditionalFormatting sqref="F284:G284">
    <cfRule type="cellIs" dxfId="16084" priority="14774" stopIfTrue="1" operator="lessThanOrEqual">
      <formula>60</formula>
    </cfRule>
    <cfRule type="cellIs" dxfId="16083" priority="14775" stopIfTrue="1" operator="between">
      <formula>60</formula>
      <formula>100</formula>
    </cfRule>
    <cfRule type="cellIs" dxfId="16082" priority="14776" stopIfTrue="1" operator="greaterThan">
      <formula>100</formula>
    </cfRule>
  </conditionalFormatting>
  <conditionalFormatting sqref="E284">
    <cfRule type="cellIs" dxfId="16081" priority="14771" stopIfTrue="1" operator="lessThanOrEqual">
      <formula>2.5</formula>
    </cfRule>
    <cfRule type="cellIs" dxfId="16080" priority="14772" stopIfTrue="1" operator="between">
      <formula>2.5</formula>
      <formula>7</formula>
    </cfRule>
    <cfRule type="cellIs" dxfId="16079" priority="14773" stopIfTrue="1" operator="greaterThan">
      <formula>7</formula>
    </cfRule>
  </conditionalFormatting>
  <conditionalFormatting sqref="H284">
    <cfRule type="cellIs" dxfId="16078" priority="14768" stopIfTrue="1" operator="lessThanOrEqual">
      <formula>12</formula>
    </cfRule>
    <cfRule type="cellIs" dxfId="16077" priority="14769" stopIfTrue="1" operator="between">
      <formula>12</formula>
      <formula>16</formula>
    </cfRule>
    <cfRule type="cellIs" dxfId="16076" priority="14770" stopIfTrue="1" operator="greaterThan">
      <formula>16</formula>
    </cfRule>
  </conditionalFormatting>
  <conditionalFormatting sqref="K284">
    <cfRule type="cellIs" dxfId="16075" priority="14765" stopIfTrue="1" operator="greaterThan">
      <formula>6.2</formula>
    </cfRule>
    <cfRule type="cellIs" dxfId="16074" priority="14766" stopIfTrue="1" operator="between">
      <formula>5.601</formula>
      <formula>6.2</formula>
    </cfRule>
    <cfRule type="cellIs" dxfId="16073" priority="14767" stopIfTrue="1" operator="lessThanOrEqual">
      <formula>5.6</formula>
    </cfRule>
  </conditionalFormatting>
  <conditionalFormatting sqref="L284">
    <cfRule type="cellIs" dxfId="16072" priority="14764" stopIfTrue="1" operator="lessThanOrEqual">
      <formula>0.02</formula>
    </cfRule>
  </conditionalFormatting>
  <conditionalFormatting sqref="G284">
    <cfRule type="cellIs" dxfId="16071" priority="14761" stopIfTrue="1" operator="lessThanOrEqual">
      <formula>0.12</formula>
    </cfRule>
    <cfRule type="cellIs" dxfId="16070" priority="14762" stopIfTrue="1" operator="between">
      <formula>0.1201</formula>
      <formula>0.2</formula>
    </cfRule>
    <cfRule type="cellIs" dxfId="16069" priority="14763" stopIfTrue="1" operator="greaterThan">
      <formula>0.2</formula>
    </cfRule>
  </conditionalFormatting>
  <conditionalFormatting sqref="P284">
    <cfRule type="cellIs" dxfId="16068" priority="14759" stopIfTrue="1" operator="between">
      <formula>50.1</formula>
      <formula>100</formula>
    </cfRule>
    <cfRule type="cellIs" dxfId="16067" priority="14760" stopIfTrue="1" operator="greaterThan">
      <formula>100</formula>
    </cfRule>
  </conditionalFormatting>
  <conditionalFormatting sqref="O284">
    <cfRule type="cellIs" dxfId="16066" priority="14757" stopIfTrue="1" operator="between">
      <formula>1250.1</formula>
      <formula>5000</formula>
    </cfRule>
    <cfRule type="cellIs" dxfId="16065" priority="14758" stopIfTrue="1" operator="greaterThan">
      <formula>5000</formula>
    </cfRule>
  </conditionalFormatting>
  <conditionalFormatting sqref="F296:G296">
    <cfRule type="cellIs" dxfId="16064" priority="14752" stopIfTrue="1" operator="lessThanOrEqual">
      <formula>60</formula>
    </cfRule>
    <cfRule type="cellIs" dxfId="16063" priority="14753" stopIfTrue="1" operator="between">
      <formula>60</formula>
      <formula>100</formula>
    </cfRule>
    <cfRule type="cellIs" dxfId="16062" priority="14754" stopIfTrue="1" operator="greaterThan">
      <formula>100</formula>
    </cfRule>
  </conditionalFormatting>
  <conditionalFormatting sqref="E296">
    <cfRule type="cellIs" dxfId="16061" priority="14749" stopIfTrue="1" operator="lessThanOrEqual">
      <formula>2.5</formula>
    </cfRule>
    <cfRule type="cellIs" dxfId="16060" priority="14750" stopIfTrue="1" operator="between">
      <formula>2.5</formula>
      <formula>7</formula>
    </cfRule>
    <cfRule type="cellIs" dxfId="16059" priority="14751" stopIfTrue="1" operator="greaterThan">
      <formula>7</formula>
    </cfRule>
  </conditionalFormatting>
  <conditionalFormatting sqref="H296">
    <cfRule type="cellIs" dxfId="16058" priority="14746" stopIfTrue="1" operator="lessThanOrEqual">
      <formula>12</formula>
    </cfRule>
    <cfRule type="cellIs" dxfId="16057" priority="14747" stopIfTrue="1" operator="between">
      <formula>12</formula>
      <formula>16</formula>
    </cfRule>
    <cfRule type="cellIs" dxfId="16056" priority="14748" stopIfTrue="1" operator="greaterThan">
      <formula>16</formula>
    </cfRule>
  </conditionalFormatting>
  <conditionalFormatting sqref="K296">
    <cfRule type="cellIs" dxfId="16055" priority="14743" stopIfTrue="1" operator="greaterThan">
      <formula>6.2</formula>
    </cfRule>
    <cfRule type="cellIs" dxfId="16054" priority="14744" stopIfTrue="1" operator="between">
      <formula>5.601</formula>
      <formula>6.2</formula>
    </cfRule>
    <cfRule type="cellIs" dxfId="16053" priority="14745" stopIfTrue="1" operator="lessThanOrEqual">
      <formula>5.6</formula>
    </cfRule>
  </conditionalFormatting>
  <conditionalFormatting sqref="L296">
    <cfRule type="cellIs" dxfId="16052" priority="14742" stopIfTrue="1" operator="lessThanOrEqual">
      <formula>0.02</formula>
    </cfRule>
  </conditionalFormatting>
  <conditionalFormatting sqref="G296">
    <cfRule type="cellIs" dxfId="16051" priority="14739" stopIfTrue="1" operator="lessThanOrEqual">
      <formula>0.12</formula>
    </cfRule>
    <cfRule type="cellIs" dxfId="16050" priority="14740" stopIfTrue="1" operator="between">
      <formula>0.1201</formula>
      <formula>0.2</formula>
    </cfRule>
    <cfRule type="cellIs" dxfId="16049" priority="14741" stopIfTrue="1" operator="greaterThan">
      <formula>0.2</formula>
    </cfRule>
  </conditionalFormatting>
  <conditionalFormatting sqref="P296">
    <cfRule type="cellIs" dxfId="16048" priority="14737" stopIfTrue="1" operator="between">
      <formula>50.1</formula>
      <formula>100</formula>
    </cfRule>
    <cfRule type="cellIs" dxfId="16047" priority="14738" stopIfTrue="1" operator="greaterThan">
      <formula>100</formula>
    </cfRule>
  </conditionalFormatting>
  <conditionalFormatting sqref="O296">
    <cfRule type="cellIs" dxfId="16046" priority="14735" stopIfTrue="1" operator="between">
      <formula>1250.1</formula>
      <formula>5000</formula>
    </cfRule>
    <cfRule type="cellIs" dxfId="16045" priority="14736" stopIfTrue="1" operator="greaterThan">
      <formula>5000</formula>
    </cfRule>
  </conditionalFormatting>
  <conditionalFormatting sqref="F308:G308">
    <cfRule type="cellIs" dxfId="16044" priority="14730" stopIfTrue="1" operator="lessThanOrEqual">
      <formula>60</formula>
    </cfRule>
    <cfRule type="cellIs" dxfId="16043" priority="14731" stopIfTrue="1" operator="between">
      <formula>60</formula>
      <formula>100</formula>
    </cfRule>
    <cfRule type="cellIs" dxfId="16042" priority="14732" stopIfTrue="1" operator="greaterThan">
      <formula>100</formula>
    </cfRule>
  </conditionalFormatting>
  <conditionalFormatting sqref="E308">
    <cfRule type="cellIs" dxfId="16041" priority="14727" stopIfTrue="1" operator="lessThanOrEqual">
      <formula>2.5</formula>
    </cfRule>
    <cfRule type="cellIs" dxfId="16040" priority="14728" stopIfTrue="1" operator="between">
      <formula>2.5</formula>
      <formula>7</formula>
    </cfRule>
    <cfRule type="cellIs" dxfId="16039" priority="14729" stopIfTrue="1" operator="greaterThan">
      <formula>7</formula>
    </cfRule>
  </conditionalFormatting>
  <conditionalFormatting sqref="H308">
    <cfRule type="cellIs" dxfId="16038" priority="14724" stopIfTrue="1" operator="lessThanOrEqual">
      <formula>12</formula>
    </cfRule>
    <cfRule type="cellIs" dxfId="16037" priority="14725" stopIfTrue="1" operator="between">
      <formula>12</formula>
      <formula>16</formula>
    </cfRule>
    <cfRule type="cellIs" dxfId="16036" priority="14726" stopIfTrue="1" operator="greaterThan">
      <formula>16</formula>
    </cfRule>
  </conditionalFormatting>
  <conditionalFormatting sqref="K308">
    <cfRule type="cellIs" dxfId="16035" priority="14721" stopIfTrue="1" operator="greaterThan">
      <formula>6.2</formula>
    </cfRule>
    <cfRule type="cellIs" dxfId="16034" priority="14722" stopIfTrue="1" operator="between">
      <formula>5.601</formula>
      <formula>6.2</formula>
    </cfRule>
    <cfRule type="cellIs" dxfId="16033" priority="14723" stopIfTrue="1" operator="lessThanOrEqual">
      <formula>5.6</formula>
    </cfRule>
  </conditionalFormatting>
  <conditionalFormatting sqref="L308">
    <cfRule type="cellIs" dxfId="16032" priority="14720" stopIfTrue="1" operator="lessThanOrEqual">
      <formula>0.02</formula>
    </cfRule>
  </conditionalFormatting>
  <conditionalFormatting sqref="G308">
    <cfRule type="cellIs" dxfId="16031" priority="14717" stopIfTrue="1" operator="lessThanOrEqual">
      <formula>0.12</formula>
    </cfRule>
    <cfRule type="cellIs" dxfId="16030" priority="14718" stopIfTrue="1" operator="between">
      <formula>0.1201</formula>
      <formula>0.2</formula>
    </cfRule>
    <cfRule type="cellIs" dxfId="16029" priority="14719" stopIfTrue="1" operator="greaterThan">
      <formula>0.2</formula>
    </cfRule>
  </conditionalFormatting>
  <conditionalFormatting sqref="P308">
    <cfRule type="cellIs" dxfId="16028" priority="14715" stopIfTrue="1" operator="between">
      <formula>50.1</formula>
      <formula>100</formula>
    </cfRule>
    <cfRule type="cellIs" dxfId="16027" priority="14716" stopIfTrue="1" operator="greaterThan">
      <formula>100</formula>
    </cfRule>
  </conditionalFormatting>
  <conditionalFormatting sqref="O308">
    <cfRule type="cellIs" dxfId="16026" priority="14713" stopIfTrue="1" operator="between">
      <formula>1250.1</formula>
      <formula>5000</formula>
    </cfRule>
    <cfRule type="cellIs" dxfId="16025" priority="14714" stopIfTrue="1" operator="greaterThan">
      <formula>5000</formula>
    </cfRule>
  </conditionalFormatting>
  <conditionalFormatting sqref="F320:G320">
    <cfRule type="cellIs" dxfId="16024" priority="14708" stopIfTrue="1" operator="lessThanOrEqual">
      <formula>60</formula>
    </cfRule>
    <cfRule type="cellIs" dxfId="16023" priority="14709" stopIfTrue="1" operator="between">
      <formula>60</formula>
      <formula>100</formula>
    </cfRule>
    <cfRule type="cellIs" dxfId="16022" priority="14710" stopIfTrue="1" operator="greaterThan">
      <formula>100</formula>
    </cfRule>
  </conditionalFormatting>
  <conditionalFormatting sqref="E320">
    <cfRule type="cellIs" dxfId="16021" priority="14705" stopIfTrue="1" operator="lessThanOrEqual">
      <formula>2.5</formula>
    </cfRule>
    <cfRule type="cellIs" dxfId="16020" priority="14706" stopIfTrue="1" operator="between">
      <formula>2.5</formula>
      <formula>7</formula>
    </cfRule>
    <cfRule type="cellIs" dxfId="16019" priority="14707" stopIfTrue="1" operator="greaterThan">
      <formula>7</formula>
    </cfRule>
  </conditionalFormatting>
  <conditionalFormatting sqref="H320">
    <cfRule type="cellIs" dxfId="16018" priority="14702" stopIfTrue="1" operator="lessThanOrEqual">
      <formula>12</formula>
    </cfRule>
    <cfRule type="cellIs" dxfId="16017" priority="14703" stopIfTrue="1" operator="between">
      <formula>12</formula>
      <formula>16</formula>
    </cfRule>
    <cfRule type="cellIs" dxfId="16016" priority="14704" stopIfTrue="1" operator="greaterThan">
      <formula>16</formula>
    </cfRule>
  </conditionalFormatting>
  <conditionalFormatting sqref="K320">
    <cfRule type="cellIs" dxfId="16015" priority="14699" stopIfTrue="1" operator="greaterThan">
      <formula>6.2</formula>
    </cfRule>
    <cfRule type="cellIs" dxfId="16014" priority="14700" stopIfTrue="1" operator="between">
      <formula>5.601</formula>
      <formula>6.2</formula>
    </cfRule>
    <cfRule type="cellIs" dxfId="16013" priority="14701" stopIfTrue="1" operator="lessThanOrEqual">
      <formula>5.6</formula>
    </cfRule>
  </conditionalFormatting>
  <conditionalFormatting sqref="L320">
    <cfRule type="cellIs" dxfId="16012" priority="14698" stopIfTrue="1" operator="lessThanOrEqual">
      <formula>0.02</formula>
    </cfRule>
  </conditionalFormatting>
  <conditionalFormatting sqref="G320">
    <cfRule type="cellIs" dxfId="16011" priority="14695" stopIfTrue="1" operator="lessThanOrEqual">
      <formula>0.12</formula>
    </cfRule>
    <cfRule type="cellIs" dxfId="16010" priority="14696" stopIfTrue="1" operator="between">
      <formula>0.1201</formula>
      <formula>0.2</formula>
    </cfRule>
    <cfRule type="cellIs" dxfId="16009" priority="14697" stopIfTrue="1" operator="greaterThan">
      <formula>0.2</formula>
    </cfRule>
  </conditionalFormatting>
  <conditionalFormatting sqref="P320">
    <cfRule type="cellIs" dxfId="16008" priority="14693" stopIfTrue="1" operator="between">
      <formula>50.1</formula>
      <formula>100</formula>
    </cfRule>
    <cfRule type="cellIs" dxfId="16007" priority="14694" stopIfTrue="1" operator="greaterThan">
      <formula>100</formula>
    </cfRule>
  </conditionalFormatting>
  <conditionalFormatting sqref="O320">
    <cfRule type="cellIs" dxfId="16006" priority="14691" stopIfTrue="1" operator="between">
      <formula>1250.1</formula>
      <formula>5000</formula>
    </cfRule>
    <cfRule type="cellIs" dxfId="16005" priority="14692" stopIfTrue="1" operator="greaterThan">
      <formula>5000</formula>
    </cfRule>
  </conditionalFormatting>
  <conditionalFormatting sqref="F334:G334">
    <cfRule type="cellIs" dxfId="16004" priority="14686" stopIfTrue="1" operator="lessThanOrEqual">
      <formula>60</formula>
    </cfRule>
    <cfRule type="cellIs" dxfId="16003" priority="14687" stopIfTrue="1" operator="between">
      <formula>60</formula>
      <formula>100</formula>
    </cfRule>
    <cfRule type="cellIs" dxfId="16002" priority="14688" stopIfTrue="1" operator="greaterThan">
      <formula>100</formula>
    </cfRule>
  </conditionalFormatting>
  <conditionalFormatting sqref="E334">
    <cfRule type="cellIs" dxfId="16001" priority="14683" stopIfTrue="1" operator="lessThanOrEqual">
      <formula>2.5</formula>
    </cfRule>
    <cfRule type="cellIs" dxfId="16000" priority="14684" stopIfTrue="1" operator="between">
      <formula>2.5</formula>
      <formula>7</formula>
    </cfRule>
    <cfRule type="cellIs" dxfId="15999" priority="14685" stopIfTrue="1" operator="greaterThan">
      <formula>7</formula>
    </cfRule>
  </conditionalFormatting>
  <conditionalFormatting sqref="H334">
    <cfRule type="cellIs" dxfId="15998" priority="14680" stopIfTrue="1" operator="lessThanOrEqual">
      <formula>12</formula>
    </cfRule>
    <cfRule type="cellIs" dxfId="15997" priority="14681" stopIfTrue="1" operator="between">
      <formula>12</formula>
      <formula>16</formula>
    </cfRule>
    <cfRule type="cellIs" dxfId="15996" priority="14682" stopIfTrue="1" operator="greaterThan">
      <formula>16</formula>
    </cfRule>
  </conditionalFormatting>
  <conditionalFormatting sqref="K334">
    <cfRule type="cellIs" dxfId="15995" priority="14677" stopIfTrue="1" operator="greaterThan">
      <formula>6.2</formula>
    </cfRule>
    <cfRule type="cellIs" dxfId="15994" priority="14678" stopIfTrue="1" operator="between">
      <formula>5.601</formula>
      <formula>6.2</formula>
    </cfRule>
    <cfRule type="cellIs" dxfId="15993" priority="14679" stopIfTrue="1" operator="lessThanOrEqual">
      <formula>5.6</formula>
    </cfRule>
  </conditionalFormatting>
  <conditionalFormatting sqref="L334">
    <cfRule type="cellIs" dxfId="15992" priority="14676" stopIfTrue="1" operator="lessThanOrEqual">
      <formula>0.02</formula>
    </cfRule>
  </conditionalFormatting>
  <conditionalFormatting sqref="G334">
    <cfRule type="cellIs" dxfId="15991" priority="14673" stopIfTrue="1" operator="lessThanOrEqual">
      <formula>0.12</formula>
    </cfRule>
    <cfRule type="cellIs" dxfId="15990" priority="14674" stopIfTrue="1" operator="between">
      <formula>0.1201</formula>
      <formula>0.2</formula>
    </cfRule>
    <cfRule type="cellIs" dxfId="15989" priority="14675" stopIfTrue="1" operator="greaterThan">
      <formula>0.2</formula>
    </cfRule>
  </conditionalFormatting>
  <conditionalFormatting sqref="P334">
    <cfRule type="cellIs" dxfId="15988" priority="14671" stopIfTrue="1" operator="between">
      <formula>50.1</formula>
      <formula>100</formula>
    </cfRule>
    <cfRule type="cellIs" dxfId="15987" priority="14672" stopIfTrue="1" operator="greaterThan">
      <formula>100</formula>
    </cfRule>
  </conditionalFormatting>
  <conditionalFormatting sqref="O334">
    <cfRule type="cellIs" dxfId="15986" priority="14669" stopIfTrue="1" operator="between">
      <formula>1250.1</formula>
      <formula>5000</formula>
    </cfRule>
    <cfRule type="cellIs" dxfId="15985" priority="14670" stopIfTrue="1" operator="greaterThan">
      <formula>5000</formula>
    </cfRule>
  </conditionalFormatting>
  <conditionalFormatting sqref="Q334">
    <cfRule type="cellIs" dxfId="15984" priority="14667" operator="lessThanOrEqual">
      <formula>1</formula>
    </cfRule>
    <cfRule type="cellIs" dxfId="15983" priority="14668" operator="lessThan">
      <formula>3</formula>
    </cfRule>
  </conditionalFormatting>
  <conditionalFormatting sqref="F349:G349">
    <cfRule type="cellIs" dxfId="15982" priority="14664" stopIfTrue="1" operator="lessThanOrEqual">
      <formula>60</formula>
    </cfRule>
    <cfRule type="cellIs" dxfId="15981" priority="14665" stopIfTrue="1" operator="between">
      <formula>60</formula>
      <formula>100</formula>
    </cfRule>
    <cfRule type="cellIs" dxfId="15980" priority="14666" stopIfTrue="1" operator="greaterThan">
      <formula>100</formula>
    </cfRule>
  </conditionalFormatting>
  <conditionalFormatting sqref="E349">
    <cfRule type="cellIs" dxfId="15979" priority="14661" stopIfTrue="1" operator="lessThanOrEqual">
      <formula>2.5</formula>
    </cfRule>
    <cfRule type="cellIs" dxfId="15978" priority="14662" stopIfTrue="1" operator="between">
      <formula>2.5</formula>
      <formula>7</formula>
    </cfRule>
    <cfRule type="cellIs" dxfId="15977" priority="14663" stopIfTrue="1" operator="greaterThan">
      <formula>7</formula>
    </cfRule>
  </conditionalFormatting>
  <conditionalFormatting sqref="H349">
    <cfRule type="cellIs" dxfId="15976" priority="14658" stopIfTrue="1" operator="lessThanOrEqual">
      <formula>12</formula>
    </cfRule>
    <cfRule type="cellIs" dxfId="15975" priority="14659" stopIfTrue="1" operator="between">
      <formula>12</formula>
      <formula>16</formula>
    </cfRule>
    <cfRule type="cellIs" dxfId="15974" priority="14660" stopIfTrue="1" operator="greaterThan">
      <formula>16</formula>
    </cfRule>
  </conditionalFormatting>
  <conditionalFormatting sqref="K349">
    <cfRule type="cellIs" dxfId="15973" priority="14655" stopIfTrue="1" operator="greaterThan">
      <formula>6.2</formula>
    </cfRule>
    <cfRule type="cellIs" dxfId="15972" priority="14656" stopIfTrue="1" operator="between">
      <formula>5.601</formula>
      <formula>6.2</formula>
    </cfRule>
    <cfRule type="cellIs" dxfId="15971" priority="14657" stopIfTrue="1" operator="lessThanOrEqual">
      <formula>5.6</formula>
    </cfRule>
  </conditionalFormatting>
  <conditionalFormatting sqref="L349">
    <cfRule type="cellIs" dxfId="15970" priority="14654" stopIfTrue="1" operator="lessThanOrEqual">
      <formula>0.02</formula>
    </cfRule>
  </conditionalFormatting>
  <conditionalFormatting sqref="G349">
    <cfRule type="cellIs" dxfId="15969" priority="14651" stopIfTrue="1" operator="lessThanOrEqual">
      <formula>0.12</formula>
    </cfRule>
    <cfRule type="cellIs" dxfId="15968" priority="14652" stopIfTrue="1" operator="between">
      <formula>0.1201</formula>
      <formula>0.2</formula>
    </cfRule>
    <cfRule type="cellIs" dxfId="15967" priority="14653" stopIfTrue="1" operator="greaterThan">
      <formula>0.2</formula>
    </cfRule>
  </conditionalFormatting>
  <conditionalFormatting sqref="P349">
    <cfRule type="cellIs" dxfId="15966" priority="14649" stopIfTrue="1" operator="between">
      <formula>50.1</formula>
      <formula>100</formula>
    </cfRule>
    <cfRule type="cellIs" dxfId="15965" priority="14650" stopIfTrue="1" operator="greaterThan">
      <formula>100</formula>
    </cfRule>
  </conditionalFormatting>
  <conditionalFormatting sqref="O349">
    <cfRule type="cellIs" dxfId="15964" priority="14647" stopIfTrue="1" operator="between">
      <formula>1250.1</formula>
      <formula>5000</formula>
    </cfRule>
    <cfRule type="cellIs" dxfId="15963" priority="14648" stopIfTrue="1" operator="greaterThan">
      <formula>5000</formula>
    </cfRule>
  </conditionalFormatting>
  <conditionalFormatting sqref="F366:G366">
    <cfRule type="cellIs" dxfId="15962" priority="14642" stopIfTrue="1" operator="lessThanOrEqual">
      <formula>60</formula>
    </cfRule>
    <cfRule type="cellIs" dxfId="15961" priority="14643" stopIfTrue="1" operator="between">
      <formula>60</formula>
      <formula>100</formula>
    </cfRule>
    <cfRule type="cellIs" dxfId="15960" priority="14644" stopIfTrue="1" operator="greaterThan">
      <formula>100</formula>
    </cfRule>
  </conditionalFormatting>
  <conditionalFormatting sqref="E366">
    <cfRule type="cellIs" dxfId="15959" priority="14639" stopIfTrue="1" operator="lessThanOrEqual">
      <formula>2.5</formula>
    </cfRule>
    <cfRule type="cellIs" dxfId="15958" priority="14640" stopIfTrue="1" operator="between">
      <formula>2.5</formula>
      <formula>7</formula>
    </cfRule>
    <cfRule type="cellIs" dxfId="15957" priority="14641" stopIfTrue="1" operator="greaterThan">
      <formula>7</formula>
    </cfRule>
  </conditionalFormatting>
  <conditionalFormatting sqref="H366">
    <cfRule type="cellIs" dxfId="15956" priority="14636" stopIfTrue="1" operator="lessThanOrEqual">
      <formula>12</formula>
    </cfRule>
    <cfRule type="cellIs" dxfId="15955" priority="14637" stopIfTrue="1" operator="between">
      <formula>12</formula>
      <formula>16</formula>
    </cfRule>
    <cfRule type="cellIs" dxfId="15954" priority="14638" stopIfTrue="1" operator="greaterThan">
      <formula>16</formula>
    </cfRule>
  </conditionalFormatting>
  <conditionalFormatting sqref="K366">
    <cfRule type="cellIs" dxfId="15953" priority="14633" stopIfTrue="1" operator="greaterThan">
      <formula>6.2</formula>
    </cfRule>
    <cfRule type="cellIs" dxfId="15952" priority="14634" stopIfTrue="1" operator="between">
      <formula>5.601</formula>
      <formula>6.2</formula>
    </cfRule>
    <cfRule type="cellIs" dxfId="15951" priority="14635" stopIfTrue="1" operator="lessThanOrEqual">
      <formula>5.6</formula>
    </cfRule>
  </conditionalFormatting>
  <conditionalFormatting sqref="L366">
    <cfRule type="cellIs" dxfId="15950" priority="14632" stopIfTrue="1" operator="lessThanOrEqual">
      <formula>0.02</formula>
    </cfRule>
  </conditionalFormatting>
  <conditionalFormatting sqref="G366">
    <cfRule type="cellIs" dxfId="15949" priority="14629" stopIfTrue="1" operator="lessThanOrEqual">
      <formula>0.12</formula>
    </cfRule>
    <cfRule type="cellIs" dxfId="15948" priority="14630" stopIfTrue="1" operator="between">
      <formula>0.1201</formula>
      <formula>0.2</formula>
    </cfRule>
    <cfRule type="cellIs" dxfId="15947" priority="14631" stopIfTrue="1" operator="greaterThan">
      <formula>0.2</formula>
    </cfRule>
  </conditionalFormatting>
  <conditionalFormatting sqref="P366">
    <cfRule type="cellIs" dxfId="15946" priority="14627" stopIfTrue="1" operator="between">
      <formula>50.1</formula>
      <formula>100</formula>
    </cfRule>
    <cfRule type="cellIs" dxfId="15945" priority="14628" stopIfTrue="1" operator="greaterThan">
      <formula>100</formula>
    </cfRule>
  </conditionalFormatting>
  <conditionalFormatting sqref="O366">
    <cfRule type="cellIs" dxfId="15944" priority="14625" stopIfTrue="1" operator="between">
      <formula>1250.1</formula>
      <formula>5000</formula>
    </cfRule>
    <cfRule type="cellIs" dxfId="15943" priority="14626" stopIfTrue="1" operator="greaterThan">
      <formula>5000</formula>
    </cfRule>
  </conditionalFormatting>
  <conditionalFormatting sqref="F380:G380">
    <cfRule type="cellIs" dxfId="15942" priority="14620" stopIfTrue="1" operator="lessThanOrEqual">
      <formula>60</formula>
    </cfRule>
    <cfRule type="cellIs" dxfId="15941" priority="14621" stopIfTrue="1" operator="between">
      <formula>60</formula>
      <formula>100</formula>
    </cfRule>
    <cfRule type="cellIs" dxfId="15940" priority="14622" stopIfTrue="1" operator="greaterThan">
      <formula>100</formula>
    </cfRule>
  </conditionalFormatting>
  <conditionalFormatting sqref="E380">
    <cfRule type="cellIs" dxfId="15939" priority="14617" stopIfTrue="1" operator="lessThanOrEqual">
      <formula>2.5</formula>
    </cfRule>
    <cfRule type="cellIs" dxfId="15938" priority="14618" stopIfTrue="1" operator="between">
      <formula>2.5</formula>
      <formula>7</formula>
    </cfRule>
    <cfRule type="cellIs" dxfId="15937" priority="14619" stopIfTrue="1" operator="greaterThan">
      <formula>7</formula>
    </cfRule>
  </conditionalFormatting>
  <conditionalFormatting sqref="H380">
    <cfRule type="cellIs" dxfId="15936" priority="14614" stopIfTrue="1" operator="lessThanOrEqual">
      <formula>12</formula>
    </cfRule>
    <cfRule type="cellIs" dxfId="15935" priority="14615" stopIfTrue="1" operator="between">
      <formula>12</formula>
      <formula>16</formula>
    </cfRule>
    <cfRule type="cellIs" dxfId="15934" priority="14616" stopIfTrue="1" operator="greaterThan">
      <formula>16</formula>
    </cfRule>
  </conditionalFormatting>
  <conditionalFormatting sqref="K380">
    <cfRule type="cellIs" dxfId="15933" priority="14611" stopIfTrue="1" operator="greaterThan">
      <formula>6.2</formula>
    </cfRule>
    <cfRule type="cellIs" dxfId="15932" priority="14612" stopIfTrue="1" operator="between">
      <formula>5.601</formula>
      <formula>6.2</formula>
    </cfRule>
    <cfRule type="cellIs" dxfId="15931" priority="14613" stopIfTrue="1" operator="lessThanOrEqual">
      <formula>5.6</formula>
    </cfRule>
  </conditionalFormatting>
  <conditionalFormatting sqref="L380">
    <cfRule type="cellIs" dxfId="15930" priority="14610" stopIfTrue="1" operator="lessThanOrEqual">
      <formula>0.02</formula>
    </cfRule>
  </conditionalFormatting>
  <conditionalFormatting sqref="G380">
    <cfRule type="cellIs" dxfId="15929" priority="14607" stopIfTrue="1" operator="lessThanOrEqual">
      <formula>0.12</formula>
    </cfRule>
    <cfRule type="cellIs" dxfId="15928" priority="14608" stopIfTrue="1" operator="between">
      <formula>0.1201</formula>
      <formula>0.2</formula>
    </cfRule>
    <cfRule type="cellIs" dxfId="15927" priority="14609" stopIfTrue="1" operator="greaterThan">
      <formula>0.2</formula>
    </cfRule>
  </conditionalFormatting>
  <conditionalFormatting sqref="P380">
    <cfRule type="cellIs" dxfId="15926" priority="14605" stopIfTrue="1" operator="between">
      <formula>50.1</formula>
      <formula>100</formula>
    </cfRule>
    <cfRule type="cellIs" dxfId="15925" priority="14606" stopIfTrue="1" operator="greaterThan">
      <formula>100</formula>
    </cfRule>
  </conditionalFormatting>
  <conditionalFormatting sqref="O380">
    <cfRule type="cellIs" dxfId="15924" priority="14603" stopIfTrue="1" operator="between">
      <formula>1250.1</formula>
      <formula>5000</formula>
    </cfRule>
    <cfRule type="cellIs" dxfId="15923" priority="14604" stopIfTrue="1" operator="greaterThan">
      <formula>5000</formula>
    </cfRule>
  </conditionalFormatting>
  <conditionalFormatting sqref="F395:G395">
    <cfRule type="cellIs" dxfId="15922" priority="14598" stopIfTrue="1" operator="lessThanOrEqual">
      <formula>60</formula>
    </cfRule>
    <cfRule type="cellIs" dxfId="15921" priority="14599" stopIfTrue="1" operator="between">
      <formula>60</formula>
      <formula>100</formula>
    </cfRule>
    <cfRule type="cellIs" dxfId="15920" priority="14600" stopIfTrue="1" operator="greaterThan">
      <formula>100</formula>
    </cfRule>
  </conditionalFormatting>
  <conditionalFormatting sqref="E395">
    <cfRule type="cellIs" dxfId="15919" priority="14595" stopIfTrue="1" operator="lessThanOrEqual">
      <formula>2.5</formula>
    </cfRule>
    <cfRule type="cellIs" dxfId="15918" priority="14596" stopIfTrue="1" operator="between">
      <formula>2.5</formula>
      <formula>7</formula>
    </cfRule>
    <cfRule type="cellIs" dxfId="15917" priority="14597" stopIfTrue="1" operator="greaterThan">
      <formula>7</formula>
    </cfRule>
  </conditionalFormatting>
  <conditionalFormatting sqref="H395">
    <cfRule type="cellIs" dxfId="15916" priority="14592" stopIfTrue="1" operator="lessThanOrEqual">
      <formula>12</formula>
    </cfRule>
    <cfRule type="cellIs" dxfId="15915" priority="14593" stopIfTrue="1" operator="between">
      <formula>12</formula>
      <formula>16</formula>
    </cfRule>
    <cfRule type="cellIs" dxfId="15914" priority="14594" stopIfTrue="1" operator="greaterThan">
      <formula>16</formula>
    </cfRule>
  </conditionalFormatting>
  <conditionalFormatting sqref="K395">
    <cfRule type="cellIs" dxfId="15913" priority="14589" stopIfTrue="1" operator="greaterThan">
      <formula>6.2</formula>
    </cfRule>
    <cfRule type="cellIs" dxfId="15912" priority="14590" stopIfTrue="1" operator="between">
      <formula>5.601</formula>
      <formula>6.2</formula>
    </cfRule>
    <cfRule type="cellIs" dxfId="15911" priority="14591" stopIfTrue="1" operator="lessThanOrEqual">
      <formula>5.6</formula>
    </cfRule>
  </conditionalFormatting>
  <conditionalFormatting sqref="L395">
    <cfRule type="cellIs" dxfId="15910" priority="14588" stopIfTrue="1" operator="lessThanOrEqual">
      <formula>0.02</formula>
    </cfRule>
  </conditionalFormatting>
  <conditionalFormatting sqref="G395">
    <cfRule type="cellIs" dxfId="15909" priority="14585" stopIfTrue="1" operator="lessThanOrEqual">
      <formula>0.12</formula>
    </cfRule>
    <cfRule type="cellIs" dxfId="15908" priority="14586" stopIfTrue="1" operator="between">
      <formula>0.1201</formula>
      <formula>0.2</formula>
    </cfRule>
    <cfRule type="cellIs" dxfId="15907" priority="14587" stopIfTrue="1" operator="greaterThan">
      <formula>0.2</formula>
    </cfRule>
  </conditionalFormatting>
  <conditionalFormatting sqref="P395">
    <cfRule type="cellIs" dxfId="15906" priority="14583" stopIfTrue="1" operator="between">
      <formula>50.1</formula>
      <formula>100</formula>
    </cfRule>
    <cfRule type="cellIs" dxfId="15905" priority="14584" stopIfTrue="1" operator="greaterThan">
      <formula>100</formula>
    </cfRule>
  </conditionalFormatting>
  <conditionalFormatting sqref="O395">
    <cfRule type="cellIs" dxfId="15904" priority="14581" stopIfTrue="1" operator="between">
      <formula>1250.1</formula>
      <formula>5000</formula>
    </cfRule>
    <cfRule type="cellIs" dxfId="15903" priority="14582" stopIfTrue="1" operator="greaterThan">
      <formula>5000</formula>
    </cfRule>
  </conditionalFormatting>
  <conditionalFormatting sqref="F410:G410">
    <cfRule type="cellIs" dxfId="15902" priority="14576" stopIfTrue="1" operator="lessThanOrEqual">
      <formula>60</formula>
    </cfRule>
    <cfRule type="cellIs" dxfId="15901" priority="14577" stopIfTrue="1" operator="between">
      <formula>60</formula>
      <formula>100</formula>
    </cfRule>
    <cfRule type="cellIs" dxfId="15900" priority="14578" stopIfTrue="1" operator="greaterThan">
      <formula>100</formula>
    </cfRule>
  </conditionalFormatting>
  <conditionalFormatting sqref="E410">
    <cfRule type="cellIs" dxfId="15899" priority="14573" stopIfTrue="1" operator="lessThanOrEqual">
      <formula>2.5</formula>
    </cfRule>
    <cfRule type="cellIs" dxfId="15898" priority="14574" stopIfTrue="1" operator="between">
      <formula>2.5</formula>
      <formula>7</formula>
    </cfRule>
    <cfRule type="cellIs" dxfId="15897" priority="14575" stopIfTrue="1" operator="greaterThan">
      <formula>7</formula>
    </cfRule>
  </conditionalFormatting>
  <conditionalFormatting sqref="H410">
    <cfRule type="cellIs" dxfId="15896" priority="14570" stopIfTrue="1" operator="lessThanOrEqual">
      <formula>12</formula>
    </cfRule>
    <cfRule type="cellIs" dxfId="15895" priority="14571" stopIfTrue="1" operator="between">
      <formula>12</formula>
      <formula>16</formula>
    </cfRule>
    <cfRule type="cellIs" dxfId="15894" priority="14572" stopIfTrue="1" operator="greaterThan">
      <formula>16</formula>
    </cfRule>
  </conditionalFormatting>
  <conditionalFormatting sqref="K410">
    <cfRule type="cellIs" dxfId="15893" priority="14567" stopIfTrue="1" operator="greaterThan">
      <formula>6.2</formula>
    </cfRule>
    <cfRule type="cellIs" dxfId="15892" priority="14568" stopIfTrue="1" operator="between">
      <formula>5.601</formula>
      <formula>6.2</formula>
    </cfRule>
    <cfRule type="cellIs" dxfId="15891" priority="14569" stopIfTrue="1" operator="lessThanOrEqual">
      <formula>5.6</formula>
    </cfRule>
  </conditionalFormatting>
  <conditionalFormatting sqref="L410">
    <cfRule type="cellIs" dxfId="15890" priority="14566" stopIfTrue="1" operator="lessThanOrEqual">
      <formula>0.02</formula>
    </cfRule>
  </conditionalFormatting>
  <conditionalFormatting sqref="G410">
    <cfRule type="cellIs" dxfId="15889" priority="14563" stopIfTrue="1" operator="lessThanOrEqual">
      <formula>0.12</formula>
    </cfRule>
    <cfRule type="cellIs" dxfId="15888" priority="14564" stopIfTrue="1" operator="between">
      <formula>0.1201</formula>
      <formula>0.2</formula>
    </cfRule>
    <cfRule type="cellIs" dxfId="15887" priority="14565" stopIfTrue="1" operator="greaterThan">
      <formula>0.2</formula>
    </cfRule>
  </conditionalFormatting>
  <conditionalFormatting sqref="P410">
    <cfRule type="cellIs" dxfId="15886" priority="14561" stopIfTrue="1" operator="between">
      <formula>50.1</formula>
      <formula>100</formula>
    </cfRule>
    <cfRule type="cellIs" dxfId="15885" priority="14562" stopIfTrue="1" operator="greaterThan">
      <formula>100</formula>
    </cfRule>
  </conditionalFormatting>
  <conditionalFormatting sqref="O410">
    <cfRule type="cellIs" dxfId="15884" priority="14559" stopIfTrue="1" operator="between">
      <formula>1250.1</formula>
      <formula>5000</formula>
    </cfRule>
    <cfRule type="cellIs" dxfId="15883" priority="14560" stopIfTrue="1" operator="greaterThan">
      <formula>5000</formula>
    </cfRule>
  </conditionalFormatting>
  <conditionalFormatting sqref="F410:G410">
    <cfRule type="cellIs" dxfId="15882" priority="14556" stopIfTrue="1" operator="lessThanOrEqual">
      <formula>60</formula>
    </cfRule>
    <cfRule type="cellIs" dxfId="15881" priority="14557" stopIfTrue="1" operator="between">
      <formula>60</formula>
      <formula>100</formula>
    </cfRule>
    <cfRule type="cellIs" dxfId="15880" priority="14558" stopIfTrue="1" operator="greaterThan">
      <formula>100</formula>
    </cfRule>
  </conditionalFormatting>
  <conditionalFormatting sqref="E410">
    <cfRule type="cellIs" dxfId="15879" priority="14553" stopIfTrue="1" operator="lessThanOrEqual">
      <formula>2.5</formula>
    </cfRule>
    <cfRule type="cellIs" dxfId="15878" priority="14554" stopIfTrue="1" operator="between">
      <formula>2.5</formula>
      <formula>7</formula>
    </cfRule>
    <cfRule type="cellIs" dxfId="15877" priority="14555" stopIfTrue="1" operator="greaterThan">
      <formula>7</formula>
    </cfRule>
  </conditionalFormatting>
  <conditionalFormatting sqref="H410">
    <cfRule type="cellIs" dxfId="15876" priority="14550" stopIfTrue="1" operator="lessThanOrEqual">
      <formula>12</formula>
    </cfRule>
    <cfRule type="cellIs" dxfId="15875" priority="14551" stopIfTrue="1" operator="between">
      <formula>12</formula>
      <formula>16</formula>
    </cfRule>
    <cfRule type="cellIs" dxfId="15874" priority="14552" stopIfTrue="1" operator="greaterThan">
      <formula>16</formula>
    </cfRule>
  </conditionalFormatting>
  <conditionalFormatting sqref="K410">
    <cfRule type="cellIs" dxfId="15873" priority="14547" stopIfTrue="1" operator="greaterThan">
      <formula>6.2</formula>
    </cfRule>
    <cfRule type="cellIs" dxfId="15872" priority="14548" stopIfTrue="1" operator="between">
      <formula>5.601</formula>
      <formula>6.2</formula>
    </cfRule>
    <cfRule type="cellIs" dxfId="15871" priority="14549" stopIfTrue="1" operator="lessThanOrEqual">
      <formula>5.6</formula>
    </cfRule>
  </conditionalFormatting>
  <conditionalFormatting sqref="L410">
    <cfRule type="cellIs" dxfId="15870" priority="14546" stopIfTrue="1" operator="lessThanOrEqual">
      <formula>0.02</formula>
    </cfRule>
  </conditionalFormatting>
  <conditionalFormatting sqref="G410">
    <cfRule type="cellIs" dxfId="15869" priority="14543" stopIfTrue="1" operator="lessThanOrEqual">
      <formula>0.12</formula>
    </cfRule>
    <cfRule type="cellIs" dxfId="15868" priority="14544" stopIfTrue="1" operator="between">
      <formula>0.1201</formula>
      <formula>0.2</formula>
    </cfRule>
    <cfRule type="cellIs" dxfId="15867" priority="14545" stopIfTrue="1" operator="greaterThan">
      <formula>0.2</formula>
    </cfRule>
  </conditionalFormatting>
  <conditionalFormatting sqref="P410">
    <cfRule type="cellIs" dxfId="15866" priority="14541" stopIfTrue="1" operator="between">
      <formula>50.1</formula>
      <formula>100</formula>
    </cfRule>
    <cfRule type="cellIs" dxfId="15865" priority="14542" stopIfTrue="1" operator="greaterThan">
      <formula>100</formula>
    </cfRule>
  </conditionalFormatting>
  <conditionalFormatting sqref="O410">
    <cfRule type="cellIs" dxfId="15864" priority="14539" stopIfTrue="1" operator="between">
      <formula>1250.1</formula>
      <formula>5000</formula>
    </cfRule>
    <cfRule type="cellIs" dxfId="15863" priority="14540" stopIfTrue="1" operator="greaterThan">
      <formula>5000</formula>
    </cfRule>
  </conditionalFormatting>
  <conditionalFormatting sqref="Q410">
    <cfRule type="cellIs" dxfId="15862" priority="14537" operator="lessThanOrEqual">
      <formula>1</formula>
    </cfRule>
    <cfRule type="cellIs" dxfId="15861" priority="14538" operator="lessThan">
      <formula>3</formula>
    </cfRule>
  </conditionalFormatting>
  <conditionalFormatting sqref="F422:G422">
    <cfRule type="cellIs" dxfId="15860" priority="14534" stopIfTrue="1" operator="lessThanOrEqual">
      <formula>60</formula>
    </cfRule>
    <cfRule type="cellIs" dxfId="15859" priority="14535" stopIfTrue="1" operator="between">
      <formula>60</formula>
      <formula>100</formula>
    </cfRule>
    <cfRule type="cellIs" dxfId="15858" priority="14536" stopIfTrue="1" operator="greaterThan">
      <formula>100</formula>
    </cfRule>
  </conditionalFormatting>
  <conditionalFormatting sqref="E422">
    <cfRule type="cellIs" dxfId="15857" priority="14531" stopIfTrue="1" operator="lessThanOrEqual">
      <formula>2.5</formula>
    </cfRule>
    <cfRule type="cellIs" dxfId="15856" priority="14532" stopIfTrue="1" operator="between">
      <formula>2.5</formula>
      <formula>7</formula>
    </cfRule>
    <cfRule type="cellIs" dxfId="15855" priority="14533" stopIfTrue="1" operator="greaterThan">
      <formula>7</formula>
    </cfRule>
  </conditionalFormatting>
  <conditionalFormatting sqref="H422">
    <cfRule type="cellIs" dxfId="15854" priority="14528" stopIfTrue="1" operator="lessThanOrEqual">
      <formula>12</formula>
    </cfRule>
    <cfRule type="cellIs" dxfId="15853" priority="14529" stopIfTrue="1" operator="between">
      <formula>12</formula>
      <formula>16</formula>
    </cfRule>
    <cfRule type="cellIs" dxfId="15852" priority="14530" stopIfTrue="1" operator="greaterThan">
      <formula>16</formula>
    </cfRule>
  </conditionalFormatting>
  <conditionalFormatting sqref="K422">
    <cfRule type="cellIs" dxfId="15851" priority="14525" stopIfTrue="1" operator="greaterThan">
      <formula>6.2</formula>
    </cfRule>
    <cfRule type="cellIs" dxfId="15850" priority="14526" stopIfTrue="1" operator="between">
      <formula>5.601</formula>
      <formula>6.2</formula>
    </cfRule>
    <cfRule type="cellIs" dxfId="15849" priority="14527" stopIfTrue="1" operator="lessThanOrEqual">
      <formula>5.6</formula>
    </cfRule>
  </conditionalFormatting>
  <conditionalFormatting sqref="L422">
    <cfRule type="cellIs" dxfId="15848" priority="14524" stopIfTrue="1" operator="lessThanOrEqual">
      <formula>0.02</formula>
    </cfRule>
  </conditionalFormatting>
  <conditionalFormatting sqref="G422">
    <cfRule type="cellIs" dxfId="15847" priority="14521" stopIfTrue="1" operator="lessThanOrEqual">
      <formula>0.12</formula>
    </cfRule>
    <cfRule type="cellIs" dxfId="15846" priority="14522" stopIfTrue="1" operator="between">
      <formula>0.1201</formula>
      <formula>0.2</formula>
    </cfRule>
    <cfRule type="cellIs" dxfId="15845" priority="14523" stopIfTrue="1" operator="greaterThan">
      <formula>0.2</formula>
    </cfRule>
  </conditionalFormatting>
  <conditionalFormatting sqref="P422">
    <cfRule type="cellIs" dxfId="15844" priority="14519" stopIfTrue="1" operator="between">
      <formula>50.1</formula>
      <formula>100</formula>
    </cfRule>
    <cfRule type="cellIs" dxfId="15843" priority="14520" stopIfTrue="1" operator="greaterThan">
      <formula>100</formula>
    </cfRule>
  </conditionalFormatting>
  <conditionalFormatting sqref="O422">
    <cfRule type="cellIs" dxfId="15842" priority="14517" stopIfTrue="1" operator="between">
      <formula>1250.1</formula>
      <formula>5000</formula>
    </cfRule>
    <cfRule type="cellIs" dxfId="15841" priority="14518" stopIfTrue="1" operator="greaterThan">
      <formula>5000</formula>
    </cfRule>
  </conditionalFormatting>
  <conditionalFormatting sqref="F422:G422">
    <cfRule type="cellIs" dxfId="15840" priority="14514" stopIfTrue="1" operator="lessThanOrEqual">
      <formula>60</formula>
    </cfRule>
    <cfRule type="cellIs" dxfId="15839" priority="14515" stopIfTrue="1" operator="between">
      <formula>60</formula>
      <formula>100</formula>
    </cfRule>
    <cfRule type="cellIs" dxfId="15838" priority="14516" stopIfTrue="1" operator="greaterThan">
      <formula>100</formula>
    </cfRule>
  </conditionalFormatting>
  <conditionalFormatting sqref="E422">
    <cfRule type="cellIs" dxfId="15837" priority="14511" stopIfTrue="1" operator="lessThanOrEqual">
      <formula>2.5</formula>
    </cfRule>
    <cfRule type="cellIs" dxfId="15836" priority="14512" stopIfTrue="1" operator="between">
      <formula>2.5</formula>
      <formula>7</formula>
    </cfRule>
    <cfRule type="cellIs" dxfId="15835" priority="14513" stopIfTrue="1" operator="greaterThan">
      <formula>7</formula>
    </cfRule>
  </conditionalFormatting>
  <conditionalFormatting sqref="H422">
    <cfRule type="cellIs" dxfId="15834" priority="14508" stopIfTrue="1" operator="lessThanOrEqual">
      <formula>12</formula>
    </cfRule>
    <cfRule type="cellIs" dxfId="15833" priority="14509" stopIfTrue="1" operator="between">
      <formula>12</formula>
      <formula>16</formula>
    </cfRule>
    <cfRule type="cellIs" dxfId="15832" priority="14510" stopIfTrue="1" operator="greaterThan">
      <formula>16</formula>
    </cfRule>
  </conditionalFormatting>
  <conditionalFormatting sqref="K422">
    <cfRule type="cellIs" dxfId="15831" priority="14505" stopIfTrue="1" operator="greaterThan">
      <formula>6.2</formula>
    </cfRule>
    <cfRule type="cellIs" dxfId="15830" priority="14506" stopIfTrue="1" operator="between">
      <formula>5.601</formula>
      <formula>6.2</formula>
    </cfRule>
    <cfRule type="cellIs" dxfId="15829" priority="14507" stopIfTrue="1" operator="lessThanOrEqual">
      <formula>5.6</formula>
    </cfRule>
  </conditionalFormatting>
  <conditionalFormatting sqref="L422">
    <cfRule type="cellIs" dxfId="15828" priority="14504" stopIfTrue="1" operator="lessThanOrEqual">
      <formula>0.02</formula>
    </cfRule>
  </conditionalFormatting>
  <conditionalFormatting sqref="G422">
    <cfRule type="cellIs" dxfId="15827" priority="14501" stopIfTrue="1" operator="lessThanOrEqual">
      <formula>0.12</formula>
    </cfRule>
    <cfRule type="cellIs" dxfId="15826" priority="14502" stopIfTrue="1" operator="between">
      <formula>0.1201</formula>
      <formula>0.2</formula>
    </cfRule>
    <cfRule type="cellIs" dxfId="15825" priority="14503" stopIfTrue="1" operator="greaterThan">
      <formula>0.2</formula>
    </cfRule>
  </conditionalFormatting>
  <conditionalFormatting sqref="P422">
    <cfRule type="cellIs" dxfId="15824" priority="14499" stopIfTrue="1" operator="between">
      <formula>50.1</formula>
      <formula>100</formula>
    </cfRule>
    <cfRule type="cellIs" dxfId="15823" priority="14500" stopIfTrue="1" operator="greaterThan">
      <formula>100</formula>
    </cfRule>
  </conditionalFormatting>
  <conditionalFormatting sqref="O422">
    <cfRule type="cellIs" dxfId="15822" priority="14497" stopIfTrue="1" operator="between">
      <formula>1250.1</formula>
      <formula>5000</formula>
    </cfRule>
    <cfRule type="cellIs" dxfId="15821" priority="14498" stopIfTrue="1" operator="greaterThan">
      <formula>5000</formula>
    </cfRule>
  </conditionalFormatting>
  <conditionalFormatting sqref="Q422">
    <cfRule type="cellIs" dxfId="15820" priority="14495" operator="lessThanOrEqual">
      <formula>1</formula>
    </cfRule>
    <cfRule type="cellIs" dxfId="15819" priority="14496" operator="lessThan">
      <formula>3</formula>
    </cfRule>
  </conditionalFormatting>
  <conditionalFormatting sqref="F434:G434">
    <cfRule type="cellIs" dxfId="15818" priority="14492" stopIfTrue="1" operator="lessThanOrEqual">
      <formula>60</formula>
    </cfRule>
    <cfRule type="cellIs" dxfId="15817" priority="14493" stopIfTrue="1" operator="between">
      <formula>60</formula>
      <formula>100</formula>
    </cfRule>
    <cfRule type="cellIs" dxfId="15816" priority="14494" stopIfTrue="1" operator="greaterThan">
      <formula>100</formula>
    </cfRule>
  </conditionalFormatting>
  <conditionalFormatting sqref="E434">
    <cfRule type="cellIs" dxfId="15815" priority="14489" stopIfTrue="1" operator="lessThanOrEqual">
      <formula>2.5</formula>
    </cfRule>
    <cfRule type="cellIs" dxfId="15814" priority="14490" stopIfTrue="1" operator="between">
      <formula>2.5</formula>
      <formula>7</formula>
    </cfRule>
    <cfRule type="cellIs" dxfId="15813" priority="14491" stopIfTrue="1" operator="greaterThan">
      <formula>7</formula>
    </cfRule>
  </conditionalFormatting>
  <conditionalFormatting sqref="H434">
    <cfRule type="cellIs" dxfId="15812" priority="14486" stopIfTrue="1" operator="lessThanOrEqual">
      <formula>12</formula>
    </cfRule>
    <cfRule type="cellIs" dxfId="15811" priority="14487" stopIfTrue="1" operator="between">
      <formula>12</formula>
      <formula>16</formula>
    </cfRule>
    <cfRule type="cellIs" dxfId="15810" priority="14488" stopIfTrue="1" operator="greaterThan">
      <formula>16</formula>
    </cfRule>
  </conditionalFormatting>
  <conditionalFormatting sqref="K434">
    <cfRule type="cellIs" dxfId="15809" priority="14483" stopIfTrue="1" operator="greaterThan">
      <formula>6.2</formula>
    </cfRule>
    <cfRule type="cellIs" dxfId="15808" priority="14484" stopIfTrue="1" operator="between">
      <formula>5.601</formula>
      <formula>6.2</formula>
    </cfRule>
    <cfRule type="cellIs" dxfId="15807" priority="14485" stopIfTrue="1" operator="lessThanOrEqual">
      <formula>5.6</formula>
    </cfRule>
  </conditionalFormatting>
  <conditionalFormatting sqref="L434">
    <cfRule type="cellIs" dxfId="15806" priority="14482" stopIfTrue="1" operator="lessThanOrEqual">
      <formula>0.02</formula>
    </cfRule>
  </conditionalFormatting>
  <conditionalFormatting sqref="G434">
    <cfRule type="cellIs" dxfId="15805" priority="14479" stopIfTrue="1" operator="lessThanOrEqual">
      <formula>0.12</formula>
    </cfRule>
    <cfRule type="cellIs" dxfId="15804" priority="14480" stopIfTrue="1" operator="between">
      <formula>0.1201</formula>
      <formula>0.2</formula>
    </cfRule>
    <cfRule type="cellIs" dxfId="15803" priority="14481" stopIfTrue="1" operator="greaterThan">
      <formula>0.2</formula>
    </cfRule>
  </conditionalFormatting>
  <conditionalFormatting sqref="P434">
    <cfRule type="cellIs" dxfId="15802" priority="14477" stopIfTrue="1" operator="between">
      <formula>50.1</formula>
      <formula>100</formula>
    </cfRule>
    <cfRule type="cellIs" dxfId="15801" priority="14478" stopIfTrue="1" operator="greaterThan">
      <formula>100</formula>
    </cfRule>
  </conditionalFormatting>
  <conditionalFormatting sqref="O434">
    <cfRule type="cellIs" dxfId="15800" priority="14475" stopIfTrue="1" operator="between">
      <formula>1250.1</formula>
      <formula>5000</formula>
    </cfRule>
    <cfRule type="cellIs" dxfId="15799" priority="14476" stopIfTrue="1" operator="greaterThan">
      <formula>5000</formula>
    </cfRule>
  </conditionalFormatting>
  <conditionalFormatting sqref="F434:G434">
    <cfRule type="cellIs" dxfId="15798" priority="14472" stopIfTrue="1" operator="lessThanOrEqual">
      <formula>60</formula>
    </cfRule>
    <cfRule type="cellIs" dxfId="15797" priority="14473" stopIfTrue="1" operator="between">
      <formula>60</formula>
      <formula>100</formula>
    </cfRule>
    <cfRule type="cellIs" dxfId="15796" priority="14474" stopIfTrue="1" operator="greaterThan">
      <formula>100</formula>
    </cfRule>
  </conditionalFormatting>
  <conditionalFormatting sqref="E434">
    <cfRule type="cellIs" dxfId="15795" priority="14469" stopIfTrue="1" operator="lessThanOrEqual">
      <formula>2.5</formula>
    </cfRule>
    <cfRule type="cellIs" dxfId="15794" priority="14470" stopIfTrue="1" operator="between">
      <formula>2.5</formula>
      <formula>7</formula>
    </cfRule>
    <cfRule type="cellIs" dxfId="15793" priority="14471" stopIfTrue="1" operator="greaterThan">
      <formula>7</formula>
    </cfRule>
  </conditionalFormatting>
  <conditionalFormatting sqref="H434">
    <cfRule type="cellIs" dxfId="15792" priority="14466" stopIfTrue="1" operator="lessThanOrEqual">
      <formula>12</formula>
    </cfRule>
    <cfRule type="cellIs" dxfId="15791" priority="14467" stopIfTrue="1" operator="between">
      <formula>12</formula>
      <formula>16</formula>
    </cfRule>
    <cfRule type="cellIs" dxfId="15790" priority="14468" stopIfTrue="1" operator="greaterThan">
      <formula>16</formula>
    </cfRule>
  </conditionalFormatting>
  <conditionalFormatting sqref="K434">
    <cfRule type="cellIs" dxfId="15789" priority="14463" stopIfTrue="1" operator="greaterThan">
      <formula>6.2</formula>
    </cfRule>
    <cfRule type="cellIs" dxfId="15788" priority="14464" stopIfTrue="1" operator="between">
      <formula>5.601</formula>
      <formula>6.2</formula>
    </cfRule>
    <cfRule type="cellIs" dxfId="15787" priority="14465" stopIfTrue="1" operator="lessThanOrEqual">
      <formula>5.6</formula>
    </cfRule>
  </conditionalFormatting>
  <conditionalFormatting sqref="L434">
    <cfRule type="cellIs" dxfId="15786" priority="14462" stopIfTrue="1" operator="lessThanOrEqual">
      <formula>0.02</formula>
    </cfRule>
  </conditionalFormatting>
  <conditionalFormatting sqref="G434">
    <cfRule type="cellIs" dxfId="15785" priority="14459" stopIfTrue="1" operator="lessThanOrEqual">
      <formula>0.12</formula>
    </cfRule>
    <cfRule type="cellIs" dxfId="15784" priority="14460" stopIfTrue="1" operator="between">
      <formula>0.1201</formula>
      <formula>0.2</formula>
    </cfRule>
    <cfRule type="cellIs" dxfId="15783" priority="14461" stopIfTrue="1" operator="greaterThan">
      <formula>0.2</formula>
    </cfRule>
  </conditionalFormatting>
  <conditionalFormatting sqref="P434">
    <cfRule type="cellIs" dxfId="15782" priority="14457" stopIfTrue="1" operator="between">
      <formula>50.1</formula>
      <formula>100</formula>
    </cfRule>
    <cfRule type="cellIs" dxfId="15781" priority="14458" stopIfTrue="1" operator="greaterThan">
      <formula>100</formula>
    </cfRule>
  </conditionalFormatting>
  <conditionalFormatting sqref="O434">
    <cfRule type="cellIs" dxfId="15780" priority="14455" stopIfTrue="1" operator="between">
      <formula>1250.1</formula>
      <formula>5000</formula>
    </cfRule>
    <cfRule type="cellIs" dxfId="15779" priority="14456" stopIfTrue="1" operator="greaterThan">
      <formula>5000</formula>
    </cfRule>
  </conditionalFormatting>
  <conditionalFormatting sqref="F446:G446">
    <cfRule type="cellIs" dxfId="15778" priority="14450" stopIfTrue="1" operator="lessThanOrEqual">
      <formula>60</formula>
    </cfRule>
    <cfRule type="cellIs" dxfId="15777" priority="14451" stopIfTrue="1" operator="between">
      <formula>60</formula>
      <formula>100</formula>
    </cfRule>
    <cfRule type="cellIs" dxfId="15776" priority="14452" stopIfTrue="1" operator="greaterThan">
      <formula>100</formula>
    </cfRule>
  </conditionalFormatting>
  <conditionalFormatting sqref="E446">
    <cfRule type="cellIs" dxfId="15775" priority="14447" stopIfTrue="1" operator="lessThanOrEqual">
      <formula>2.5</formula>
    </cfRule>
    <cfRule type="cellIs" dxfId="15774" priority="14448" stopIfTrue="1" operator="between">
      <formula>2.5</formula>
      <formula>7</formula>
    </cfRule>
    <cfRule type="cellIs" dxfId="15773" priority="14449" stopIfTrue="1" operator="greaterThan">
      <formula>7</formula>
    </cfRule>
  </conditionalFormatting>
  <conditionalFormatting sqref="H446">
    <cfRule type="cellIs" dxfId="15772" priority="14444" stopIfTrue="1" operator="lessThanOrEqual">
      <formula>12</formula>
    </cfRule>
    <cfRule type="cellIs" dxfId="15771" priority="14445" stopIfTrue="1" operator="between">
      <formula>12</formula>
      <formula>16</formula>
    </cfRule>
    <cfRule type="cellIs" dxfId="15770" priority="14446" stopIfTrue="1" operator="greaterThan">
      <formula>16</formula>
    </cfRule>
  </conditionalFormatting>
  <conditionalFormatting sqref="K446">
    <cfRule type="cellIs" dxfId="15769" priority="14441" stopIfTrue="1" operator="greaterThan">
      <formula>6.2</formula>
    </cfRule>
    <cfRule type="cellIs" dxfId="15768" priority="14442" stopIfTrue="1" operator="between">
      <formula>5.601</formula>
      <formula>6.2</formula>
    </cfRule>
    <cfRule type="cellIs" dxfId="15767" priority="14443" stopIfTrue="1" operator="lessThanOrEqual">
      <formula>5.6</formula>
    </cfRule>
  </conditionalFormatting>
  <conditionalFormatting sqref="L446">
    <cfRule type="cellIs" dxfId="15766" priority="14440" stopIfTrue="1" operator="lessThanOrEqual">
      <formula>0.02</formula>
    </cfRule>
  </conditionalFormatting>
  <conditionalFormatting sqref="G446">
    <cfRule type="cellIs" dxfId="15765" priority="14437" stopIfTrue="1" operator="lessThanOrEqual">
      <formula>0.12</formula>
    </cfRule>
    <cfRule type="cellIs" dxfId="15764" priority="14438" stopIfTrue="1" operator="between">
      <formula>0.1201</formula>
      <formula>0.2</formula>
    </cfRule>
    <cfRule type="cellIs" dxfId="15763" priority="14439" stopIfTrue="1" operator="greaterThan">
      <formula>0.2</formula>
    </cfRule>
  </conditionalFormatting>
  <conditionalFormatting sqref="P446">
    <cfRule type="cellIs" dxfId="15762" priority="14435" stopIfTrue="1" operator="between">
      <formula>50.1</formula>
      <formula>100</formula>
    </cfRule>
    <cfRule type="cellIs" dxfId="15761" priority="14436" stopIfTrue="1" operator="greaterThan">
      <formula>100</formula>
    </cfRule>
  </conditionalFormatting>
  <conditionalFormatting sqref="O446">
    <cfRule type="cellIs" dxfId="15760" priority="14433" stopIfTrue="1" operator="between">
      <formula>1250.1</formula>
      <formula>5000</formula>
    </cfRule>
    <cfRule type="cellIs" dxfId="15759" priority="14434" stopIfTrue="1" operator="greaterThan">
      <formula>5000</formula>
    </cfRule>
  </conditionalFormatting>
  <conditionalFormatting sqref="F446:G446">
    <cfRule type="cellIs" dxfId="15758" priority="14430" stopIfTrue="1" operator="lessThanOrEqual">
      <formula>60</formula>
    </cfRule>
    <cfRule type="cellIs" dxfId="15757" priority="14431" stopIfTrue="1" operator="between">
      <formula>60</formula>
      <formula>100</formula>
    </cfRule>
    <cfRule type="cellIs" dxfId="15756" priority="14432" stopIfTrue="1" operator="greaterThan">
      <formula>100</formula>
    </cfRule>
  </conditionalFormatting>
  <conditionalFormatting sqref="E446">
    <cfRule type="cellIs" dxfId="15755" priority="14427" stopIfTrue="1" operator="lessThanOrEqual">
      <formula>2.5</formula>
    </cfRule>
    <cfRule type="cellIs" dxfId="15754" priority="14428" stopIfTrue="1" operator="between">
      <formula>2.5</formula>
      <formula>7</formula>
    </cfRule>
    <cfRule type="cellIs" dxfId="15753" priority="14429" stopIfTrue="1" operator="greaterThan">
      <formula>7</formula>
    </cfRule>
  </conditionalFormatting>
  <conditionalFormatting sqref="H446">
    <cfRule type="cellIs" dxfId="15752" priority="14424" stopIfTrue="1" operator="lessThanOrEqual">
      <formula>12</formula>
    </cfRule>
    <cfRule type="cellIs" dxfId="15751" priority="14425" stopIfTrue="1" operator="between">
      <formula>12</formula>
      <formula>16</formula>
    </cfRule>
    <cfRule type="cellIs" dxfId="15750" priority="14426" stopIfTrue="1" operator="greaterThan">
      <formula>16</formula>
    </cfRule>
  </conditionalFormatting>
  <conditionalFormatting sqref="K446">
    <cfRule type="cellIs" dxfId="15749" priority="14421" stopIfTrue="1" operator="greaterThan">
      <formula>6.2</formula>
    </cfRule>
    <cfRule type="cellIs" dxfId="15748" priority="14422" stopIfTrue="1" operator="between">
      <formula>5.601</formula>
      <formula>6.2</formula>
    </cfRule>
    <cfRule type="cellIs" dxfId="15747" priority="14423" stopIfTrue="1" operator="lessThanOrEqual">
      <formula>5.6</formula>
    </cfRule>
  </conditionalFormatting>
  <conditionalFormatting sqref="L446">
    <cfRule type="cellIs" dxfId="15746" priority="14420" stopIfTrue="1" operator="lessThanOrEqual">
      <formula>0.02</formula>
    </cfRule>
  </conditionalFormatting>
  <conditionalFormatting sqref="G446">
    <cfRule type="cellIs" dxfId="15745" priority="14417" stopIfTrue="1" operator="lessThanOrEqual">
      <formula>0.12</formula>
    </cfRule>
    <cfRule type="cellIs" dxfId="15744" priority="14418" stopIfTrue="1" operator="between">
      <formula>0.1201</formula>
      <formula>0.2</formula>
    </cfRule>
    <cfRule type="cellIs" dxfId="15743" priority="14419" stopIfTrue="1" operator="greaterThan">
      <formula>0.2</formula>
    </cfRule>
  </conditionalFormatting>
  <conditionalFormatting sqref="P446">
    <cfRule type="cellIs" dxfId="15742" priority="14415" stopIfTrue="1" operator="between">
      <formula>50.1</formula>
      <formula>100</formula>
    </cfRule>
    <cfRule type="cellIs" dxfId="15741" priority="14416" stopIfTrue="1" operator="greaterThan">
      <formula>100</formula>
    </cfRule>
  </conditionalFormatting>
  <conditionalFormatting sqref="O446">
    <cfRule type="cellIs" dxfId="15740" priority="14413" stopIfTrue="1" operator="between">
      <formula>1250.1</formula>
      <formula>5000</formula>
    </cfRule>
    <cfRule type="cellIs" dxfId="15739" priority="14414" stopIfTrue="1" operator="greaterThan">
      <formula>5000</formula>
    </cfRule>
  </conditionalFormatting>
  <conditionalFormatting sqref="F458:G458">
    <cfRule type="cellIs" dxfId="15738" priority="14408" stopIfTrue="1" operator="lessThanOrEqual">
      <formula>60</formula>
    </cfRule>
    <cfRule type="cellIs" dxfId="15737" priority="14409" stopIfTrue="1" operator="between">
      <formula>60</formula>
      <formula>100</formula>
    </cfRule>
    <cfRule type="cellIs" dxfId="15736" priority="14410" stopIfTrue="1" operator="greaterThan">
      <formula>100</formula>
    </cfRule>
  </conditionalFormatting>
  <conditionalFormatting sqref="E458">
    <cfRule type="cellIs" dxfId="15735" priority="14405" stopIfTrue="1" operator="lessThanOrEqual">
      <formula>2.5</formula>
    </cfRule>
    <cfRule type="cellIs" dxfId="15734" priority="14406" stopIfTrue="1" operator="between">
      <formula>2.5</formula>
      <formula>7</formula>
    </cfRule>
    <cfRule type="cellIs" dxfId="15733" priority="14407" stopIfTrue="1" operator="greaterThan">
      <formula>7</formula>
    </cfRule>
  </conditionalFormatting>
  <conditionalFormatting sqref="H458">
    <cfRule type="cellIs" dxfId="15732" priority="14402" stopIfTrue="1" operator="lessThanOrEqual">
      <formula>12</formula>
    </cfRule>
    <cfRule type="cellIs" dxfId="15731" priority="14403" stopIfTrue="1" operator="between">
      <formula>12</formula>
      <formula>16</formula>
    </cfRule>
    <cfRule type="cellIs" dxfId="15730" priority="14404" stopIfTrue="1" operator="greaterThan">
      <formula>16</formula>
    </cfRule>
  </conditionalFormatting>
  <conditionalFormatting sqref="K458">
    <cfRule type="cellIs" dxfId="15729" priority="14399" stopIfTrue="1" operator="greaterThan">
      <formula>6.2</formula>
    </cfRule>
    <cfRule type="cellIs" dxfId="15728" priority="14400" stopIfTrue="1" operator="between">
      <formula>5.601</formula>
      <formula>6.2</formula>
    </cfRule>
    <cfRule type="cellIs" dxfId="15727" priority="14401" stopIfTrue="1" operator="lessThanOrEqual">
      <formula>5.6</formula>
    </cfRule>
  </conditionalFormatting>
  <conditionalFormatting sqref="L458">
    <cfRule type="cellIs" dxfId="15726" priority="14398" stopIfTrue="1" operator="lessThanOrEqual">
      <formula>0.02</formula>
    </cfRule>
  </conditionalFormatting>
  <conditionalFormatting sqref="G458">
    <cfRule type="cellIs" dxfId="15725" priority="14395" stopIfTrue="1" operator="lessThanOrEqual">
      <formula>0.12</formula>
    </cfRule>
    <cfRule type="cellIs" dxfId="15724" priority="14396" stopIfTrue="1" operator="between">
      <formula>0.1201</formula>
      <formula>0.2</formula>
    </cfRule>
    <cfRule type="cellIs" dxfId="15723" priority="14397" stopIfTrue="1" operator="greaterThan">
      <formula>0.2</formula>
    </cfRule>
  </conditionalFormatting>
  <conditionalFormatting sqref="P458">
    <cfRule type="cellIs" dxfId="15722" priority="14393" stopIfTrue="1" operator="between">
      <formula>50.1</formula>
      <formula>100</formula>
    </cfRule>
    <cfRule type="cellIs" dxfId="15721" priority="14394" stopIfTrue="1" operator="greaterThan">
      <formula>100</formula>
    </cfRule>
  </conditionalFormatting>
  <conditionalFormatting sqref="O458">
    <cfRule type="cellIs" dxfId="15720" priority="14391" stopIfTrue="1" operator="between">
      <formula>1250.1</formula>
      <formula>5000</formula>
    </cfRule>
    <cfRule type="cellIs" dxfId="15719" priority="14392" stopIfTrue="1" operator="greaterThan">
      <formula>5000</formula>
    </cfRule>
  </conditionalFormatting>
  <conditionalFormatting sqref="F458:G458">
    <cfRule type="cellIs" dxfId="15718" priority="14388" stopIfTrue="1" operator="lessThanOrEqual">
      <formula>60</formula>
    </cfRule>
    <cfRule type="cellIs" dxfId="15717" priority="14389" stopIfTrue="1" operator="between">
      <formula>60</formula>
      <formula>100</formula>
    </cfRule>
    <cfRule type="cellIs" dxfId="15716" priority="14390" stopIfTrue="1" operator="greaterThan">
      <formula>100</formula>
    </cfRule>
  </conditionalFormatting>
  <conditionalFormatting sqref="E458">
    <cfRule type="cellIs" dxfId="15715" priority="14385" stopIfTrue="1" operator="lessThanOrEqual">
      <formula>2.5</formula>
    </cfRule>
    <cfRule type="cellIs" dxfId="15714" priority="14386" stopIfTrue="1" operator="between">
      <formula>2.5</formula>
      <formula>7</formula>
    </cfRule>
    <cfRule type="cellIs" dxfId="15713" priority="14387" stopIfTrue="1" operator="greaterThan">
      <formula>7</formula>
    </cfRule>
  </conditionalFormatting>
  <conditionalFormatting sqref="H458">
    <cfRule type="cellIs" dxfId="15712" priority="14382" stopIfTrue="1" operator="lessThanOrEqual">
      <formula>12</formula>
    </cfRule>
    <cfRule type="cellIs" dxfId="15711" priority="14383" stopIfTrue="1" operator="between">
      <formula>12</formula>
      <formula>16</formula>
    </cfRule>
    <cfRule type="cellIs" dxfId="15710" priority="14384" stopIfTrue="1" operator="greaterThan">
      <formula>16</formula>
    </cfRule>
  </conditionalFormatting>
  <conditionalFormatting sqref="K458">
    <cfRule type="cellIs" dxfId="15709" priority="14379" stopIfTrue="1" operator="greaterThan">
      <formula>6.2</formula>
    </cfRule>
    <cfRule type="cellIs" dxfId="15708" priority="14380" stopIfTrue="1" operator="between">
      <formula>5.601</formula>
      <formula>6.2</formula>
    </cfRule>
    <cfRule type="cellIs" dxfId="15707" priority="14381" stopIfTrue="1" operator="lessThanOrEqual">
      <formula>5.6</formula>
    </cfRule>
  </conditionalFormatting>
  <conditionalFormatting sqref="L458">
    <cfRule type="cellIs" dxfId="15706" priority="14378" stopIfTrue="1" operator="lessThanOrEqual">
      <formula>0.02</formula>
    </cfRule>
  </conditionalFormatting>
  <conditionalFormatting sqref="G458">
    <cfRule type="cellIs" dxfId="15705" priority="14375" stopIfTrue="1" operator="lessThanOrEqual">
      <formula>0.12</formula>
    </cfRule>
    <cfRule type="cellIs" dxfId="15704" priority="14376" stopIfTrue="1" operator="between">
      <formula>0.1201</formula>
      <formula>0.2</formula>
    </cfRule>
    <cfRule type="cellIs" dxfId="15703" priority="14377" stopIfTrue="1" operator="greaterThan">
      <formula>0.2</formula>
    </cfRule>
  </conditionalFormatting>
  <conditionalFormatting sqref="P458">
    <cfRule type="cellIs" dxfId="15702" priority="14373" stopIfTrue="1" operator="between">
      <formula>50.1</formula>
      <formula>100</formula>
    </cfRule>
    <cfRule type="cellIs" dxfId="15701" priority="14374" stopIfTrue="1" operator="greaterThan">
      <formula>100</formula>
    </cfRule>
  </conditionalFormatting>
  <conditionalFormatting sqref="O458">
    <cfRule type="cellIs" dxfId="15700" priority="14371" stopIfTrue="1" operator="between">
      <formula>1250.1</formula>
      <formula>5000</formula>
    </cfRule>
    <cfRule type="cellIs" dxfId="15699" priority="14372" stopIfTrue="1" operator="greaterThan">
      <formula>5000</formula>
    </cfRule>
  </conditionalFormatting>
  <conditionalFormatting sqref="F470:G470">
    <cfRule type="cellIs" dxfId="15698" priority="14366" stopIfTrue="1" operator="lessThanOrEqual">
      <formula>60</formula>
    </cfRule>
    <cfRule type="cellIs" dxfId="15697" priority="14367" stopIfTrue="1" operator="between">
      <formula>60</formula>
      <formula>100</formula>
    </cfRule>
    <cfRule type="cellIs" dxfId="15696" priority="14368" stopIfTrue="1" operator="greaterThan">
      <formula>100</formula>
    </cfRule>
  </conditionalFormatting>
  <conditionalFormatting sqref="E470">
    <cfRule type="cellIs" dxfId="15695" priority="14363" stopIfTrue="1" operator="lessThanOrEqual">
      <formula>2.5</formula>
    </cfRule>
    <cfRule type="cellIs" dxfId="15694" priority="14364" stopIfTrue="1" operator="between">
      <formula>2.5</formula>
      <formula>7</formula>
    </cfRule>
    <cfRule type="cellIs" dxfId="15693" priority="14365" stopIfTrue="1" operator="greaterThan">
      <formula>7</formula>
    </cfRule>
  </conditionalFormatting>
  <conditionalFormatting sqref="H470">
    <cfRule type="cellIs" dxfId="15692" priority="14360" stopIfTrue="1" operator="lessThanOrEqual">
      <formula>12</formula>
    </cfRule>
    <cfRule type="cellIs" dxfId="15691" priority="14361" stopIfTrue="1" operator="between">
      <formula>12</formula>
      <formula>16</formula>
    </cfRule>
    <cfRule type="cellIs" dxfId="15690" priority="14362" stopIfTrue="1" operator="greaterThan">
      <formula>16</formula>
    </cfRule>
  </conditionalFormatting>
  <conditionalFormatting sqref="K470">
    <cfRule type="cellIs" dxfId="15689" priority="14357" stopIfTrue="1" operator="greaterThan">
      <formula>6.2</formula>
    </cfRule>
    <cfRule type="cellIs" dxfId="15688" priority="14358" stopIfTrue="1" operator="between">
      <formula>5.601</formula>
      <formula>6.2</formula>
    </cfRule>
    <cfRule type="cellIs" dxfId="15687" priority="14359" stopIfTrue="1" operator="lessThanOrEqual">
      <formula>5.6</formula>
    </cfRule>
  </conditionalFormatting>
  <conditionalFormatting sqref="L470">
    <cfRule type="cellIs" dxfId="15686" priority="14356" stopIfTrue="1" operator="lessThanOrEqual">
      <formula>0.02</formula>
    </cfRule>
  </conditionalFormatting>
  <conditionalFormatting sqref="G470">
    <cfRule type="cellIs" dxfId="15685" priority="14353" stopIfTrue="1" operator="lessThanOrEqual">
      <formula>0.12</formula>
    </cfRule>
    <cfRule type="cellIs" dxfId="15684" priority="14354" stopIfTrue="1" operator="between">
      <formula>0.1201</formula>
      <formula>0.2</formula>
    </cfRule>
    <cfRule type="cellIs" dxfId="15683" priority="14355" stopIfTrue="1" operator="greaterThan">
      <formula>0.2</formula>
    </cfRule>
  </conditionalFormatting>
  <conditionalFormatting sqref="P470">
    <cfRule type="cellIs" dxfId="15682" priority="14351" stopIfTrue="1" operator="between">
      <formula>50.1</formula>
      <formula>100</formula>
    </cfRule>
    <cfRule type="cellIs" dxfId="15681" priority="14352" stopIfTrue="1" operator="greaterThan">
      <formula>100</formula>
    </cfRule>
  </conditionalFormatting>
  <conditionalFormatting sqref="O470">
    <cfRule type="cellIs" dxfId="15680" priority="14349" stopIfTrue="1" operator="between">
      <formula>1250.1</formula>
      <formula>5000</formula>
    </cfRule>
    <cfRule type="cellIs" dxfId="15679" priority="14350" stopIfTrue="1" operator="greaterThan">
      <formula>5000</formula>
    </cfRule>
  </conditionalFormatting>
  <conditionalFormatting sqref="F470:G470">
    <cfRule type="cellIs" dxfId="15678" priority="14346" stopIfTrue="1" operator="lessThanOrEqual">
      <formula>60</formula>
    </cfRule>
    <cfRule type="cellIs" dxfId="15677" priority="14347" stopIfTrue="1" operator="between">
      <formula>60</formula>
      <formula>100</formula>
    </cfRule>
    <cfRule type="cellIs" dxfId="15676" priority="14348" stopIfTrue="1" operator="greaterThan">
      <formula>100</formula>
    </cfRule>
  </conditionalFormatting>
  <conditionalFormatting sqref="E470">
    <cfRule type="cellIs" dxfId="15675" priority="14343" stopIfTrue="1" operator="lessThanOrEqual">
      <formula>2.5</formula>
    </cfRule>
    <cfRule type="cellIs" dxfId="15674" priority="14344" stopIfTrue="1" operator="between">
      <formula>2.5</formula>
      <formula>7</formula>
    </cfRule>
    <cfRule type="cellIs" dxfId="15673" priority="14345" stopIfTrue="1" operator="greaterThan">
      <formula>7</formula>
    </cfRule>
  </conditionalFormatting>
  <conditionalFormatting sqref="H470">
    <cfRule type="cellIs" dxfId="15672" priority="14340" stopIfTrue="1" operator="lessThanOrEqual">
      <formula>12</formula>
    </cfRule>
    <cfRule type="cellIs" dxfId="15671" priority="14341" stopIfTrue="1" operator="between">
      <formula>12</formula>
      <formula>16</formula>
    </cfRule>
    <cfRule type="cellIs" dxfId="15670" priority="14342" stopIfTrue="1" operator="greaterThan">
      <formula>16</formula>
    </cfRule>
  </conditionalFormatting>
  <conditionalFormatting sqref="K470">
    <cfRule type="cellIs" dxfId="15669" priority="14337" stopIfTrue="1" operator="greaterThan">
      <formula>6.2</formula>
    </cfRule>
    <cfRule type="cellIs" dxfId="15668" priority="14338" stopIfTrue="1" operator="between">
      <formula>5.601</formula>
      <formula>6.2</formula>
    </cfRule>
    <cfRule type="cellIs" dxfId="15667" priority="14339" stopIfTrue="1" operator="lessThanOrEqual">
      <formula>5.6</formula>
    </cfRule>
  </conditionalFormatting>
  <conditionalFormatting sqref="L470">
    <cfRule type="cellIs" dxfId="15666" priority="14336" stopIfTrue="1" operator="lessThanOrEqual">
      <formula>0.02</formula>
    </cfRule>
  </conditionalFormatting>
  <conditionalFormatting sqref="G470">
    <cfRule type="cellIs" dxfId="15665" priority="14333" stopIfTrue="1" operator="lessThanOrEqual">
      <formula>0.12</formula>
    </cfRule>
    <cfRule type="cellIs" dxfId="15664" priority="14334" stopIfTrue="1" operator="between">
      <formula>0.1201</formula>
      <formula>0.2</formula>
    </cfRule>
    <cfRule type="cellIs" dxfId="15663" priority="14335" stopIfTrue="1" operator="greaterThan">
      <formula>0.2</formula>
    </cfRule>
  </conditionalFormatting>
  <conditionalFormatting sqref="P470">
    <cfRule type="cellIs" dxfId="15662" priority="14331" stopIfTrue="1" operator="between">
      <formula>50.1</formula>
      <formula>100</formula>
    </cfRule>
    <cfRule type="cellIs" dxfId="15661" priority="14332" stopIfTrue="1" operator="greaterThan">
      <formula>100</formula>
    </cfRule>
  </conditionalFormatting>
  <conditionalFormatting sqref="O470">
    <cfRule type="cellIs" dxfId="15660" priority="14329" stopIfTrue="1" operator="between">
      <formula>1250.1</formula>
      <formula>5000</formula>
    </cfRule>
    <cfRule type="cellIs" dxfId="15659" priority="14330" stopIfTrue="1" operator="greaterThan">
      <formula>5000</formula>
    </cfRule>
  </conditionalFormatting>
  <conditionalFormatting sqref="F482:G482">
    <cfRule type="cellIs" dxfId="15658" priority="14324" stopIfTrue="1" operator="lessThanOrEqual">
      <formula>60</formula>
    </cfRule>
    <cfRule type="cellIs" dxfId="15657" priority="14325" stopIfTrue="1" operator="between">
      <formula>60</formula>
      <formula>100</formula>
    </cfRule>
    <cfRule type="cellIs" dxfId="15656" priority="14326" stopIfTrue="1" operator="greaterThan">
      <formula>100</formula>
    </cfRule>
  </conditionalFormatting>
  <conditionalFormatting sqref="E482">
    <cfRule type="cellIs" dxfId="15655" priority="14321" stopIfTrue="1" operator="lessThanOrEqual">
      <formula>2.5</formula>
    </cfRule>
    <cfRule type="cellIs" dxfId="15654" priority="14322" stopIfTrue="1" operator="between">
      <formula>2.5</formula>
      <formula>7</formula>
    </cfRule>
    <cfRule type="cellIs" dxfId="15653" priority="14323" stopIfTrue="1" operator="greaterThan">
      <formula>7</formula>
    </cfRule>
  </conditionalFormatting>
  <conditionalFormatting sqref="H482">
    <cfRule type="cellIs" dxfId="15652" priority="14318" stopIfTrue="1" operator="lessThanOrEqual">
      <formula>12</formula>
    </cfRule>
    <cfRule type="cellIs" dxfId="15651" priority="14319" stopIfTrue="1" operator="between">
      <formula>12</formula>
      <formula>16</formula>
    </cfRule>
    <cfRule type="cellIs" dxfId="15650" priority="14320" stopIfTrue="1" operator="greaterThan">
      <formula>16</formula>
    </cfRule>
  </conditionalFormatting>
  <conditionalFormatting sqref="K482">
    <cfRule type="cellIs" dxfId="15649" priority="14315" stopIfTrue="1" operator="greaterThan">
      <formula>6.2</formula>
    </cfRule>
    <cfRule type="cellIs" dxfId="15648" priority="14316" stopIfTrue="1" operator="between">
      <formula>5.601</formula>
      <formula>6.2</formula>
    </cfRule>
    <cfRule type="cellIs" dxfId="15647" priority="14317" stopIfTrue="1" operator="lessThanOrEqual">
      <formula>5.6</formula>
    </cfRule>
  </conditionalFormatting>
  <conditionalFormatting sqref="L482">
    <cfRule type="cellIs" dxfId="15646" priority="14314" stopIfTrue="1" operator="lessThanOrEqual">
      <formula>0.02</formula>
    </cfRule>
  </conditionalFormatting>
  <conditionalFormatting sqref="G482">
    <cfRule type="cellIs" dxfId="15645" priority="14311" stopIfTrue="1" operator="lessThanOrEqual">
      <formula>0.12</formula>
    </cfRule>
    <cfRule type="cellIs" dxfId="15644" priority="14312" stopIfTrue="1" operator="between">
      <formula>0.1201</formula>
      <formula>0.2</formula>
    </cfRule>
    <cfRule type="cellIs" dxfId="15643" priority="14313" stopIfTrue="1" operator="greaterThan">
      <formula>0.2</formula>
    </cfRule>
  </conditionalFormatting>
  <conditionalFormatting sqref="P482">
    <cfRule type="cellIs" dxfId="15642" priority="14309" stopIfTrue="1" operator="between">
      <formula>50.1</formula>
      <formula>100</formula>
    </cfRule>
    <cfRule type="cellIs" dxfId="15641" priority="14310" stopIfTrue="1" operator="greaterThan">
      <formula>100</formula>
    </cfRule>
  </conditionalFormatting>
  <conditionalFormatting sqref="O482">
    <cfRule type="cellIs" dxfId="15640" priority="14307" stopIfTrue="1" operator="between">
      <formula>1250.1</formula>
      <formula>5000</formula>
    </cfRule>
    <cfRule type="cellIs" dxfId="15639" priority="14308" stopIfTrue="1" operator="greaterThan">
      <formula>5000</formula>
    </cfRule>
  </conditionalFormatting>
  <conditionalFormatting sqref="F482:G482">
    <cfRule type="cellIs" dxfId="15638" priority="14304" stopIfTrue="1" operator="lessThanOrEqual">
      <formula>60</formula>
    </cfRule>
    <cfRule type="cellIs" dxfId="15637" priority="14305" stopIfTrue="1" operator="between">
      <formula>60</formula>
      <formula>100</formula>
    </cfRule>
    <cfRule type="cellIs" dxfId="15636" priority="14306" stopIfTrue="1" operator="greaterThan">
      <formula>100</formula>
    </cfRule>
  </conditionalFormatting>
  <conditionalFormatting sqref="E482">
    <cfRule type="cellIs" dxfId="15635" priority="14301" stopIfTrue="1" operator="lessThanOrEqual">
      <formula>2.5</formula>
    </cfRule>
    <cfRule type="cellIs" dxfId="15634" priority="14302" stopIfTrue="1" operator="between">
      <formula>2.5</formula>
      <formula>7</formula>
    </cfRule>
    <cfRule type="cellIs" dxfId="15633" priority="14303" stopIfTrue="1" operator="greaterThan">
      <formula>7</formula>
    </cfRule>
  </conditionalFormatting>
  <conditionalFormatting sqref="H482">
    <cfRule type="cellIs" dxfId="15632" priority="14298" stopIfTrue="1" operator="lessThanOrEqual">
      <formula>12</formula>
    </cfRule>
    <cfRule type="cellIs" dxfId="15631" priority="14299" stopIfTrue="1" operator="between">
      <formula>12</formula>
      <formula>16</formula>
    </cfRule>
    <cfRule type="cellIs" dxfId="15630" priority="14300" stopIfTrue="1" operator="greaterThan">
      <formula>16</formula>
    </cfRule>
  </conditionalFormatting>
  <conditionalFormatting sqref="K482">
    <cfRule type="cellIs" dxfId="15629" priority="14295" stopIfTrue="1" operator="greaterThan">
      <formula>6.2</formula>
    </cfRule>
    <cfRule type="cellIs" dxfId="15628" priority="14296" stopIfTrue="1" operator="between">
      <formula>5.601</formula>
      <formula>6.2</formula>
    </cfRule>
    <cfRule type="cellIs" dxfId="15627" priority="14297" stopIfTrue="1" operator="lessThanOrEqual">
      <formula>5.6</formula>
    </cfRule>
  </conditionalFormatting>
  <conditionalFormatting sqref="L482">
    <cfRule type="cellIs" dxfId="15626" priority="14294" stopIfTrue="1" operator="lessThanOrEqual">
      <formula>0.02</formula>
    </cfRule>
  </conditionalFormatting>
  <conditionalFormatting sqref="G482">
    <cfRule type="cellIs" dxfId="15625" priority="14291" stopIfTrue="1" operator="lessThanOrEqual">
      <formula>0.12</formula>
    </cfRule>
    <cfRule type="cellIs" dxfId="15624" priority="14292" stopIfTrue="1" operator="between">
      <formula>0.1201</formula>
      <formula>0.2</formula>
    </cfRule>
    <cfRule type="cellIs" dxfId="15623" priority="14293" stopIfTrue="1" operator="greaterThan">
      <formula>0.2</formula>
    </cfRule>
  </conditionalFormatting>
  <conditionalFormatting sqref="P482">
    <cfRule type="cellIs" dxfId="15622" priority="14289" stopIfTrue="1" operator="between">
      <formula>50.1</formula>
      <formula>100</formula>
    </cfRule>
    <cfRule type="cellIs" dxfId="15621" priority="14290" stopIfTrue="1" operator="greaterThan">
      <formula>100</formula>
    </cfRule>
  </conditionalFormatting>
  <conditionalFormatting sqref="O482">
    <cfRule type="cellIs" dxfId="15620" priority="14287" stopIfTrue="1" operator="between">
      <formula>1250.1</formula>
      <formula>5000</formula>
    </cfRule>
    <cfRule type="cellIs" dxfId="15619" priority="14288" stopIfTrue="1" operator="greaterThan">
      <formula>5000</formula>
    </cfRule>
  </conditionalFormatting>
  <conditionalFormatting sqref="Q482">
    <cfRule type="cellIs" dxfId="15618" priority="14285" operator="lessThanOrEqual">
      <formula>1</formula>
    </cfRule>
    <cfRule type="cellIs" dxfId="15617" priority="14286" operator="lessThan">
      <formula>3</formula>
    </cfRule>
  </conditionalFormatting>
  <conditionalFormatting sqref="F494:G494">
    <cfRule type="cellIs" dxfId="15616" priority="14282" stopIfTrue="1" operator="lessThanOrEqual">
      <formula>60</formula>
    </cfRule>
    <cfRule type="cellIs" dxfId="15615" priority="14283" stopIfTrue="1" operator="between">
      <formula>60</formula>
      <formula>100</formula>
    </cfRule>
    <cfRule type="cellIs" dxfId="15614" priority="14284" stopIfTrue="1" operator="greaterThan">
      <formula>100</formula>
    </cfRule>
  </conditionalFormatting>
  <conditionalFormatting sqref="E494">
    <cfRule type="cellIs" dxfId="15613" priority="14279" stopIfTrue="1" operator="lessThanOrEqual">
      <formula>2.5</formula>
    </cfRule>
    <cfRule type="cellIs" dxfId="15612" priority="14280" stopIfTrue="1" operator="between">
      <formula>2.5</formula>
      <formula>7</formula>
    </cfRule>
    <cfRule type="cellIs" dxfId="15611" priority="14281" stopIfTrue="1" operator="greaterThan">
      <formula>7</formula>
    </cfRule>
  </conditionalFormatting>
  <conditionalFormatting sqref="H494">
    <cfRule type="cellIs" dxfId="15610" priority="14276" stopIfTrue="1" operator="lessThanOrEqual">
      <formula>12</formula>
    </cfRule>
    <cfRule type="cellIs" dxfId="15609" priority="14277" stopIfTrue="1" operator="between">
      <formula>12</formula>
      <formula>16</formula>
    </cfRule>
    <cfRule type="cellIs" dxfId="15608" priority="14278" stopIfTrue="1" operator="greaterThan">
      <formula>16</formula>
    </cfRule>
  </conditionalFormatting>
  <conditionalFormatting sqref="K494">
    <cfRule type="cellIs" dxfId="15607" priority="14273" stopIfTrue="1" operator="greaterThan">
      <formula>6.2</formula>
    </cfRule>
    <cfRule type="cellIs" dxfId="15606" priority="14274" stopIfTrue="1" operator="between">
      <formula>5.601</formula>
      <formula>6.2</formula>
    </cfRule>
    <cfRule type="cellIs" dxfId="15605" priority="14275" stopIfTrue="1" operator="lessThanOrEqual">
      <formula>5.6</formula>
    </cfRule>
  </conditionalFormatting>
  <conditionalFormatting sqref="L494">
    <cfRule type="cellIs" dxfId="15604" priority="14272" stopIfTrue="1" operator="lessThanOrEqual">
      <formula>0.02</formula>
    </cfRule>
  </conditionalFormatting>
  <conditionalFormatting sqref="G494">
    <cfRule type="cellIs" dxfId="15603" priority="14269" stopIfTrue="1" operator="lessThanOrEqual">
      <formula>0.12</formula>
    </cfRule>
    <cfRule type="cellIs" dxfId="15602" priority="14270" stopIfTrue="1" operator="between">
      <formula>0.1201</formula>
      <formula>0.2</formula>
    </cfRule>
    <cfRule type="cellIs" dxfId="15601" priority="14271" stopIfTrue="1" operator="greaterThan">
      <formula>0.2</formula>
    </cfRule>
  </conditionalFormatting>
  <conditionalFormatting sqref="P494">
    <cfRule type="cellIs" dxfId="15600" priority="14267" stopIfTrue="1" operator="between">
      <formula>50.1</formula>
      <formula>100</formula>
    </cfRule>
    <cfRule type="cellIs" dxfId="15599" priority="14268" stopIfTrue="1" operator="greaterThan">
      <formula>100</formula>
    </cfRule>
  </conditionalFormatting>
  <conditionalFormatting sqref="O494">
    <cfRule type="cellIs" dxfId="15598" priority="14265" stopIfTrue="1" operator="between">
      <formula>1250.1</formula>
      <formula>5000</formula>
    </cfRule>
    <cfRule type="cellIs" dxfId="15597" priority="14266" stopIfTrue="1" operator="greaterThan">
      <formula>5000</formula>
    </cfRule>
  </conditionalFormatting>
  <conditionalFormatting sqref="F494:G494">
    <cfRule type="cellIs" dxfId="15596" priority="14262" stopIfTrue="1" operator="lessThanOrEqual">
      <formula>60</formula>
    </cfRule>
    <cfRule type="cellIs" dxfId="15595" priority="14263" stopIfTrue="1" operator="between">
      <formula>60</formula>
      <formula>100</formula>
    </cfRule>
    <cfRule type="cellIs" dxfId="15594" priority="14264" stopIfTrue="1" operator="greaterThan">
      <formula>100</formula>
    </cfRule>
  </conditionalFormatting>
  <conditionalFormatting sqref="E494">
    <cfRule type="cellIs" dxfId="15593" priority="14259" stopIfTrue="1" operator="lessThanOrEqual">
      <formula>2.5</formula>
    </cfRule>
    <cfRule type="cellIs" dxfId="15592" priority="14260" stopIfTrue="1" operator="between">
      <formula>2.5</formula>
      <formula>7</formula>
    </cfRule>
    <cfRule type="cellIs" dxfId="15591" priority="14261" stopIfTrue="1" operator="greaterThan">
      <formula>7</formula>
    </cfRule>
  </conditionalFormatting>
  <conditionalFormatting sqref="H494">
    <cfRule type="cellIs" dxfId="15590" priority="14256" stopIfTrue="1" operator="lessThanOrEqual">
      <formula>12</formula>
    </cfRule>
    <cfRule type="cellIs" dxfId="15589" priority="14257" stopIfTrue="1" operator="between">
      <formula>12</formula>
      <formula>16</formula>
    </cfRule>
    <cfRule type="cellIs" dxfId="15588" priority="14258" stopIfTrue="1" operator="greaterThan">
      <formula>16</formula>
    </cfRule>
  </conditionalFormatting>
  <conditionalFormatting sqref="K494">
    <cfRule type="cellIs" dxfId="15587" priority="14253" stopIfTrue="1" operator="greaterThan">
      <formula>6.2</formula>
    </cfRule>
    <cfRule type="cellIs" dxfId="15586" priority="14254" stopIfTrue="1" operator="between">
      <formula>5.601</formula>
      <formula>6.2</formula>
    </cfRule>
    <cfRule type="cellIs" dxfId="15585" priority="14255" stopIfTrue="1" operator="lessThanOrEqual">
      <formula>5.6</formula>
    </cfRule>
  </conditionalFormatting>
  <conditionalFormatting sqref="L494">
    <cfRule type="cellIs" dxfId="15584" priority="14252" stopIfTrue="1" operator="lessThanOrEqual">
      <formula>0.02</formula>
    </cfRule>
  </conditionalFormatting>
  <conditionalFormatting sqref="G494">
    <cfRule type="cellIs" dxfId="15583" priority="14249" stopIfTrue="1" operator="lessThanOrEqual">
      <formula>0.12</formula>
    </cfRule>
    <cfRule type="cellIs" dxfId="15582" priority="14250" stopIfTrue="1" operator="between">
      <formula>0.1201</formula>
      <formula>0.2</formula>
    </cfRule>
    <cfRule type="cellIs" dxfId="15581" priority="14251" stopIfTrue="1" operator="greaterThan">
      <formula>0.2</formula>
    </cfRule>
  </conditionalFormatting>
  <conditionalFormatting sqref="P494">
    <cfRule type="cellIs" dxfId="15580" priority="14247" stopIfTrue="1" operator="between">
      <formula>50.1</formula>
      <formula>100</formula>
    </cfRule>
    <cfRule type="cellIs" dxfId="15579" priority="14248" stopIfTrue="1" operator="greaterThan">
      <formula>100</formula>
    </cfRule>
  </conditionalFormatting>
  <conditionalFormatting sqref="O494">
    <cfRule type="cellIs" dxfId="15578" priority="14245" stopIfTrue="1" operator="between">
      <formula>1250.1</formula>
      <formula>5000</formula>
    </cfRule>
    <cfRule type="cellIs" dxfId="15577" priority="14246" stopIfTrue="1" operator="greaterThan">
      <formula>5000</formula>
    </cfRule>
  </conditionalFormatting>
  <conditionalFormatting sqref="Q494">
    <cfRule type="cellIs" dxfId="15576" priority="14243" operator="lessThanOrEqual">
      <formula>1</formula>
    </cfRule>
    <cfRule type="cellIs" dxfId="15575" priority="14244" operator="lessThan">
      <formula>3</formula>
    </cfRule>
  </conditionalFormatting>
  <conditionalFormatting sqref="F506:G506">
    <cfRule type="cellIs" dxfId="15574" priority="14240" stopIfTrue="1" operator="lessThanOrEqual">
      <formula>60</formula>
    </cfRule>
    <cfRule type="cellIs" dxfId="15573" priority="14241" stopIfTrue="1" operator="between">
      <formula>60</formula>
      <formula>100</formula>
    </cfRule>
    <cfRule type="cellIs" dxfId="15572" priority="14242" stopIfTrue="1" operator="greaterThan">
      <formula>100</formula>
    </cfRule>
  </conditionalFormatting>
  <conditionalFormatting sqref="E506">
    <cfRule type="cellIs" dxfId="15571" priority="14237" stopIfTrue="1" operator="lessThanOrEqual">
      <formula>2.5</formula>
    </cfRule>
    <cfRule type="cellIs" dxfId="15570" priority="14238" stopIfTrue="1" operator="between">
      <formula>2.5</formula>
      <formula>7</formula>
    </cfRule>
    <cfRule type="cellIs" dxfId="15569" priority="14239" stopIfTrue="1" operator="greaterThan">
      <formula>7</formula>
    </cfRule>
  </conditionalFormatting>
  <conditionalFormatting sqref="H506">
    <cfRule type="cellIs" dxfId="15568" priority="14234" stopIfTrue="1" operator="lessThanOrEqual">
      <formula>12</formula>
    </cfRule>
    <cfRule type="cellIs" dxfId="15567" priority="14235" stopIfTrue="1" operator="between">
      <formula>12</formula>
      <formula>16</formula>
    </cfRule>
    <cfRule type="cellIs" dxfId="15566" priority="14236" stopIfTrue="1" operator="greaterThan">
      <formula>16</formula>
    </cfRule>
  </conditionalFormatting>
  <conditionalFormatting sqref="K506">
    <cfRule type="cellIs" dxfId="15565" priority="14231" stopIfTrue="1" operator="greaterThan">
      <formula>6.2</formula>
    </cfRule>
    <cfRule type="cellIs" dxfId="15564" priority="14232" stopIfTrue="1" operator="between">
      <formula>5.601</formula>
      <formula>6.2</formula>
    </cfRule>
    <cfRule type="cellIs" dxfId="15563" priority="14233" stopIfTrue="1" operator="lessThanOrEqual">
      <formula>5.6</formula>
    </cfRule>
  </conditionalFormatting>
  <conditionalFormatting sqref="L506">
    <cfRule type="cellIs" dxfId="15562" priority="14230" stopIfTrue="1" operator="lessThanOrEqual">
      <formula>0.02</formula>
    </cfRule>
  </conditionalFormatting>
  <conditionalFormatting sqref="G506">
    <cfRule type="cellIs" dxfId="15561" priority="14227" stopIfTrue="1" operator="lessThanOrEqual">
      <formula>0.12</formula>
    </cfRule>
    <cfRule type="cellIs" dxfId="15560" priority="14228" stopIfTrue="1" operator="between">
      <formula>0.1201</formula>
      <formula>0.2</formula>
    </cfRule>
    <cfRule type="cellIs" dxfId="15559" priority="14229" stopIfTrue="1" operator="greaterThan">
      <formula>0.2</formula>
    </cfRule>
  </conditionalFormatting>
  <conditionalFormatting sqref="P506">
    <cfRule type="cellIs" dxfId="15558" priority="14225" stopIfTrue="1" operator="between">
      <formula>50.1</formula>
      <formula>100</formula>
    </cfRule>
    <cfRule type="cellIs" dxfId="15557" priority="14226" stopIfTrue="1" operator="greaterThan">
      <formula>100</formula>
    </cfRule>
  </conditionalFormatting>
  <conditionalFormatting sqref="O506">
    <cfRule type="cellIs" dxfId="15556" priority="14223" stopIfTrue="1" operator="between">
      <formula>1250.1</formula>
      <formula>5000</formula>
    </cfRule>
    <cfRule type="cellIs" dxfId="15555" priority="14224" stopIfTrue="1" operator="greaterThan">
      <formula>5000</formula>
    </cfRule>
  </conditionalFormatting>
  <conditionalFormatting sqref="F506:G506">
    <cfRule type="cellIs" dxfId="15554" priority="14220" stopIfTrue="1" operator="lessThanOrEqual">
      <formula>60</formula>
    </cfRule>
    <cfRule type="cellIs" dxfId="15553" priority="14221" stopIfTrue="1" operator="between">
      <formula>60</formula>
      <formula>100</formula>
    </cfRule>
    <cfRule type="cellIs" dxfId="15552" priority="14222" stopIfTrue="1" operator="greaterThan">
      <formula>100</formula>
    </cfRule>
  </conditionalFormatting>
  <conditionalFormatting sqref="E506">
    <cfRule type="cellIs" dxfId="15551" priority="14217" stopIfTrue="1" operator="lessThanOrEqual">
      <formula>2.5</formula>
    </cfRule>
    <cfRule type="cellIs" dxfId="15550" priority="14218" stopIfTrue="1" operator="between">
      <formula>2.5</formula>
      <formula>7</formula>
    </cfRule>
    <cfRule type="cellIs" dxfId="15549" priority="14219" stopIfTrue="1" operator="greaterThan">
      <formula>7</formula>
    </cfRule>
  </conditionalFormatting>
  <conditionalFormatting sqref="H506">
    <cfRule type="cellIs" dxfId="15548" priority="14214" stopIfTrue="1" operator="lessThanOrEqual">
      <formula>12</formula>
    </cfRule>
    <cfRule type="cellIs" dxfId="15547" priority="14215" stopIfTrue="1" operator="between">
      <formula>12</formula>
      <formula>16</formula>
    </cfRule>
    <cfRule type="cellIs" dxfId="15546" priority="14216" stopIfTrue="1" operator="greaterThan">
      <formula>16</formula>
    </cfRule>
  </conditionalFormatting>
  <conditionalFormatting sqref="K506">
    <cfRule type="cellIs" dxfId="15545" priority="14211" stopIfTrue="1" operator="greaterThan">
      <formula>6.2</formula>
    </cfRule>
    <cfRule type="cellIs" dxfId="15544" priority="14212" stopIfTrue="1" operator="between">
      <formula>5.601</formula>
      <formula>6.2</formula>
    </cfRule>
    <cfRule type="cellIs" dxfId="15543" priority="14213" stopIfTrue="1" operator="lessThanOrEqual">
      <formula>5.6</formula>
    </cfRule>
  </conditionalFormatting>
  <conditionalFormatting sqref="L506">
    <cfRule type="cellIs" dxfId="15542" priority="14210" stopIfTrue="1" operator="lessThanOrEqual">
      <formula>0.02</formula>
    </cfRule>
  </conditionalFormatting>
  <conditionalFormatting sqref="G506">
    <cfRule type="cellIs" dxfId="15541" priority="14207" stopIfTrue="1" operator="lessThanOrEqual">
      <formula>0.12</formula>
    </cfRule>
    <cfRule type="cellIs" dxfId="15540" priority="14208" stopIfTrue="1" operator="between">
      <formula>0.1201</formula>
      <formula>0.2</formula>
    </cfRule>
    <cfRule type="cellIs" dxfId="15539" priority="14209" stopIfTrue="1" operator="greaterThan">
      <formula>0.2</formula>
    </cfRule>
  </conditionalFormatting>
  <conditionalFormatting sqref="P506">
    <cfRule type="cellIs" dxfId="15538" priority="14205" stopIfTrue="1" operator="between">
      <formula>50.1</formula>
      <formula>100</formula>
    </cfRule>
    <cfRule type="cellIs" dxfId="15537" priority="14206" stopIfTrue="1" operator="greaterThan">
      <formula>100</formula>
    </cfRule>
  </conditionalFormatting>
  <conditionalFormatting sqref="O506">
    <cfRule type="cellIs" dxfId="15536" priority="14203" stopIfTrue="1" operator="between">
      <formula>1250.1</formula>
      <formula>5000</formula>
    </cfRule>
    <cfRule type="cellIs" dxfId="15535" priority="14204" stopIfTrue="1" operator="greaterThan">
      <formula>5000</formula>
    </cfRule>
  </conditionalFormatting>
  <conditionalFormatting sqref="F518:G518">
    <cfRule type="cellIs" dxfId="15534" priority="14198" stopIfTrue="1" operator="lessThanOrEqual">
      <formula>60</formula>
    </cfRule>
    <cfRule type="cellIs" dxfId="15533" priority="14199" stopIfTrue="1" operator="between">
      <formula>60</formula>
      <formula>100</formula>
    </cfRule>
    <cfRule type="cellIs" dxfId="15532" priority="14200" stopIfTrue="1" operator="greaterThan">
      <formula>100</formula>
    </cfRule>
  </conditionalFormatting>
  <conditionalFormatting sqref="E518">
    <cfRule type="cellIs" dxfId="15531" priority="14195" stopIfTrue="1" operator="lessThanOrEqual">
      <formula>2.5</formula>
    </cfRule>
    <cfRule type="cellIs" dxfId="15530" priority="14196" stopIfTrue="1" operator="between">
      <formula>2.5</formula>
      <formula>7</formula>
    </cfRule>
    <cfRule type="cellIs" dxfId="15529" priority="14197" stopIfTrue="1" operator="greaterThan">
      <formula>7</formula>
    </cfRule>
  </conditionalFormatting>
  <conditionalFormatting sqref="H518">
    <cfRule type="cellIs" dxfId="15528" priority="14192" stopIfTrue="1" operator="lessThanOrEqual">
      <formula>12</formula>
    </cfRule>
    <cfRule type="cellIs" dxfId="15527" priority="14193" stopIfTrue="1" operator="between">
      <formula>12</formula>
      <formula>16</formula>
    </cfRule>
    <cfRule type="cellIs" dxfId="15526" priority="14194" stopIfTrue="1" operator="greaterThan">
      <formula>16</formula>
    </cfRule>
  </conditionalFormatting>
  <conditionalFormatting sqref="K518">
    <cfRule type="cellIs" dxfId="15525" priority="14189" stopIfTrue="1" operator="greaterThan">
      <formula>6.2</formula>
    </cfRule>
    <cfRule type="cellIs" dxfId="15524" priority="14190" stopIfTrue="1" operator="between">
      <formula>5.601</formula>
      <formula>6.2</formula>
    </cfRule>
    <cfRule type="cellIs" dxfId="15523" priority="14191" stopIfTrue="1" operator="lessThanOrEqual">
      <formula>5.6</formula>
    </cfRule>
  </conditionalFormatting>
  <conditionalFormatting sqref="L518">
    <cfRule type="cellIs" dxfId="15522" priority="14188" stopIfTrue="1" operator="lessThanOrEqual">
      <formula>0.02</formula>
    </cfRule>
  </conditionalFormatting>
  <conditionalFormatting sqref="G518">
    <cfRule type="cellIs" dxfId="15521" priority="14185" stopIfTrue="1" operator="lessThanOrEqual">
      <formula>0.12</formula>
    </cfRule>
    <cfRule type="cellIs" dxfId="15520" priority="14186" stopIfTrue="1" operator="between">
      <formula>0.1201</formula>
      <formula>0.2</formula>
    </cfRule>
    <cfRule type="cellIs" dxfId="15519" priority="14187" stopIfTrue="1" operator="greaterThan">
      <formula>0.2</formula>
    </cfRule>
  </conditionalFormatting>
  <conditionalFormatting sqref="P518">
    <cfRule type="cellIs" dxfId="15518" priority="14183" stopIfTrue="1" operator="between">
      <formula>50.1</formula>
      <formula>100</formula>
    </cfRule>
    <cfRule type="cellIs" dxfId="15517" priority="14184" stopIfTrue="1" operator="greaterThan">
      <formula>100</formula>
    </cfRule>
  </conditionalFormatting>
  <conditionalFormatting sqref="O518">
    <cfRule type="cellIs" dxfId="15516" priority="14181" stopIfTrue="1" operator="between">
      <formula>1250.1</formula>
      <formula>5000</formula>
    </cfRule>
    <cfRule type="cellIs" dxfId="15515" priority="14182" stopIfTrue="1" operator="greaterThan">
      <formula>5000</formula>
    </cfRule>
  </conditionalFormatting>
  <conditionalFormatting sqref="F518:G518">
    <cfRule type="cellIs" dxfId="15514" priority="14178" stopIfTrue="1" operator="lessThanOrEqual">
      <formula>60</formula>
    </cfRule>
    <cfRule type="cellIs" dxfId="15513" priority="14179" stopIfTrue="1" operator="between">
      <formula>60</formula>
      <formula>100</formula>
    </cfRule>
    <cfRule type="cellIs" dxfId="15512" priority="14180" stopIfTrue="1" operator="greaterThan">
      <formula>100</formula>
    </cfRule>
  </conditionalFormatting>
  <conditionalFormatting sqref="E518">
    <cfRule type="cellIs" dxfId="15511" priority="14175" stopIfTrue="1" operator="lessThanOrEqual">
      <formula>2.5</formula>
    </cfRule>
    <cfRule type="cellIs" dxfId="15510" priority="14176" stopIfTrue="1" operator="between">
      <formula>2.5</formula>
      <formula>7</formula>
    </cfRule>
    <cfRule type="cellIs" dxfId="15509" priority="14177" stopIfTrue="1" operator="greaterThan">
      <formula>7</formula>
    </cfRule>
  </conditionalFormatting>
  <conditionalFormatting sqref="H518">
    <cfRule type="cellIs" dxfId="15508" priority="14172" stopIfTrue="1" operator="lessThanOrEqual">
      <formula>12</formula>
    </cfRule>
    <cfRule type="cellIs" dxfId="15507" priority="14173" stopIfTrue="1" operator="between">
      <formula>12</formula>
      <formula>16</formula>
    </cfRule>
    <cfRule type="cellIs" dxfId="15506" priority="14174" stopIfTrue="1" operator="greaterThan">
      <formula>16</formula>
    </cfRule>
  </conditionalFormatting>
  <conditionalFormatting sqref="K518">
    <cfRule type="cellIs" dxfId="15505" priority="14169" stopIfTrue="1" operator="greaterThan">
      <formula>6.2</formula>
    </cfRule>
    <cfRule type="cellIs" dxfId="15504" priority="14170" stopIfTrue="1" operator="between">
      <formula>5.601</formula>
      <formula>6.2</formula>
    </cfRule>
    <cfRule type="cellIs" dxfId="15503" priority="14171" stopIfTrue="1" operator="lessThanOrEqual">
      <formula>5.6</formula>
    </cfRule>
  </conditionalFormatting>
  <conditionalFormatting sqref="L518">
    <cfRule type="cellIs" dxfId="15502" priority="14168" stopIfTrue="1" operator="lessThanOrEqual">
      <formula>0.02</formula>
    </cfRule>
  </conditionalFormatting>
  <conditionalFormatting sqref="G518">
    <cfRule type="cellIs" dxfId="15501" priority="14165" stopIfTrue="1" operator="lessThanOrEqual">
      <formula>0.12</formula>
    </cfRule>
    <cfRule type="cellIs" dxfId="15500" priority="14166" stopIfTrue="1" operator="between">
      <formula>0.1201</formula>
      <formula>0.2</formula>
    </cfRule>
    <cfRule type="cellIs" dxfId="15499" priority="14167" stopIfTrue="1" operator="greaterThan">
      <formula>0.2</formula>
    </cfRule>
  </conditionalFormatting>
  <conditionalFormatting sqref="P518">
    <cfRule type="cellIs" dxfId="15498" priority="14163" stopIfTrue="1" operator="between">
      <formula>50.1</formula>
      <formula>100</formula>
    </cfRule>
    <cfRule type="cellIs" dxfId="15497" priority="14164" stopIfTrue="1" operator="greaterThan">
      <formula>100</formula>
    </cfRule>
  </conditionalFormatting>
  <conditionalFormatting sqref="O518">
    <cfRule type="cellIs" dxfId="15496" priority="14161" stopIfTrue="1" operator="between">
      <formula>1250.1</formula>
      <formula>5000</formula>
    </cfRule>
    <cfRule type="cellIs" dxfId="15495" priority="14162" stopIfTrue="1" operator="greaterThan">
      <formula>5000</formula>
    </cfRule>
  </conditionalFormatting>
  <conditionalFormatting sqref="F530:G530">
    <cfRule type="cellIs" dxfId="15494" priority="14156" stopIfTrue="1" operator="lessThanOrEqual">
      <formula>60</formula>
    </cfRule>
    <cfRule type="cellIs" dxfId="15493" priority="14157" stopIfTrue="1" operator="between">
      <formula>60</formula>
      <formula>100</formula>
    </cfRule>
    <cfRule type="cellIs" dxfId="15492" priority="14158" stopIfTrue="1" operator="greaterThan">
      <formula>100</formula>
    </cfRule>
  </conditionalFormatting>
  <conditionalFormatting sqref="E530">
    <cfRule type="cellIs" dxfId="15491" priority="14153" stopIfTrue="1" operator="lessThanOrEqual">
      <formula>2.5</formula>
    </cfRule>
    <cfRule type="cellIs" dxfId="15490" priority="14154" stopIfTrue="1" operator="between">
      <formula>2.5</formula>
      <formula>7</formula>
    </cfRule>
    <cfRule type="cellIs" dxfId="15489" priority="14155" stopIfTrue="1" operator="greaterThan">
      <formula>7</formula>
    </cfRule>
  </conditionalFormatting>
  <conditionalFormatting sqref="H530">
    <cfRule type="cellIs" dxfId="15488" priority="14150" stopIfTrue="1" operator="lessThanOrEqual">
      <formula>12</formula>
    </cfRule>
    <cfRule type="cellIs" dxfId="15487" priority="14151" stopIfTrue="1" operator="between">
      <formula>12</formula>
      <formula>16</formula>
    </cfRule>
    <cfRule type="cellIs" dxfId="15486" priority="14152" stopIfTrue="1" operator="greaterThan">
      <formula>16</formula>
    </cfRule>
  </conditionalFormatting>
  <conditionalFormatting sqref="K530">
    <cfRule type="cellIs" dxfId="15485" priority="14147" stopIfTrue="1" operator="greaterThan">
      <formula>6.2</formula>
    </cfRule>
    <cfRule type="cellIs" dxfId="15484" priority="14148" stopIfTrue="1" operator="between">
      <formula>5.601</formula>
      <formula>6.2</formula>
    </cfRule>
    <cfRule type="cellIs" dxfId="15483" priority="14149" stopIfTrue="1" operator="lessThanOrEqual">
      <formula>5.6</formula>
    </cfRule>
  </conditionalFormatting>
  <conditionalFormatting sqref="L530">
    <cfRule type="cellIs" dxfId="15482" priority="14146" stopIfTrue="1" operator="lessThanOrEqual">
      <formula>0.02</formula>
    </cfRule>
  </conditionalFormatting>
  <conditionalFormatting sqref="G530">
    <cfRule type="cellIs" dxfId="15481" priority="14143" stopIfTrue="1" operator="lessThanOrEqual">
      <formula>0.12</formula>
    </cfRule>
    <cfRule type="cellIs" dxfId="15480" priority="14144" stopIfTrue="1" operator="between">
      <formula>0.1201</formula>
      <formula>0.2</formula>
    </cfRule>
    <cfRule type="cellIs" dxfId="15479" priority="14145" stopIfTrue="1" operator="greaterThan">
      <formula>0.2</formula>
    </cfRule>
  </conditionalFormatting>
  <conditionalFormatting sqref="P530">
    <cfRule type="cellIs" dxfId="15478" priority="14141" stopIfTrue="1" operator="between">
      <formula>50.1</formula>
      <formula>100</formula>
    </cfRule>
    <cfRule type="cellIs" dxfId="15477" priority="14142" stopIfTrue="1" operator="greaterThan">
      <formula>100</formula>
    </cfRule>
  </conditionalFormatting>
  <conditionalFormatting sqref="O530">
    <cfRule type="cellIs" dxfId="15476" priority="14139" stopIfTrue="1" operator="between">
      <formula>1250.1</formula>
      <formula>5000</formula>
    </cfRule>
    <cfRule type="cellIs" dxfId="15475" priority="14140" stopIfTrue="1" operator="greaterThan">
      <formula>5000</formula>
    </cfRule>
  </conditionalFormatting>
  <conditionalFormatting sqref="F530:G530">
    <cfRule type="cellIs" dxfId="15474" priority="14136" stopIfTrue="1" operator="lessThanOrEqual">
      <formula>60</formula>
    </cfRule>
    <cfRule type="cellIs" dxfId="15473" priority="14137" stopIfTrue="1" operator="between">
      <formula>60</formula>
      <formula>100</formula>
    </cfRule>
    <cfRule type="cellIs" dxfId="15472" priority="14138" stopIfTrue="1" operator="greaterThan">
      <formula>100</formula>
    </cfRule>
  </conditionalFormatting>
  <conditionalFormatting sqref="E530">
    <cfRule type="cellIs" dxfId="15471" priority="14133" stopIfTrue="1" operator="lessThanOrEqual">
      <formula>2.5</formula>
    </cfRule>
    <cfRule type="cellIs" dxfId="15470" priority="14134" stopIfTrue="1" operator="between">
      <formula>2.5</formula>
      <formula>7</formula>
    </cfRule>
    <cfRule type="cellIs" dxfId="15469" priority="14135" stopIfTrue="1" operator="greaterThan">
      <formula>7</formula>
    </cfRule>
  </conditionalFormatting>
  <conditionalFormatting sqref="H530">
    <cfRule type="cellIs" dxfId="15468" priority="14130" stopIfTrue="1" operator="lessThanOrEqual">
      <formula>12</formula>
    </cfRule>
    <cfRule type="cellIs" dxfId="15467" priority="14131" stopIfTrue="1" operator="between">
      <formula>12</formula>
      <formula>16</formula>
    </cfRule>
    <cfRule type="cellIs" dxfId="15466" priority="14132" stopIfTrue="1" operator="greaterThan">
      <formula>16</formula>
    </cfRule>
  </conditionalFormatting>
  <conditionalFormatting sqref="K530">
    <cfRule type="cellIs" dxfId="15465" priority="14127" stopIfTrue="1" operator="greaterThan">
      <formula>6.2</formula>
    </cfRule>
    <cfRule type="cellIs" dxfId="15464" priority="14128" stopIfTrue="1" operator="between">
      <formula>5.601</formula>
      <formula>6.2</formula>
    </cfRule>
    <cfRule type="cellIs" dxfId="15463" priority="14129" stopIfTrue="1" operator="lessThanOrEqual">
      <formula>5.6</formula>
    </cfRule>
  </conditionalFormatting>
  <conditionalFormatting sqref="L530">
    <cfRule type="cellIs" dxfId="15462" priority="14126" stopIfTrue="1" operator="lessThanOrEqual">
      <formula>0.02</formula>
    </cfRule>
  </conditionalFormatting>
  <conditionalFormatting sqref="G530">
    <cfRule type="cellIs" dxfId="15461" priority="14123" stopIfTrue="1" operator="lessThanOrEqual">
      <formula>0.12</formula>
    </cfRule>
    <cfRule type="cellIs" dxfId="15460" priority="14124" stopIfTrue="1" operator="between">
      <formula>0.1201</formula>
      <formula>0.2</formula>
    </cfRule>
    <cfRule type="cellIs" dxfId="15459" priority="14125" stopIfTrue="1" operator="greaterThan">
      <formula>0.2</formula>
    </cfRule>
  </conditionalFormatting>
  <conditionalFormatting sqref="P530">
    <cfRule type="cellIs" dxfId="15458" priority="14121" stopIfTrue="1" operator="between">
      <formula>50.1</formula>
      <formula>100</formula>
    </cfRule>
    <cfRule type="cellIs" dxfId="15457" priority="14122" stopIfTrue="1" operator="greaterThan">
      <formula>100</formula>
    </cfRule>
  </conditionalFormatting>
  <conditionalFormatting sqref="O530">
    <cfRule type="cellIs" dxfId="15456" priority="14119" stopIfTrue="1" operator="between">
      <formula>1250.1</formula>
      <formula>5000</formula>
    </cfRule>
    <cfRule type="cellIs" dxfId="15455" priority="14120" stopIfTrue="1" operator="greaterThan">
      <formula>5000</formula>
    </cfRule>
  </conditionalFormatting>
  <conditionalFormatting sqref="F542:G542">
    <cfRule type="cellIs" dxfId="15454" priority="14114" stopIfTrue="1" operator="lessThanOrEqual">
      <formula>60</formula>
    </cfRule>
    <cfRule type="cellIs" dxfId="15453" priority="14115" stopIfTrue="1" operator="between">
      <formula>60</formula>
      <formula>100</formula>
    </cfRule>
    <cfRule type="cellIs" dxfId="15452" priority="14116" stopIfTrue="1" operator="greaterThan">
      <formula>100</formula>
    </cfRule>
  </conditionalFormatting>
  <conditionalFormatting sqref="E542">
    <cfRule type="cellIs" dxfId="15451" priority="14111" stopIfTrue="1" operator="lessThanOrEqual">
      <formula>2.5</formula>
    </cfRule>
    <cfRule type="cellIs" dxfId="15450" priority="14112" stopIfTrue="1" operator="between">
      <formula>2.5</formula>
      <formula>7</formula>
    </cfRule>
    <cfRule type="cellIs" dxfId="15449" priority="14113" stopIfTrue="1" operator="greaterThan">
      <formula>7</formula>
    </cfRule>
  </conditionalFormatting>
  <conditionalFormatting sqref="H542">
    <cfRule type="cellIs" dxfId="15448" priority="14108" stopIfTrue="1" operator="lessThanOrEqual">
      <formula>12</formula>
    </cfRule>
    <cfRule type="cellIs" dxfId="15447" priority="14109" stopIfTrue="1" operator="between">
      <formula>12</formula>
      <formula>16</formula>
    </cfRule>
    <cfRule type="cellIs" dxfId="15446" priority="14110" stopIfTrue="1" operator="greaterThan">
      <formula>16</formula>
    </cfRule>
  </conditionalFormatting>
  <conditionalFormatting sqref="K542">
    <cfRule type="cellIs" dxfId="15445" priority="14105" stopIfTrue="1" operator="greaterThan">
      <formula>6.2</formula>
    </cfRule>
    <cfRule type="cellIs" dxfId="15444" priority="14106" stopIfTrue="1" operator="between">
      <formula>5.601</formula>
      <formula>6.2</formula>
    </cfRule>
    <cfRule type="cellIs" dxfId="15443" priority="14107" stopIfTrue="1" operator="lessThanOrEqual">
      <formula>5.6</formula>
    </cfRule>
  </conditionalFormatting>
  <conditionalFormatting sqref="L542">
    <cfRule type="cellIs" dxfId="15442" priority="14104" stopIfTrue="1" operator="lessThanOrEqual">
      <formula>0.02</formula>
    </cfRule>
  </conditionalFormatting>
  <conditionalFormatting sqref="G542">
    <cfRule type="cellIs" dxfId="15441" priority="14101" stopIfTrue="1" operator="lessThanOrEqual">
      <formula>0.12</formula>
    </cfRule>
    <cfRule type="cellIs" dxfId="15440" priority="14102" stopIfTrue="1" operator="between">
      <formula>0.1201</formula>
      <formula>0.2</formula>
    </cfRule>
    <cfRule type="cellIs" dxfId="15439" priority="14103" stopIfTrue="1" operator="greaterThan">
      <formula>0.2</formula>
    </cfRule>
  </conditionalFormatting>
  <conditionalFormatting sqref="P542">
    <cfRule type="cellIs" dxfId="15438" priority="14099" stopIfTrue="1" operator="between">
      <formula>50.1</formula>
      <formula>100</formula>
    </cfRule>
    <cfRule type="cellIs" dxfId="15437" priority="14100" stopIfTrue="1" operator="greaterThan">
      <formula>100</formula>
    </cfRule>
  </conditionalFormatting>
  <conditionalFormatting sqref="O542">
    <cfRule type="cellIs" dxfId="15436" priority="14097" stopIfTrue="1" operator="between">
      <formula>1250.1</formula>
      <formula>5000</formula>
    </cfRule>
    <cfRule type="cellIs" dxfId="15435" priority="14098" stopIfTrue="1" operator="greaterThan">
      <formula>5000</formula>
    </cfRule>
  </conditionalFormatting>
  <conditionalFormatting sqref="F542:G542">
    <cfRule type="cellIs" dxfId="15434" priority="14094" stopIfTrue="1" operator="lessThanOrEqual">
      <formula>60</formula>
    </cfRule>
    <cfRule type="cellIs" dxfId="15433" priority="14095" stopIfTrue="1" operator="between">
      <formula>60</formula>
      <formula>100</formula>
    </cfRule>
    <cfRule type="cellIs" dxfId="15432" priority="14096" stopIfTrue="1" operator="greaterThan">
      <formula>100</formula>
    </cfRule>
  </conditionalFormatting>
  <conditionalFormatting sqref="E542">
    <cfRule type="cellIs" dxfId="15431" priority="14091" stopIfTrue="1" operator="lessThanOrEqual">
      <formula>2.5</formula>
    </cfRule>
    <cfRule type="cellIs" dxfId="15430" priority="14092" stopIfTrue="1" operator="between">
      <formula>2.5</formula>
      <formula>7</formula>
    </cfRule>
    <cfRule type="cellIs" dxfId="15429" priority="14093" stopIfTrue="1" operator="greaterThan">
      <formula>7</formula>
    </cfRule>
  </conditionalFormatting>
  <conditionalFormatting sqref="H542">
    <cfRule type="cellIs" dxfId="15428" priority="14088" stopIfTrue="1" operator="lessThanOrEqual">
      <formula>12</formula>
    </cfRule>
    <cfRule type="cellIs" dxfId="15427" priority="14089" stopIfTrue="1" operator="between">
      <formula>12</formula>
      <formula>16</formula>
    </cfRule>
    <cfRule type="cellIs" dxfId="15426" priority="14090" stopIfTrue="1" operator="greaterThan">
      <formula>16</formula>
    </cfRule>
  </conditionalFormatting>
  <conditionalFormatting sqref="K542">
    <cfRule type="cellIs" dxfId="15425" priority="14085" stopIfTrue="1" operator="greaterThan">
      <formula>6.2</formula>
    </cfRule>
    <cfRule type="cellIs" dxfId="15424" priority="14086" stopIfTrue="1" operator="between">
      <formula>5.601</formula>
      <formula>6.2</formula>
    </cfRule>
    <cfRule type="cellIs" dxfId="15423" priority="14087" stopIfTrue="1" operator="lessThanOrEqual">
      <formula>5.6</formula>
    </cfRule>
  </conditionalFormatting>
  <conditionalFormatting sqref="L542">
    <cfRule type="cellIs" dxfId="15422" priority="14084" stopIfTrue="1" operator="lessThanOrEqual">
      <formula>0.02</formula>
    </cfRule>
  </conditionalFormatting>
  <conditionalFormatting sqref="G542">
    <cfRule type="cellIs" dxfId="15421" priority="14081" stopIfTrue="1" operator="lessThanOrEqual">
      <formula>0.12</formula>
    </cfRule>
    <cfRule type="cellIs" dxfId="15420" priority="14082" stopIfTrue="1" operator="between">
      <formula>0.1201</formula>
      <formula>0.2</formula>
    </cfRule>
    <cfRule type="cellIs" dxfId="15419" priority="14083" stopIfTrue="1" operator="greaterThan">
      <formula>0.2</formula>
    </cfRule>
  </conditionalFormatting>
  <conditionalFormatting sqref="P542">
    <cfRule type="cellIs" dxfId="15418" priority="14079" stopIfTrue="1" operator="between">
      <formula>50.1</formula>
      <formula>100</formula>
    </cfRule>
    <cfRule type="cellIs" dxfId="15417" priority="14080" stopIfTrue="1" operator="greaterThan">
      <formula>100</formula>
    </cfRule>
  </conditionalFormatting>
  <conditionalFormatting sqref="O542">
    <cfRule type="cellIs" dxfId="15416" priority="14077" stopIfTrue="1" operator="between">
      <formula>1250.1</formula>
      <formula>5000</formula>
    </cfRule>
    <cfRule type="cellIs" dxfId="15415" priority="14078" stopIfTrue="1" operator="greaterThan">
      <formula>5000</formula>
    </cfRule>
  </conditionalFormatting>
  <conditionalFormatting sqref="F554:G554">
    <cfRule type="cellIs" dxfId="15414" priority="14072" stopIfTrue="1" operator="lessThanOrEqual">
      <formula>60</formula>
    </cfRule>
    <cfRule type="cellIs" dxfId="15413" priority="14073" stopIfTrue="1" operator="between">
      <formula>60</formula>
      <formula>100</formula>
    </cfRule>
    <cfRule type="cellIs" dxfId="15412" priority="14074" stopIfTrue="1" operator="greaterThan">
      <formula>100</formula>
    </cfRule>
  </conditionalFormatting>
  <conditionalFormatting sqref="E554">
    <cfRule type="cellIs" dxfId="15411" priority="14069" stopIfTrue="1" operator="lessThanOrEqual">
      <formula>2.5</formula>
    </cfRule>
    <cfRule type="cellIs" dxfId="15410" priority="14070" stopIfTrue="1" operator="between">
      <formula>2.5</formula>
      <formula>7</formula>
    </cfRule>
    <cfRule type="cellIs" dxfId="15409" priority="14071" stopIfTrue="1" operator="greaterThan">
      <formula>7</formula>
    </cfRule>
  </conditionalFormatting>
  <conditionalFormatting sqref="H554">
    <cfRule type="cellIs" dxfId="15408" priority="14066" stopIfTrue="1" operator="lessThanOrEqual">
      <formula>12</formula>
    </cfRule>
    <cfRule type="cellIs" dxfId="15407" priority="14067" stopIfTrue="1" operator="between">
      <formula>12</formula>
      <formula>16</formula>
    </cfRule>
    <cfRule type="cellIs" dxfId="15406" priority="14068" stopIfTrue="1" operator="greaterThan">
      <formula>16</formula>
    </cfRule>
  </conditionalFormatting>
  <conditionalFormatting sqref="K554">
    <cfRule type="cellIs" dxfId="15405" priority="14063" stopIfTrue="1" operator="greaterThan">
      <formula>6.2</formula>
    </cfRule>
    <cfRule type="cellIs" dxfId="15404" priority="14064" stopIfTrue="1" operator="between">
      <formula>5.601</formula>
      <formula>6.2</formula>
    </cfRule>
    <cfRule type="cellIs" dxfId="15403" priority="14065" stopIfTrue="1" operator="lessThanOrEqual">
      <formula>5.6</formula>
    </cfRule>
  </conditionalFormatting>
  <conditionalFormatting sqref="L554">
    <cfRule type="cellIs" dxfId="15402" priority="14062" stopIfTrue="1" operator="lessThanOrEqual">
      <formula>0.02</formula>
    </cfRule>
  </conditionalFormatting>
  <conditionalFormatting sqref="G554">
    <cfRule type="cellIs" dxfId="15401" priority="14059" stopIfTrue="1" operator="lessThanOrEqual">
      <formula>0.12</formula>
    </cfRule>
    <cfRule type="cellIs" dxfId="15400" priority="14060" stopIfTrue="1" operator="between">
      <formula>0.1201</formula>
      <formula>0.2</formula>
    </cfRule>
    <cfRule type="cellIs" dxfId="15399" priority="14061" stopIfTrue="1" operator="greaterThan">
      <formula>0.2</formula>
    </cfRule>
  </conditionalFormatting>
  <conditionalFormatting sqref="P554">
    <cfRule type="cellIs" dxfId="15398" priority="14057" stopIfTrue="1" operator="between">
      <formula>50.1</formula>
      <formula>100</formula>
    </cfRule>
    <cfRule type="cellIs" dxfId="15397" priority="14058" stopIfTrue="1" operator="greaterThan">
      <formula>100</formula>
    </cfRule>
  </conditionalFormatting>
  <conditionalFormatting sqref="O554">
    <cfRule type="cellIs" dxfId="15396" priority="14055" stopIfTrue="1" operator="between">
      <formula>1250.1</formula>
      <formula>5000</formula>
    </cfRule>
    <cfRule type="cellIs" dxfId="15395" priority="14056" stopIfTrue="1" operator="greaterThan">
      <formula>5000</formula>
    </cfRule>
  </conditionalFormatting>
  <conditionalFormatting sqref="F554:G554">
    <cfRule type="cellIs" dxfId="15394" priority="14052" stopIfTrue="1" operator="lessThanOrEqual">
      <formula>60</formula>
    </cfRule>
    <cfRule type="cellIs" dxfId="15393" priority="14053" stopIfTrue="1" operator="between">
      <formula>60</formula>
      <formula>100</formula>
    </cfRule>
    <cfRule type="cellIs" dxfId="15392" priority="14054" stopIfTrue="1" operator="greaterThan">
      <formula>100</formula>
    </cfRule>
  </conditionalFormatting>
  <conditionalFormatting sqref="E554">
    <cfRule type="cellIs" dxfId="15391" priority="14049" stopIfTrue="1" operator="lessThanOrEqual">
      <formula>2.5</formula>
    </cfRule>
    <cfRule type="cellIs" dxfId="15390" priority="14050" stopIfTrue="1" operator="between">
      <formula>2.5</formula>
      <formula>7</formula>
    </cfRule>
    <cfRule type="cellIs" dxfId="15389" priority="14051" stopIfTrue="1" operator="greaterThan">
      <formula>7</formula>
    </cfRule>
  </conditionalFormatting>
  <conditionalFormatting sqref="H554">
    <cfRule type="cellIs" dxfId="15388" priority="14046" stopIfTrue="1" operator="lessThanOrEqual">
      <formula>12</formula>
    </cfRule>
    <cfRule type="cellIs" dxfId="15387" priority="14047" stopIfTrue="1" operator="between">
      <formula>12</formula>
      <formula>16</formula>
    </cfRule>
    <cfRule type="cellIs" dxfId="15386" priority="14048" stopIfTrue="1" operator="greaterThan">
      <formula>16</formula>
    </cfRule>
  </conditionalFormatting>
  <conditionalFormatting sqref="K554">
    <cfRule type="cellIs" dxfId="15385" priority="14043" stopIfTrue="1" operator="greaterThan">
      <formula>6.2</formula>
    </cfRule>
    <cfRule type="cellIs" dxfId="15384" priority="14044" stopIfTrue="1" operator="between">
      <formula>5.601</formula>
      <formula>6.2</formula>
    </cfRule>
    <cfRule type="cellIs" dxfId="15383" priority="14045" stopIfTrue="1" operator="lessThanOrEqual">
      <formula>5.6</formula>
    </cfRule>
  </conditionalFormatting>
  <conditionalFormatting sqref="L554">
    <cfRule type="cellIs" dxfId="15382" priority="14042" stopIfTrue="1" operator="lessThanOrEqual">
      <formula>0.02</formula>
    </cfRule>
  </conditionalFormatting>
  <conditionalFormatting sqref="G554">
    <cfRule type="cellIs" dxfId="15381" priority="14039" stopIfTrue="1" operator="lessThanOrEqual">
      <formula>0.12</formula>
    </cfRule>
    <cfRule type="cellIs" dxfId="15380" priority="14040" stopIfTrue="1" operator="between">
      <formula>0.1201</formula>
      <formula>0.2</formula>
    </cfRule>
    <cfRule type="cellIs" dxfId="15379" priority="14041" stopIfTrue="1" operator="greaterThan">
      <formula>0.2</formula>
    </cfRule>
  </conditionalFormatting>
  <conditionalFormatting sqref="P554">
    <cfRule type="cellIs" dxfId="15378" priority="14037" stopIfTrue="1" operator="between">
      <formula>50.1</formula>
      <formula>100</formula>
    </cfRule>
    <cfRule type="cellIs" dxfId="15377" priority="14038" stopIfTrue="1" operator="greaterThan">
      <formula>100</formula>
    </cfRule>
  </conditionalFormatting>
  <conditionalFormatting sqref="O554">
    <cfRule type="cellIs" dxfId="15376" priority="14035" stopIfTrue="1" operator="between">
      <formula>1250.1</formula>
      <formula>5000</formula>
    </cfRule>
    <cfRule type="cellIs" dxfId="15375" priority="14036" stopIfTrue="1" operator="greaterThan">
      <formula>5000</formula>
    </cfRule>
  </conditionalFormatting>
  <conditionalFormatting sqref="Q554">
    <cfRule type="cellIs" dxfId="15374" priority="14033" operator="lessThanOrEqual">
      <formula>1</formula>
    </cfRule>
    <cfRule type="cellIs" dxfId="15373" priority="14034" operator="lessThan">
      <formula>3</formula>
    </cfRule>
  </conditionalFormatting>
  <conditionalFormatting sqref="F566:G566">
    <cfRule type="cellIs" dxfId="15372" priority="14030" stopIfTrue="1" operator="lessThanOrEqual">
      <formula>60</formula>
    </cfRule>
    <cfRule type="cellIs" dxfId="15371" priority="14031" stopIfTrue="1" operator="between">
      <formula>60</formula>
      <formula>100</formula>
    </cfRule>
    <cfRule type="cellIs" dxfId="15370" priority="14032" stopIfTrue="1" operator="greaterThan">
      <formula>100</formula>
    </cfRule>
  </conditionalFormatting>
  <conditionalFormatting sqref="E566">
    <cfRule type="cellIs" dxfId="15369" priority="14027" stopIfTrue="1" operator="lessThanOrEqual">
      <formula>2.5</formula>
    </cfRule>
    <cfRule type="cellIs" dxfId="15368" priority="14028" stopIfTrue="1" operator="between">
      <formula>2.5</formula>
      <formula>7</formula>
    </cfRule>
    <cfRule type="cellIs" dxfId="15367" priority="14029" stopIfTrue="1" operator="greaterThan">
      <formula>7</formula>
    </cfRule>
  </conditionalFormatting>
  <conditionalFormatting sqref="H566">
    <cfRule type="cellIs" dxfId="15366" priority="14024" stopIfTrue="1" operator="lessThanOrEqual">
      <formula>12</formula>
    </cfRule>
    <cfRule type="cellIs" dxfId="15365" priority="14025" stopIfTrue="1" operator="between">
      <formula>12</formula>
      <formula>16</formula>
    </cfRule>
    <cfRule type="cellIs" dxfId="15364" priority="14026" stopIfTrue="1" operator="greaterThan">
      <formula>16</formula>
    </cfRule>
  </conditionalFormatting>
  <conditionalFormatting sqref="K566">
    <cfRule type="cellIs" dxfId="15363" priority="14021" stopIfTrue="1" operator="greaterThan">
      <formula>6.2</formula>
    </cfRule>
    <cfRule type="cellIs" dxfId="15362" priority="14022" stopIfTrue="1" operator="between">
      <formula>5.601</formula>
      <formula>6.2</formula>
    </cfRule>
    <cfRule type="cellIs" dxfId="15361" priority="14023" stopIfTrue="1" operator="lessThanOrEqual">
      <formula>5.6</formula>
    </cfRule>
  </conditionalFormatting>
  <conditionalFormatting sqref="L566">
    <cfRule type="cellIs" dxfId="15360" priority="14020" stopIfTrue="1" operator="lessThanOrEqual">
      <formula>0.02</formula>
    </cfRule>
  </conditionalFormatting>
  <conditionalFormatting sqref="G566">
    <cfRule type="cellIs" dxfId="15359" priority="14017" stopIfTrue="1" operator="lessThanOrEqual">
      <formula>0.12</formula>
    </cfRule>
    <cfRule type="cellIs" dxfId="15358" priority="14018" stopIfTrue="1" operator="between">
      <formula>0.1201</formula>
      <formula>0.2</formula>
    </cfRule>
    <cfRule type="cellIs" dxfId="15357" priority="14019" stopIfTrue="1" operator="greaterThan">
      <formula>0.2</formula>
    </cfRule>
  </conditionalFormatting>
  <conditionalFormatting sqref="P566">
    <cfRule type="cellIs" dxfId="15356" priority="14015" stopIfTrue="1" operator="between">
      <formula>50.1</formula>
      <formula>100</formula>
    </cfRule>
    <cfRule type="cellIs" dxfId="15355" priority="14016" stopIfTrue="1" operator="greaterThan">
      <formula>100</formula>
    </cfRule>
  </conditionalFormatting>
  <conditionalFormatting sqref="O566">
    <cfRule type="cellIs" dxfId="15354" priority="14013" stopIfTrue="1" operator="between">
      <formula>1250.1</formula>
      <formula>5000</formula>
    </cfRule>
    <cfRule type="cellIs" dxfId="15353" priority="14014" stopIfTrue="1" operator="greaterThan">
      <formula>5000</formula>
    </cfRule>
  </conditionalFormatting>
  <conditionalFormatting sqref="F566:G566">
    <cfRule type="cellIs" dxfId="15352" priority="14010" stopIfTrue="1" operator="lessThanOrEqual">
      <formula>60</formula>
    </cfRule>
    <cfRule type="cellIs" dxfId="15351" priority="14011" stopIfTrue="1" operator="between">
      <formula>60</formula>
      <formula>100</formula>
    </cfRule>
    <cfRule type="cellIs" dxfId="15350" priority="14012" stopIfTrue="1" operator="greaterThan">
      <formula>100</formula>
    </cfRule>
  </conditionalFormatting>
  <conditionalFormatting sqref="E566">
    <cfRule type="cellIs" dxfId="15349" priority="14007" stopIfTrue="1" operator="lessThanOrEqual">
      <formula>2.5</formula>
    </cfRule>
    <cfRule type="cellIs" dxfId="15348" priority="14008" stopIfTrue="1" operator="between">
      <formula>2.5</formula>
      <formula>7</formula>
    </cfRule>
    <cfRule type="cellIs" dxfId="15347" priority="14009" stopIfTrue="1" operator="greaterThan">
      <formula>7</formula>
    </cfRule>
  </conditionalFormatting>
  <conditionalFormatting sqref="H566">
    <cfRule type="cellIs" dxfId="15346" priority="14004" stopIfTrue="1" operator="lessThanOrEqual">
      <formula>12</formula>
    </cfRule>
    <cfRule type="cellIs" dxfId="15345" priority="14005" stopIfTrue="1" operator="between">
      <formula>12</formula>
      <formula>16</formula>
    </cfRule>
    <cfRule type="cellIs" dxfId="15344" priority="14006" stopIfTrue="1" operator="greaterThan">
      <formula>16</formula>
    </cfRule>
  </conditionalFormatting>
  <conditionalFormatting sqref="K566">
    <cfRule type="cellIs" dxfId="15343" priority="14001" stopIfTrue="1" operator="greaterThan">
      <formula>6.2</formula>
    </cfRule>
    <cfRule type="cellIs" dxfId="15342" priority="14002" stopIfTrue="1" operator="between">
      <formula>5.601</formula>
      <formula>6.2</formula>
    </cfRule>
    <cfRule type="cellIs" dxfId="15341" priority="14003" stopIfTrue="1" operator="lessThanOrEqual">
      <formula>5.6</formula>
    </cfRule>
  </conditionalFormatting>
  <conditionalFormatting sqref="L566">
    <cfRule type="cellIs" dxfId="15340" priority="14000" stopIfTrue="1" operator="lessThanOrEqual">
      <formula>0.02</formula>
    </cfRule>
  </conditionalFormatting>
  <conditionalFormatting sqref="G566">
    <cfRule type="cellIs" dxfId="15339" priority="13997" stopIfTrue="1" operator="lessThanOrEqual">
      <formula>0.12</formula>
    </cfRule>
    <cfRule type="cellIs" dxfId="15338" priority="13998" stopIfTrue="1" operator="between">
      <formula>0.1201</formula>
      <formula>0.2</formula>
    </cfRule>
    <cfRule type="cellIs" dxfId="15337" priority="13999" stopIfTrue="1" operator="greaterThan">
      <formula>0.2</formula>
    </cfRule>
  </conditionalFormatting>
  <conditionalFormatting sqref="P566">
    <cfRule type="cellIs" dxfId="15336" priority="13995" stopIfTrue="1" operator="between">
      <formula>50.1</formula>
      <formula>100</formula>
    </cfRule>
    <cfRule type="cellIs" dxfId="15335" priority="13996" stopIfTrue="1" operator="greaterThan">
      <formula>100</formula>
    </cfRule>
  </conditionalFormatting>
  <conditionalFormatting sqref="O566">
    <cfRule type="cellIs" dxfId="15334" priority="13993" stopIfTrue="1" operator="between">
      <formula>1250.1</formula>
      <formula>5000</formula>
    </cfRule>
    <cfRule type="cellIs" dxfId="15333" priority="13994" stopIfTrue="1" operator="greaterThan">
      <formula>5000</formula>
    </cfRule>
  </conditionalFormatting>
  <conditionalFormatting sqref="Q566">
    <cfRule type="cellIs" dxfId="15332" priority="13991" operator="lessThanOrEqual">
      <formula>1</formula>
    </cfRule>
    <cfRule type="cellIs" dxfId="15331" priority="13992" operator="lessThan">
      <formula>3</formula>
    </cfRule>
  </conditionalFormatting>
  <conditionalFormatting sqref="F578:G578">
    <cfRule type="cellIs" dxfId="15330" priority="13988" stopIfTrue="1" operator="lessThanOrEqual">
      <formula>60</formula>
    </cfRule>
    <cfRule type="cellIs" dxfId="15329" priority="13989" stopIfTrue="1" operator="between">
      <formula>60</formula>
      <formula>100</formula>
    </cfRule>
    <cfRule type="cellIs" dxfId="15328" priority="13990" stopIfTrue="1" operator="greaterThan">
      <formula>100</formula>
    </cfRule>
  </conditionalFormatting>
  <conditionalFormatting sqref="E578">
    <cfRule type="cellIs" dxfId="15327" priority="13985" stopIfTrue="1" operator="lessThanOrEqual">
      <formula>2.5</formula>
    </cfRule>
    <cfRule type="cellIs" dxfId="15326" priority="13986" stopIfTrue="1" operator="between">
      <formula>2.5</formula>
      <formula>7</formula>
    </cfRule>
    <cfRule type="cellIs" dxfId="15325" priority="13987" stopIfTrue="1" operator="greaterThan">
      <formula>7</formula>
    </cfRule>
  </conditionalFormatting>
  <conditionalFormatting sqref="H578">
    <cfRule type="cellIs" dxfId="15324" priority="13982" stopIfTrue="1" operator="lessThanOrEqual">
      <formula>12</formula>
    </cfRule>
    <cfRule type="cellIs" dxfId="15323" priority="13983" stopIfTrue="1" operator="between">
      <formula>12</formula>
      <formula>16</formula>
    </cfRule>
    <cfRule type="cellIs" dxfId="15322" priority="13984" stopIfTrue="1" operator="greaterThan">
      <formula>16</formula>
    </cfRule>
  </conditionalFormatting>
  <conditionalFormatting sqref="K578">
    <cfRule type="cellIs" dxfId="15321" priority="13979" stopIfTrue="1" operator="greaterThan">
      <formula>6.2</formula>
    </cfRule>
    <cfRule type="cellIs" dxfId="15320" priority="13980" stopIfTrue="1" operator="between">
      <formula>5.601</formula>
      <formula>6.2</formula>
    </cfRule>
    <cfRule type="cellIs" dxfId="15319" priority="13981" stopIfTrue="1" operator="lessThanOrEqual">
      <formula>5.6</formula>
    </cfRule>
  </conditionalFormatting>
  <conditionalFormatting sqref="L578">
    <cfRule type="cellIs" dxfId="15318" priority="13978" stopIfTrue="1" operator="lessThanOrEqual">
      <formula>0.02</formula>
    </cfRule>
  </conditionalFormatting>
  <conditionalFormatting sqref="G578">
    <cfRule type="cellIs" dxfId="15317" priority="13975" stopIfTrue="1" operator="lessThanOrEqual">
      <formula>0.12</formula>
    </cfRule>
    <cfRule type="cellIs" dxfId="15316" priority="13976" stopIfTrue="1" operator="between">
      <formula>0.1201</formula>
      <formula>0.2</formula>
    </cfRule>
    <cfRule type="cellIs" dxfId="15315" priority="13977" stopIfTrue="1" operator="greaterThan">
      <formula>0.2</formula>
    </cfRule>
  </conditionalFormatting>
  <conditionalFormatting sqref="P578">
    <cfRule type="cellIs" dxfId="15314" priority="13973" stopIfTrue="1" operator="between">
      <formula>50.1</formula>
      <formula>100</formula>
    </cfRule>
    <cfRule type="cellIs" dxfId="15313" priority="13974" stopIfTrue="1" operator="greaterThan">
      <formula>100</formula>
    </cfRule>
  </conditionalFormatting>
  <conditionalFormatting sqref="O578">
    <cfRule type="cellIs" dxfId="15312" priority="13971" stopIfTrue="1" operator="between">
      <formula>1250.1</formula>
      <formula>5000</formula>
    </cfRule>
    <cfRule type="cellIs" dxfId="15311" priority="13972" stopIfTrue="1" operator="greaterThan">
      <formula>5000</formula>
    </cfRule>
  </conditionalFormatting>
  <conditionalFormatting sqref="F578:G578">
    <cfRule type="cellIs" dxfId="15310" priority="13968" stopIfTrue="1" operator="lessThanOrEqual">
      <formula>60</formula>
    </cfRule>
    <cfRule type="cellIs" dxfId="15309" priority="13969" stopIfTrue="1" operator="between">
      <formula>60</formula>
      <formula>100</formula>
    </cfRule>
    <cfRule type="cellIs" dxfId="15308" priority="13970" stopIfTrue="1" operator="greaterThan">
      <formula>100</formula>
    </cfRule>
  </conditionalFormatting>
  <conditionalFormatting sqref="E578">
    <cfRule type="cellIs" dxfId="15307" priority="13965" stopIfTrue="1" operator="lessThanOrEqual">
      <formula>2.5</formula>
    </cfRule>
    <cfRule type="cellIs" dxfId="15306" priority="13966" stopIfTrue="1" operator="between">
      <formula>2.5</formula>
      <formula>7</formula>
    </cfRule>
    <cfRule type="cellIs" dxfId="15305" priority="13967" stopIfTrue="1" operator="greaterThan">
      <formula>7</formula>
    </cfRule>
  </conditionalFormatting>
  <conditionalFormatting sqref="H578">
    <cfRule type="cellIs" dxfId="15304" priority="13962" stopIfTrue="1" operator="lessThanOrEqual">
      <formula>12</formula>
    </cfRule>
    <cfRule type="cellIs" dxfId="15303" priority="13963" stopIfTrue="1" operator="between">
      <formula>12</formula>
      <formula>16</formula>
    </cfRule>
    <cfRule type="cellIs" dxfId="15302" priority="13964" stopIfTrue="1" operator="greaterThan">
      <formula>16</formula>
    </cfRule>
  </conditionalFormatting>
  <conditionalFormatting sqref="K578">
    <cfRule type="cellIs" dxfId="15301" priority="13959" stopIfTrue="1" operator="greaterThan">
      <formula>6.2</formula>
    </cfRule>
    <cfRule type="cellIs" dxfId="15300" priority="13960" stopIfTrue="1" operator="between">
      <formula>5.601</formula>
      <formula>6.2</formula>
    </cfRule>
    <cfRule type="cellIs" dxfId="15299" priority="13961" stopIfTrue="1" operator="lessThanOrEqual">
      <formula>5.6</formula>
    </cfRule>
  </conditionalFormatting>
  <conditionalFormatting sqref="L578">
    <cfRule type="cellIs" dxfId="15298" priority="13958" stopIfTrue="1" operator="lessThanOrEqual">
      <formula>0.02</formula>
    </cfRule>
  </conditionalFormatting>
  <conditionalFormatting sqref="G578">
    <cfRule type="cellIs" dxfId="15297" priority="13955" stopIfTrue="1" operator="lessThanOrEqual">
      <formula>0.12</formula>
    </cfRule>
    <cfRule type="cellIs" dxfId="15296" priority="13956" stopIfTrue="1" operator="between">
      <formula>0.1201</formula>
      <formula>0.2</formula>
    </cfRule>
    <cfRule type="cellIs" dxfId="15295" priority="13957" stopIfTrue="1" operator="greaterThan">
      <formula>0.2</formula>
    </cfRule>
  </conditionalFormatting>
  <conditionalFormatting sqref="P578">
    <cfRule type="cellIs" dxfId="15294" priority="13953" stopIfTrue="1" operator="between">
      <formula>50.1</formula>
      <formula>100</formula>
    </cfRule>
    <cfRule type="cellIs" dxfId="15293" priority="13954" stopIfTrue="1" operator="greaterThan">
      <formula>100</formula>
    </cfRule>
  </conditionalFormatting>
  <conditionalFormatting sqref="O578">
    <cfRule type="cellIs" dxfId="15292" priority="13951" stopIfTrue="1" operator="between">
      <formula>1250.1</formula>
      <formula>5000</formula>
    </cfRule>
    <cfRule type="cellIs" dxfId="15291" priority="13952" stopIfTrue="1" operator="greaterThan">
      <formula>5000</formula>
    </cfRule>
  </conditionalFormatting>
  <conditionalFormatting sqref="F590:G590">
    <cfRule type="cellIs" dxfId="15290" priority="13946" stopIfTrue="1" operator="lessThanOrEqual">
      <formula>60</formula>
    </cfRule>
    <cfRule type="cellIs" dxfId="15289" priority="13947" stopIfTrue="1" operator="between">
      <formula>60</formula>
      <formula>100</formula>
    </cfRule>
    <cfRule type="cellIs" dxfId="15288" priority="13948" stopIfTrue="1" operator="greaterThan">
      <formula>100</formula>
    </cfRule>
  </conditionalFormatting>
  <conditionalFormatting sqref="E590">
    <cfRule type="cellIs" dxfId="15287" priority="13943" stopIfTrue="1" operator="lessThanOrEqual">
      <formula>2.5</formula>
    </cfRule>
    <cfRule type="cellIs" dxfId="15286" priority="13944" stopIfTrue="1" operator="between">
      <formula>2.5</formula>
      <formula>7</formula>
    </cfRule>
    <cfRule type="cellIs" dxfId="15285" priority="13945" stopIfTrue="1" operator="greaterThan">
      <formula>7</formula>
    </cfRule>
  </conditionalFormatting>
  <conditionalFormatting sqref="H590">
    <cfRule type="cellIs" dxfId="15284" priority="13940" stopIfTrue="1" operator="lessThanOrEqual">
      <formula>12</formula>
    </cfRule>
    <cfRule type="cellIs" dxfId="15283" priority="13941" stopIfTrue="1" operator="between">
      <formula>12</formula>
      <formula>16</formula>
    </cfRule>
    <cfRule type="cellIs" dxfId="15282" priority="13942" stopIfTrue="1" operator="greaterThan">
      <formula>16</formula>
    </cfRule>
  </conditionalFormatting>
  <conditionalFormatting sqref="K590">
    <cfRule type="cellIs" dxfId="15281" priority="13937" stopIfTrue="1" operator="greaterThan">
      <formula>6.2</formula>
    </cfRule>
    <cfRule type="cellIs" dxfId="15280" priority="13938" stopIfTrue="1" operator="between">
      <formula>5.601</formula>
      <formula>6.2</formula>
    </cfRule>
    <cfRule type="cellIs" dxfId="15279" priority="13939" stopIfTrue="1" operator="lessThanOrEqual">
      <formula>5.6</formula>
    </cfRule>
  </conditionalFormatting>
  <conditionalFormatting sqref="L590">
    <cfRule type="cellIs" dxfId="15278" priority="13936" stopIfTrue="1" operator="lessThanOrEqual">
      <formula>0.02</formula>
    </cfRule>
  </conditionalFormatting>
  <conditionalFormatting sqref="G590">
    <cfRule type="cellIs" dxfId="15277" priority="13933" stopIfTrue="1" operator="lessThanOrEqual">
      <formula>0.12</formula>
    </cfRule>
    <cfRule type="cellIs" dxfId="15276" priority="13934" stopIfTrue="1" operator="between">
      <formula>0.1201</formula>
      <formula>0.2</formula>
    </cfRule>
    <cfRule type="cellIs" dxfId="15275" priority="13935" stopIfTrue="1" operator="greaterThan">
      <formula>0.2</formula>
    </cfRule>
  </conditionalFormatting>
  <conditionalFormatting sqref="P590">
    <cfRule type="cellIs" dxfId="15274" priority="13931" stopIfTrue="1" operator="between">
      <formula>50.1</formula>
      <formula>100</formula>
    </cfRule>
    <cfRule type="cellIs" dxfId="15273" priority="13932" stopIfTrue="1" operator="greaterThan">
      <formula>100</formula>
    </cfRule>
  </conditionalFormatting>
  <conditionalFormatting sqref="O590">
    <cfRule type="cellIs" dxfId="15272" priority="13929" stopIfTrue="1" operator="between">
      <formula>1250.1</formula>
      <formula>5000</formula>
    </cfRule>
    <cfRule type="cellIs" dxfId="15271" priority="13930" stopIfTrue="1" operator="greaterThan">
      <formula>5000</formula>
    </cfRule>
  </conditionalFormatting>
  <conditionalFormatting sqref="F590:G590">
    <cfRule type="cellIs" dxfId="15270" priority="13926" stopIfTrue="1" operator="lessThanOrEqual">
      <formula>60</formula>
    </cfRule>
    <cfRule type="cellIs" dxfId="15269" priority="13927" stopIfTrue="1" operator="between">
      <formula>60</formula>
      <formula>100</formula>
    </cfRule>
    <cfRule type="cellIs" dxfId="15268" priority="13928" stopIfTrue="1" operator="greaterThan">
      <formula>100</formula>
    </cfRule>
  </conditionalFormatting>
  <conditionalFormatting sqref="E590">
    <cfRule type="cellIs" dxfId="15267" priority="13923" stopIfTrue="1" operator="lessThanOrEqual">
      <formula>2.5</formula>
    </cfRule>
    <cfRule type="cellIs" dxfId="15266" priority="13924" stopIfTrue="1" operator="between">
      <formula>2.5</formula>
      <formula>7</formula>
    </cfRule>
    <cfRule type="cellIs" dxfId="15265" priority="13925" stopIfTrue="1" operator="greaterThan">
      <formula>7</formula>
    </cfRule>
  </conditionalFormatting>
  <conditionalFormatting sqref="H590">
    <cfRule type="cellIs" dxfId="15264" priority="13920" stopIfTrue="1" operator="lessThanOrEqual">
      <formula>12</formula>
    </cfRule>
    <cfRule type="cellIs" dxfId="15263" priority="13921" stopIfTrue="1" operator="between">
      <formula>12</formula>
      <formula>16</formula>
    </cfRule>
    <cfRule type="cellIs" dxfId="15262" priority="13922" stopIfTrue="1" operator="greaterThan">
      <formula>16</formula>
    </cfRule>
  </conditionalFormatting>
  <conditionalFormatting sqref="K590">
    <cfRule type="cellIs" dxfId="15261" priority="13917" stopIfTrue="1" operator="greaterThan">
      <formula>6.2</formula>
    </cfRule>
    <cfRule type="cellIs" dxfId="15260" priority="13918" stopIfTrue="1" operator="between">
      <formula>5.601</formula>
      <formula>6.2</formula>
    </cfRule>
    <cfRule type="cellIs" dxfId="15259" priority="13919" stopIfTrue="1" operator="lessThanOrEqual">
      <formula>5.6</formula>
    </cfRule>
  </conditionalFormatting>
  <conditionalFormatting sqref="L590">
    <cfRule type="cellIs" dxfId="15258" priority="13916" stopIfTrue="1" operator="lessThanOrEqual">
      <formula>0.02</formula>
    </cfRule>
  </conditionalFormatting>
  <conditionalFormatting sqref="G590">
    <cfRule type="cellIs" dxfId="15257" priority="13913" stopIfTrue="1" operator="lessThanOrEqual">
      <formula>0.12</formula>
    </cfRule>
    <cfRule type="cellIs" dxfId="15256" priority="13914" stopIfTrue="1" operator="between">
      <formula>0.1201</formula>
      <formula>0.2</formula>
    </cfRule>
    <cfRule type="cellIs" dxfId="15255" priority="13915" stopIfTrue="1" operator="greaterThan">
      <formula>0.2</formula>
    </cfRule>
  </conditionalFormatting>
  <conditionalFormatting sqref="P590">
    <cfRule type="cellIs" dxfId="15254" priority="13911" stopIfTrue="1" operator="between">
      <formula>50.1</formula>
      <formula>100</formula>
    </cfRule>
    <cfRule type="cellIs" dxfId="15253" priority="13912" stopIfTrue="1" operator="greaterThan">
      <formula>100</formula>
    </cfRule>
  </conditionalFormatting>
  <conditionalFormatting sqref="O590">
    <cfRule type="cellIs" dxfId="15252" priority="13909" stopIfTrue="1" operator="between">
      <formula>1250.1</formula>
      <formula>5000</formula>
    </cfRule>
    <cfRule type="cellIs" dxfId="15251" priority="13910" stopIfTrue="1" operator="greaterThan">
      <formula>5000</formula>
    </cfRule>
  </conditionalFormatting>
  <conditionalFormatting sqref="F602:G602">
    <cfRule type="cellIs" dxfId="15250" priority="13904" stopIfTrue="1" operator="lessThanOrEqual">
      <formula>60</formula>
    </cfRule>
    <cfRule type="cellIs" dxfId="15249" priority="13905" stopIfTrue="1" operator="between">
      <formula>60</formula>
      <formula>100</formula>
    </cfRule>
    <cfRule type="cellIs" dxfId="15248" priority="13906" stopIfTrue="1" operator="greaterThan">
      <formula>100</formula>
    </cfRule>
  </conditionalFormatting>
  <conditionalFormatting sqref="E602">
    <cfRule type="cellIs" dxfId="15247" priority="13901" stopIfTrue="1" operator="lessThanOrEqual">
      <formula>2.5</formula>
    </cfRule>
    <cfRule type="cellIs" dxfId="15246" priority="13902" stopIfTrue="1" operator="between">
      <formula>2.5</formula>
      <formula>7</formula>
    </cfRule>
    <cfRule type="cellIs" dxfId="15245" priority="13903" stopIfTrue="1" operator="greaterThan">
      <formula>7</formula>
    </cfRule>
  </conditionalFormatting>
  <conditionalFormatting sqref="H602">
    <cfRule type="cellIs" dxfId="15244" priority="13898" stopIfTrue="1" operator="lessThanOrEqual">
      <formula>12</formula>
    </cfRule>
    <cfRule type="cellIs" dxfId="15243" priority="13899" stopIfTrue="1" operator="between">
      <formula>12</formula>
      <formula>16</formula>
    </cfRule>
    <cfRule type="cellIs" dxfId="15242" priority="13900" stopIfTrue="1" operator="greaterThan">
      <formula>16</formula>
    </cfRule>
  </conditionalFormatting>
  <conditionalFormatting sqref="K602">
    <cfRule type="cellIs" dxfId="15241" priority="13895" stopIfTrue="1" operator="greaterThan">
      <formula>6.2</formula>
    </cfRule>
    <cfRule type="cellIs" dxfId="15240" priority="13896" stopIfTrue="1" operator="between">
      <formula>5.601</formula>
      <formula>6.2</formula>
    </cfRule>
    <cfRule type="cellIs" dxfId="15239" priority="13897" stopIfTrue="1" operator="lessThanOrEqual">
      <formula>5.6</formula>
    </cfRule>
  </conditionalFormatting>
  <conditionalFormatting sqref="L602">
    <cfRule type="cellIs" dxfId="15238" priority="13894" stopIfTrue="1" operator="lessThanOrEqual">
      <formula>0.02</formula>
    </cfRule>
  </conditionalFormatting>
  <conditionalFormatting sqref="G602">
    <cfRule type="cellIs" dxfId="15237" priority="13891" stopIfTrue="1" operator="lessThanOrEqual">
      <formula>0.12</formula>
    </cfRule>
    <cfRule type="cellIs" dxfId="15236" priority="13892" stopIfTrue="1" operator="between">
      <formula>0.1201</formula>
      <formula>0.2</formula>
    </cfRule>
    <cfRule type="cellIs" dxfId="15235" priority="13893" stopIfTrue="1" operator="greaterThan">
      <formula>0.2</formula>
    </cfRule>
  </conditionalFormatting>
  <conditionalFormatting sqref="P602">
    <cfRule type="cellIs" dxfId="15234" priority="13889" stopIfTrue="1" operator="between">
      <formula>50.1</formula>
      <formula>100</formula>
    </cfRule>
    <cfRule type="cellIs" dxfId="15233" priority="13890" stopIfTrue="1" operator="greaterThan">
      <formula>100</formula>
    </cfRule>
  </conditionalFormatting>
  <conditionalFormatting sqref="O602">
    <cfRule type="cellIs" dxfId="15232" priority="13887" stopIfTrue="1" operator="between">
      <formula>1250.1</formula>
      <formula>5000</formula>
    </cfRule>
    <cfRule type="cellIs" dxfId="15231" priority="13888" stopIfTrue="1" operator="greaterThan">
      <formula>5000</formula>
    </cfRule>
  </conditionalFormatting>
  <conditionalFormatting sqref="F602:G602">
    <cfRule type="cellIs" dxfId="15230" priority="13884" stopIfTrue="1" operator="lessThanOrEqual">
      <formula>60</formula>
    </cfRule>
    <cfRule type="cellIs" dxfId="15229" priority="13885" stopIfTrue="1" operator="between">
      <formula>60</formula>
      <formula>100</formula>
    </cfRule>
    <cfRule type="cellIs" dxfId="15228" priority="13886" stopIfTrue="1" operator="greaterThan">
      <formula>100</formula>
    </cfRule>
  </conditionalFormatting>
  <conditionalFormatting sqref="E602">
    <cfRule type="cellIs" dxfId="15227" priority="13881" stopIfTrue="1" operator="lessThanOrEqual">
      <formula>2.5</formula>
    </cfRule>
    <cfRule type="cellIs" dxfId="15226" priority="13882" stopIfTrue="1" operator="between">
      <formula>2.5</formula>
      <formula>7</formula>
    </cfRule>
    <cfRule type="cellIs" dxfId="15225" priority="13883" stopIfTrue="1" operator="greaterThan">
      <formula>7</formula>
    </cfRule>
  </conditionalFormatting>
  <conditionalFormatting sqref="H602">
    <cfRule type="cellIs" dxfId="15224" priority="13878" stopIfTrue="1" operator="lessThanOrEqual">
      <formula>12</formula>
    </cfRule>
    <cfRule type="cellIs" dxfId="15223" priority="13879" stopIfTrue="1" operator="between">
      <formula>12</formula>
      <formula>16</formula>
    </cfRule>
    <cfRule type="cellIs" dxfId="15222" priority="13880" stopIfTrue="1" operator="greaterThan">
      <formula>16</formula>
    </cfRule>
  </conditionalFormatting>
  <conditionalFormatting sqref="K602">
    <cfRule type="cellIs" dxfId="15221" priority="13875" stopIfTrue="1" operator="greaterThan">
      <formula>6.2</formula>
    </cfRule>
    <cfRule type="cellIs" dxfId="15220" priority="13876" stopIfTrue="1" operator="between">
      <formula>5.601</formula>
      <formula>6.2</formula>
    </cfRule>
    <cfRule type="cellIs" dxfId="15219" priority="13877" stopIfTrue="1" operator="lessThanOrEqual">
      <formula>5.6</formula>
    </cfRule>
  </conditionalFormatting>
  <conditionalFormatting sqref="L602">
    <cfRule type="cellIs" dxfId="15218" priority="13874" stopIfTrue="1" operator="lessThanOrEqual">
      <formula>0.02</formula>
    </cfRule>
  </conditionalFormatting>
  <conditionalFormatting sqref="G602">
    <cfRule type="cellIs" dxfId="15217" priority="13871" stopIfTrue="1" operator="lessThanOrEqual">
      <formula>0.12</formula>
    </cfRule>
    <cfRule type="cellIs" dxfId="15216" priority="13872" stopIfTrue="1" operator="between">
      <formula>0.1201</formula>
      <formula>0.2</formula>
    </cfRule>
    <cfRule type="cellIs" dxfId="15215" priority="13873" stopIfTrue="1" operator="greaterThan">
      <formula>0.2</formula>
    </cfRule>
  </conditionalFormatting>
  <conditionalFormatting sqref="P602">
    <cfRule type="cellIs" dxfId="15214" priority="13869" stopIfTrue="1" operator="between">
      <formula>50.1</formula>
      <formula>100</formula>
    </cfRule>
    <cfRule type="cellIs" dxfId="15213" priority="13870" stopIfTrue="1" operator="greaterThan">
      <formula>100</formula>
    </cfRule>
  </conditionalFormatting>
  <conditionalFormatting sqref="O602">
    <cfRule type="cellIs" dxfId="15212" priority="13867" stopIfTrue="1" operator="between">
      <formula>1250.1</formula>
      <formula>5000</formula>
    </cfRule>
    <cfRule type="cellIs" dxfId="15211" priority="13868" stopIfTrue="1" operator="greaterThan">
      <formula>5000</formula>
    </cfRule>
  </conditionalFormatting>
  <conditionalFormatting sqref="Q602">
    <cfRule type="cellIs" dxfId="15210" priority="13865" operator="lessThanOrEqual">
      <formula>1</formula>
    </cfRule>
    <cfRule type="cellIs" dxfId="15209" priority="13866" operator="lessThan">
      <formula>3</formula>
    </cfRule>
  </conditionalFormatting>
  <conditionalFormatting sqref="F614:G614">
    <cfRule type="cellIs" dxfId="15208" priority="13862" stopIfTrue="1" operator="lessThanOrEqual">
      <formula>60</formula>
    </cfRule>
    <cfRule type="cellIs" dxfId="15207" priority="13863" stopIfTrue="1" operator="between">
      <formula>60</formula>
      <formula>100</formula>
    </cfRule>
    <cfRule type="cellIs" dxfId="15206" priority="13864" stopIfTrue="1" operator="greaterThan">
      <formula>100</formula>
    </cfRule>
  </conditionalFormatting>
  <conditionalFormatting sqref="E614">
    <cfRule type="cellIs" dxfId="15205" priority="13859" stopIfTrue="1" operator="lessThanOrEqual">
      <formula>2.5</formula>
    </cfRule>
    <cfRule type="cellIs" dxfId="15204" priority="13860" stopIfTrue="1" operator="between">
      <formula>2.5</formula>
      <formula>7</formula>
    </cfRule>
    <cfRule type="cellIs" dxfId="15203" priority="13861" stopIfTrue="1" operator="greaterThan">
      <formula>7</formula>
    </cfRule>
  </conditionalFormatting>
  <conditionalFormatting sqref="H614">
    <cfRule type="cellIs" dxfId="15202" priority="13856" stopIfTrue="1" operator="lessThanOrEqual">
      <formula>12</formula>
    </cfRule>
    <cfRule type="cellIs" dxfId="15201" priority="13857" stopIfTrue="1" operator="between">
      <formula>12</formula>
      <formula>16</formula>
    </cfRule>
    <cfRule type="cellIs" dxfId="15200" priority="13858" stopIfTrue="1" operator="greaterThan">
      <formula>16</formula>
    </cfRule>
  </conditionalFormatting>
  <conditionalFormatting sqref="K614">
    <cfRule type="cellIs" dxfId="15199" priority="13853" stopIfTrue="1" operator="greaterThan">
      <formula>6.2</formula>
    </cfRule>
    <cfRule type="cellIs" dxfId="15198" priority="13854" stopIfTrue="1" operator="between">
      <formula>5.601</formula>
      <formula>6.2</formula>
    </cfRule>
    <cfRule type="cellIs" dxfId="15197" priority="13855" stopIfTrue="1" operator="lessThanOrEqual">
      <formula>5.6</formula>
    </cfRule>
  </conditionalFormatting>
  <conditionalFormatting sqref="L614">
    <cfRule type="cellIs" dxfId="15196" priority="13852" stopIfTrue="1" operator="lessThanOrEqual">
      <formula>0.02</formula>
    </cfRule>
  </conditionalFormatting>
  <conditionalFormatting sqref="G614">
    <cfRule type="cellIs" dxfId="15195" priority="13849" stopIfTrue="1" operator="lessThanOrEqual">
      <formula>0.12</formula>
    </cfRule>
    <cfRule type="cellIs" dxfId="15194" priority="13850" stopIfTrue="1" operator="between">
      <formula>0.1201</formula>
      <formula>0.2</formula>
    </cfRule>
    <cfRule type="cellIs" dxfId="15193" priority="13851" stopIfTrue="1" operator="greaterThan">
      <formula>0.2</formula>
    </cfRule>
  </conditionalFormatting>
  <conditionalFormatting sqref="P614">
    <cfRule type="cellIs" dxfId="15192" priority="13847" stopIfTrue="1" operator="between">
      <formula>50.1</formula>
      <formula>100</formula>
    </cfRule>
    <cfRule type="cellIs" dxfId="15191" priority="13848" stopIfTrue="1" operator="greaterThan">
      <formula>100</formula>
    </cfRule>
  </conditionalFormatting>
  <conditionalFormatting sqref="O614">
    <cfRule type="cellIs" dxfId="15190" priority="13845" stopIfTrue="1" operator="between">
      <formula>1250.1</formula>
      <formula>5000</formula>
    </cfRule>
    <cfRule type="cellIs" dxfId="15189" priority="13846" stopIfTrue="1" operator="greaterThan">
      <formula>5000</formula>
    </cfRule>
  </conditionalFormatting>
  <conditionalFormatting sqref="F614:G614">
    <cfRule type="cellIs" dxfId="15188" priority="13842" stopIfTrue="1" operator="lessThanOrEqual">
      <formula>60</formula>
    </cfRule>
    <cfRule type="cellIs" dxfId="15187" priority="13843" stopIfTrue="1" operator="between">
      <formula>60</formula>
      <formula>100</formula>
    </cfRule>
    <cfRule type="cellIs" dxfId="15186" priority="13844" stopIfTrue="1" operator="greaterThan">
      <formula>100</formula>
    </cfRule>
  </conditionalFormatting>
  <conditionalFormatting sqref="E614">
    <cfRule type="cellIs" dxfId="15185" priority="13839" stopIfTrue="1" operator="lessThanOrEqual">
      <formula>2.5</formula>
    </cfRule>
    <cfRule type="cellIs" dxfId="15184" priority="13840" stopIfTrue="1" operator="between">
      <formula>2.5</formula>
      <formula>7</formula>
    </cfRule>
    <cfRule type="cellIs" dxfId="15183" priority="13841" stopIfTrue="1" operator="greaterThan">
      <formula>7</formula>
    </cfRule>
  </conditionalFormatting>
  <conditionalFormatting sqref="H614">
    <cfRule type="cellIs" dxfId="15182" priority="13836" stopIfTrue="1" operator="lessThanOrEqual">
      <formula>12</formula>
    </cfRule>
    <cfRule type="cellIs" dxfId="15181" priority="13837" stopIfTrue="1" operator="between">
      <formula>12</formula>
      <formula>16</formula>
    </cfRule>
    <cfRule type="cellIs" dxfId="15180" priority="13838" stopIfTrue="1" operator="greaterThan">
      <formula>16</formula>
    </cfRule>
  </conditionalFormatting>
  <conditionalFormatting sqref="K614">
    <cfRule type="cellIs" dxfId="15179" priority="13833" stopIfTrue="1" operator="greaterThan">
      <formula>6.2</formula>
    </cfRule>
    <cfRule type="cellIs" dxfId="15178" priority="13834" stopIfTrue="1" operator="between">
      <formula>5.601</formula>
      <formula>6.2</formula>
    </cfRule>
    <cfRule type="cellIs" dxfId="15177" priority="13835" stopIfTrue="1" operator="lessThanOrEqual">
      <formula>5.6</formula>
    </cfRule>
  </conditionalFormatting>
  <conditionalFormatting sqref="L614">
    <cfRule type="cellIs" dxfId="15176" priority="13832" stopIfTrue="1" operator="lessThanOrEqual">
      <formula>0.02</formula>
    </cfRule>
  </conditionalFormatting>
  <conditionalFormatting sqref="G614">
    <cfRule type="cellIs" dxfId="15175" priority="13829" stopIfTrue="1" operator="lessThanOrEqual">
      <formula>0.12</formula>
    </cfRule>
    <cfRule type="cellIs" dxfId="15174" priority="13830" stopIfTrue="1" operator="between">
      <formula>0.1201</formula>
      <formula>0.2</formula>
    </cfRule>
    <cfRule type="cellIs" dxfId="15173" priority="13831" stopIfTrue="1" operator="greaterThan">
      <formula>0.2</formula>
    </cfRule>
  </conditionalFormatting>
  <conditionalFormatting sqref="P614">
    <cfRule type="cellIs" dxfId="15172" priority="13827" stopIfTrue="1" operator="between">
      <formula>50.1</formula>
      <formula>100</formula>
    </cfRule>
    <cfRule type="cellIs" dxfId="15171" priority="13828" stopIfTrue="1" operator="greaterThan">
      <formula>100</formula>
    </cfRule>
  </conditionalFormatting>
  <conditionalFormatting sqref="O614">
    <cfRule type="cellIs" dxfId="15170" priority="13825" stopIfTrue="1" operator="between">
      <formula>1250.1</formula>
      <formula>5000</formula>
    </cfRule>
    <cfRule type="cellIs" dxfId="15169" priority="13826" stopIfTrue="1" operator="greaterThan">
      <formula>5000</formula>
    </cfRule>
  </conditionalFormatting>
  <conditionalFormatting sqref="Q614">
    <cfRule type="cellIs" dxfId="15168" priority="13823" operator="lessThanOrEqual">
      <formula>1</formula>
    </cfRule>
    <cfRule type="cellIs" dxfId="15167" priority="13824" operator="lessThan">
      <formula>3</formula>
    </cfRule>
  </conditionalFormatting>
  <conditionalFormatting sqref="F626:G626">
    <cfRule type="cellIs" dxfId="15166" priority="13820" stopIfTrue="1" operator="lessThanOrEqual">
      <formula>60</formula>
    </cfRule>
    <cfRule type="cellIs" dxfId="15165" priority="13821" stopIfTrue="1" operator="between">
      <formula>60</formula>
      <formula>100</formula>
    </cfRule>
    <cfRule type="cellIs" dxfId="15164" priority="13822" stopIfTrue="1" operator="greaterThan">
      <formula>100</formula>
    </cfRule>
  </conditionalFormatting>
  <conditionalFormatting sqref="E626">
    <cfRule type="cellIs" dxfId="15163" priority="13817" stopIfTrue="1" operator="lessThanOrEqual">
      <formula>2.5</formula>
    </cfRule>
    <cfRule type="cellIs" dxfId="15162" priority="13818" stopIfTrue="1" operator="between">
      <formula>2.5</formula>
      <formula>7</formula>
    </cfRule>
    <cfRule type="cellIs" dxfId="15161" priority="13819" stopIfTrue="1" operator="greaterThan">
      <formula>7</formula>
    </cfRule>
  </conditionalFormatting>
  <conditionalFormatting sqref="H626">
    <cfRule type="cellIs" dxfId="15160" priority="13814" stopIfTrue="1" operator="lessThanOrEqual">
      <formula>12</formula>
    </cfRule>
    <cfRule type="cellIs" dxfId="15159" priority="13815" stopIfTrue="1" operator="between">
      <formula>12</formula>
      <formula>16</formula>
    </cfRule>
    <cfRule type="cellIs" dxfId="15158" priority="13816" stopIfTrue="1" operator="greaterThan">
      <formula>16</formula>
    </cfRule>
  </conditionalFormatting>
  <conditionalFormatting sqref="K626">
    <cfRule type="cellIs" dxfId="15157" priority="13811" stopIfTrue="1" operator="greaterThan">
      <formula>6.2</formula>
    </cfRule>
    <cfRule type="cellIs" dxfId="15156" priority="13812" stopIfTrue="1" operator="between">
      <formula>5.601</formula>
      <formula>6.2</formula>
    </cfRule>
    <cfRule type="cellIs" dxfId="15155" priority="13813" stopIfTrue="1" operator="lessThanOrEqual">
      <formula>5.6</formula>
    </cfRule>
  </conditionalFormatting>
  <conditionalFormatting sqref="L626">
    <cfRule type="cellIs" dxfId="15154" priority="13810" stopIfTrue="1" operator="lessThanOrEqual">
      <formula>0.02</formula>
    </cfRule>
  </conditionalFormatting>
  <conditionalFormatting sqref="G626">
    <cfRule type="cellIs" dxfId="15153" priority="13807" stopIfTrue="1" operator="lessThanOrEqual">
      <formula>0.12</formula>
    </cfRule>
    <cfRule type="cellIs" dxfId="15152" priority="13808" stopIfTrue="1" operator="between">
      <formula>0.1201</formula>
      <formula>0.2</formula>
    </cfRule>
    <cfRule type="cellIs" dxfId="15151" priority="13809" stopIfTrue="1" operator="greaterThan">
      <formula>0.2</formula>
    </cfRule>
  </conditionalFormatting>
  <conditionalFormatting sqref="P626">
    <cfRule type="cellIs" dxfId="15150" priority="13805" stopIfTrue="1" operator="between">
      <formula>50.1</formula>
      <formula>100</formula>
    </cfRule>
    <cfRule type="cellIs" dxfId="15149" priority="13806" stopIfTrue="1" operator="greaterThan">
      <formula>100</formula>
    </cfRule>
  </conditionalFormatting>
  <conditionalFormatting sqref="O626">
    <cfRule type="cellIs" dxfId="15148" priority="13803" stopIfTrue="1" operator="between">
      <formula>1250.1</formula>
      <formula>5000</formula>
    </cfRule>
    <cfRule type="cellIs" dxfId="15147" priority="13804" stopIfTrue="1" operator="greaterThan">
      <formula>5000</formula>
    </cfRule>
  </conditionalFormatting>
  <conditionalFormatting sqref="F626:G626">
    <cfRule type="cellIs" dxfId="15146" priority="13800" stopIfTrue="1" operator="lessThanOrEqual">
      <formula>60</formula>
    </cfRule>
    <cfRule type="cellIs" dxfId="15145" priority="13801" stopIfTrue="1" operator="between">
      <formula>60</formula>
      <formula>100</formula>
    </cfRule>
    <cfRule type="cellIs" dxfId="15144" priority="13802" stopIfTrue="1" operator="greaterThan">
      <formula>100</formula>
    </cfRule>
  </conditionalFormatting>
  <conditionalFormatting sqref="E626">
    <cfRule type="cellIs" dxfId="15143" priority="13797" stopIfTrue="1" operator="lessThanOrEqual">
      <formula>2.5</formula>
    </cfRule>
    <cfRule type="cellIs" dxfId="15142" priority="13798" stopIfTrue="1" operator="between">
      <formula>2.5</formula>
      <formula>7</formula>
    </cfRule>
    <cfRule type="cellIs" dxfId="15141" priority="13799" stopIfTrue="1" operator="greaterThan">
      <formula>7</formula>
    </cfRule>
  </conditionalFormatting>
  <conditionalFormatting sqref="H626">
    <cfRule type="cellIs" dxfId="15140" priority="13794" stopIfTrue="1" operator="lessThanOrEqual">
      <formula>12</formula>
    </cfRule>
    <cfRule type="cellIs" dxfId="15139" priority="13795" stopIfTrue="1" operator="between">
      <formula>12</formula>
      <formula>16</formula>
    </cfRule>
    <cfRule type="cellIs" dxfId="15138" priority="13796" stopIfTrue="1" operator="greaterThan">
      <formula>16</formula>
    </cfRule>
  </conditionalFormatting>
  <conditionalFormatting sqref="K626">
    <cfRule type="cellIs" dxfId="15137" priority="13791" stopIfTrue="1" operator="greaterThan">
      <formula>6.2</formula>
    </cfRule>
    <cfRule type="cellIs" dxfId="15136" priority="13792" stopIfTrue="1" operator="between">
      <formula>5.601</formula>
      <formula>6.2</formula>
    </cfRule>
    <cfRule type="cellIs" dxfId="15135" priority="13793" stopIfTrue="1" operator="lessThanOrEqual">
      <formula>5.6</formula>
    </cfRule>
  </conditionalFormatting>
  <conditionalFormatting sqref="L626">
    <cfRule type="cellIs" dxfId="15134" priority="13790" stopIfTrue="1" operator="lessThanOrEqual">
      <formula>0.02</formula>
    </cfRule>
  </conditionalFormatting>
  <conditionalFormatting sqref="G626">
    <cfRule type="cellIs" dxfId="15133" priority="13787" stopIfTrue="1" operator="lessThanOrEqual">
      <formula>0.12</formula>
    </cfRule>
    <cfRule type="cellIs" dxfId="15132" priority="13788" stopIfTrue="1" operator="between">
      <formula>0.1201</formula>
      <formula>0.2</formula>
    </cfRule>
    <cfRule type="cellIs" dxfId="15131" priority="13789" stopIfTrue="1" operator="greaterThan">
      <formula>0.2</formula>
    </cfRule>
  </conditionalFormatting>
  <conditionalFormatting sqref="P626">
    <cfRule type="cellIs" dxfId="15130" priority="13785" stopIfTrue="1" operator="between">
      <formula>50.1</formula>
      <formula>100</formula>
    </cfRule>
    <cfRule type="cellIs" dxfId="15129" priority="13786" stopIfTrue="1" operator="greaterThan">
      <formula>100</formula>
    </cfRule>
  </conditionalFormatting>
  <conditionalFormatting sqref="O626">
    <cfRule type="cellIs" dxfId="15128" priority="13783" stopIfTrue="1" operator="between">
      <formula>1250.1</formula>
      <formula>5000</formula>
    </cfRule>
    <cfRule type="cellIs" dxfId="15127" priority="13784" stopIfTrue="1" operator="greaterThan">
      <formula>5000</formula>
    </cfRule>
  </conditionalFormatting>
  <conditionalFormatting sqref="Q626">
    <cfRule type="cellIs" dxfId="15126" priority="13781" operator="lessThanOrEqual">
      <formula>1</formula>
    </cfRule>
    <cfRule type="cellIs" dxfId="15125" priority="13782" operator="lessThan">
      <formula>3</formula>
    </cfRule>
  </conditionalFormatting>
  <conditionalFormatting sqref="F638:G638">
    <cfRule type="cellIs" dxfId="15124" priority="13778" stopIfTrue="1" operator="lessThanOrEqual">
      <formula>60</formula>
    </cfRule>
    <cfRule type="cellIs" dxfId="15123" priority="13779" stopIfTrue="1" operator="between">
      <formula>60</formula>
      <formula>100</formula>
    </cfRule>
    <cfRule type="cellIs" dxfId="15122" priority="13780" stopIfTrue="1" operator="greaterThan">
      <formula>100</formula>
    </cfRule>
  </conditionalFormatting>
  <conditionalFormatting sqref="E638">
    <cfRule type="cellIs" dxfId="15121" priority="13775" stopIfTrue="1" operator="lessThanOrEqual">
      <formula>2.5</formula>
    </cfRule>
    <cfRule type="cellIs" dxfId="15120" priority="13776" stopIfTrue="1" operator="between">
      <formula>2.5</formula>
      <formula>7</formula>
    </cfRule>
    <cfRule type="cellIs" dxfId="15119" priority="13777" stopIfTrue="1" operator="greaterThan">
      <formula>7</formula>
    </cfRule>
  </conditionalFormatting>
  <conditionalFormatting sqref="H638">
    <cfRule type="cellIs" dxfId="15118" priority="13772" stopIfTrue="1" operator="lessThanOrEqual">
      <formula>12</formula>
    </cfRule>
    <cfRule type="cellIs" dxfId="15117" priority="13773" stopIfTrue="1" operator="between">
      <formula>12</formula>
      <formula>16</formula>
    </cfRule>
    <cfRule type="cellIs" dxfId="15116" priority="13774" stopIfTrue="1" operator="greaterThan">
      <formula>16</formula>
    </cfRule>
  </conditionalFormatting>
  <conditionalFormatting sqref="K638">
    <cfRule type="cellIs" dxfId="15115" priority="13769" stopIfTrue="1" operator="greaterThan">
      <formula>6.2</formula>
    </cfRule>
    <cfRule type="cellIs" dxfId="15114" priority="13770" stopIfTrue="1" operator="between">
      <formula>5.601</formula>
      <formula>6.2</formula>
    </cfRule>
    <cfRule type="cellIs" dxfId="15113" priority="13771" stopIfTrue="1" operator="lessThanOrEqual">
      <formula>5.6</formula>
    </cfRule>
  </conditionalFormatting>
  <conditionalFormatting sqref="L638">
    <cfRule type="cellIs" dxfId="15112" priority="13768" stopIfTrue="1" operator="lessThanOrEqual">
      <formula>0.02</formula>
    </cfRule>
  </conditionalFormatting>
  <conditionalFormatting sqref="G638">
    <cfRule type="cellIs" dxfId="15111" priority="13765" stopIfTrue="1" operator="lessThanOrEqual">
      <formula>0.12</formula>
    </cfRule>
    <cfRule type="cellIs" dxfId="15110" priority="13766" stopIfTrue="1" operator="between">
      <formula>0.1201</formula>
      <formula>0.2</formula>
    </cfRule>
    <cfRule type="cellIs" dxfId="15109" priority="13767" stopIfTrue="1" operator="greaterThan">
      <formula>0.2</formula>
    </cfRule>
  </conditionalFormatting>
  <conditionalFormatting sqref="P638">
    <cfRule type="cellIs" dxfId="15108" priority="13763" stopIfTrue="1" operator="between">
      <formula>50.1</formula>
      <formula>100</formula>
    </cfRule>
    <cfRule type="cellIs" dxfId="15107" priority="13764" stopIfTrue="1" operator="greaterThan">
      <formula>100</formula>
    </cfRule>
  </conditionalFormatting>
  <conditionalFormatting sqref="O638">
    <cfRule type="cellIs" dxfId="15106" priority="13761" stopIfTrue="1" operator="between">
      <formula>1250.1</formula>
      <formula>5000</formula>
    </cfRule>
    <cfRule type="cellIs" dxfId="15105" priority="13762" stopIfTrue="1" operator="greaterThan">
      <formula>5000</formula>
    </cfRule>
  </conditionalFormatting>
  <conditionalFormatting sqref="F638:G638">
    <cfRule type="cellIs" dxfId="15104" priority="13758" stopIfTrue="1" operator="lessThanOrEqual">
      <formula>60</formula>
    </cfRule>
    <cfRule type="cellIs" dxfId="15103" priority="13759" stopIfTrue="1" operator="between">
      <formula>60</formula>
      <formula>100</formula>
    </cfRule>
    <cfRule type="cellIs" dxfId="15102" priority="13760" stopIfTrue="1" operator="greaterThan">
      <formula>100</formula>
    </cfRule>
  </conditionalFormatting>
  <conditionalFormatting sqref="E638">
    <cfRule type="cellIs" dxfId="15101" priority="13755" stopIfTrue="1" operator="lessThanOrEqual">
      <formula>2.5</formula>
    </cfRule>
    <cfRule type="cellIs" dxfId="15100" priority="13756" stopIfTrue="1" operator="between">
      <formula>2.5</formula>
      <formula>7</formula>
    </cfRule>
    <cfRule type="cellIs" dxfId="15099" priority="13757" stopIfTrue="1" operator="greaterThan">
      <formula>7</formula>
    </cfRule>
  </conditionalFormatting>
  <conditionalFormatting sqref="H638">
    <cfRule type="cellIs" dxfId="15098" priority="13752" stopIfTrue="1" operator="lessThanOrEqual">
      <formula>12</formula>
    </cfRule>
    <cfRule type="cellIs" dxfId="15097" priority="13753" stopIfTrue="1" operator="between">
      <formula>12</formula>
      <formula>16</formula>
    </cfRule>
    <cfRule type="cellIs" dxfId="15096" priority="13754" stopIfTrue="1" operator="greaterThan">
      <formula>16</formula>
    </cfRule>
  </conditionalFormatting>
  <conditionalFormatting sqref="K638">
    <cfRule type="cellIs" dxfId="15095" priority="13749" stopIfTrue="1" operator="greaterThan">
      <formula>6.2</formula>
    </cfRule>
    <cfRule type="cellIs" dxfId="15094" priority="13750" stopIfTrue="1" operator="between">
      <formula>5.601</formula>
      <formula>6.2</formula>
    </cfRule>
    <cfRule type="cellIs" dxfId="15093" priority="13751" stopIfTrue="1" operator="lessThanOrEqual">
      <formula>5.6</formula>
    </cfRule>
  </conditionalFormatting>
  <conditionalFormatting sqref="L638">
    <cfRule type="cellIs" dxfId="15092" priority="13748" stopIfTrue="1" operator="lessThanOrEqual">
      <formula>0.02</formula>
    </cfRule>
  </conditionalFormatting>
  <conditionalFormatting sqref="G638">
    <cfRule type="cellIs" dxfId="15091" priority="13745" stopIfTrue="1" operator="lessThanOrEqual">
      <formula>0.12</formula>
    </cfRule>
    <cfRule type="cellIs" dxfId="15090" priority="13746" stopIfTrue="1" operator="between">
      <formula>0.1201</formula>
      <formula>0.2</formula>
    </cfRule>
    <cfRule type="cellIs" dxfId="15089" priority="13747" stopIfTrue="1" operator="greaterThan">
      <formula>0.2</formula>
    </cfRule>
  </conditionalFormatting>
  <conditionalFormatting sqref="P638">
    <cfRule type="cellIs" dxfId="15088" priority="13743" stopIfTrue="1" operator="between">
      <formula>50.1</formula>
      <formula>100</formula>
    </cfRule>
    <cfRule type="cellIs" dxfId="15087" priority="13744" stopIfTrue="1" operator="greaterThan">
      <formula>100</formula>
    </cfRule>
  </conditionalFormatting>
  <conditionalFormatting sqref="O638">
    <cfRule type="cellIs" dxfId="15086" priority="13741" stopIfTrue="1" operator="between">
      <formula>1250.1</formula>
      <formula>5000</formula>
    </cfRule>
    <cfRule type="cellIs" dxfId="15085" priority="13742" stopIfTrue="1" operator="greaterThan">
      <formula>5000</formula>
    </cfRule>
  </conditionalFormatting>
  <conditionalFormatting sqref="F653:G653">
    <cfRule type="cellIs" dxfId="15084" priority="13736" stopIfTrue="1" operator="lessThanOrEqual">
      <formula>60</formula>
    </cfRule>
    <cfRule type="cellIs" dxfId="15083" priority="13737" stopIfTrue="1" operator="between">
      <formula>60</formula>
      <formula>100</formula>
    </cfRule>
    <cfRule type="cellIs" dxfId="15082" priority="13738" stopIfTrue="1" operator="greaterThan">
      <formula>100</formula>
    </cfRule>
  </conditionalFormatting>
  <conditionalFormatting sqref="E653">
    <cfRule type="cellIs" dxfId="15081" priority="13733" stopIfTrue="1" operator="lessThanOrEqual">
      <formula>2.5</formula>
    </cfRule>
    <cfRule type="cellIs" dxfId="15080" priority="13734" stopIfTrue="1" operator="between">
      <formula>2.5</formula>
      <formula>7</formula>
    </cfRule>
    <cfRule type="cellIs" dxfId="15079" priority="13735" stopIfTrue="1" operator="greaterThan">
      <formula>7</formula>
    </cfRule>
  </conditionalFormatting>
  <conditionalFormatting sqref="H653">
    <cfRule type="cellIs" dxfId="15078" priority="13730" stopIfTrue="1" operator="lessThanOrEqual">
      <formula>12</formula>
    </cfRule>
    <cfRule type="cellIs" dxfId="15077" priority="13731" stopIfTrue="1" operator="between">
      <formula>12</formula>
      <formula>16</formula>
    </cfRule>
    <cfRule type="cellIs" dxfId="15076" priority="13732" stopIfTrue="1" operator="greaterThan">
      <formula>16</formula>
    </cfRule>
  </conditionalFormatting>
  <conditionalFormatting sqref="K653">
    <cfRule type="cellIs" dxfId="15075" priority="13727" stopIfTrue="1" operator="greaterThan">
      <formula>6.2</formula>
    </cfRule>
    <cfRule type="cellIs" dxfId="15074" priority="13728" stopIfTrue="1" operator="between">
      <formula>5.601</formula>
      <formula>6.2</formula>
    </cfRule>
    <cfRule type="cellIs" dxfId="15073" priority="13729" stopIfTrue="1" operator="lessThanOrEqual">
      <formula>5.6</formula>
    </cfRule>
  </conditionalFormatting>
  <conditionalFormatting sqref="L653">
    <cfRule type="cellIs" dxfId="15072" priority="13726" stopIfTrue="1" operator="lessThanOrEqual">
      <formula>0.02</formula>
    </cfRule>
  </conditionalFormatting>
  <conditionalFormatting sqref="G653">
    <cfRule type="cellIs" dxfId="15071" priority="13723" stopIfTrue="1" operator="lessThanOrEqual">
      <formula>0.12</formula>
    </cfRule>
    <cfRule type="cellIs" dxfId="15070" priority="13724" stopIfTrue="1" operator="between">
      <formula>0.1201</formula>
      <formula>0.2</formula>
    </cfRule>
    <cfRule type="cellIs" dxfId="15069" priority="13725" stopIfTrue="1" operator="greaterThan">
      <formula>0.2</formula>
    </cfRule>
  </conditionalFormatting>
  <conditionalFormatting sqref="P653">
    <cfRule type="cellIs" dxfId="15068" priority="13721" stopIfTrue="1" operator="between">
      <formula>50.1</formula>
      <formula>100</formula>
    </cfRule>
    <cfRule type="cellIs" dxfId="15067" priority="13722" stopIfTrue="1" operator="greaterThan">
      <formula>100</formula>
    </cfRule>
  </conditionalFormatting>
  <conditionalFormatting sqref="O653">
    <cfRule type="cellIs" dxfId="15066" priority="13719" stopIfTrue="1" operator="between">
      <formula>1250.1</formula>
      <formula>5000</formula>
    </cfRule>
    <cfRule type="cellIs" dxfId="15065" priority="13720" stopIfTrue="1" operator="greaterThan">
      <formula>5000</formula>
    </cfRule>
  </conditionalFormatting>
  <conditionalFormatting sqref="F653:G653">
    <cfRule type="cellIs" dxfId="15064" priority="13716" stopIfTrue="1" operator="lessThanOrEqual">
      <formula>60</formula>
    </cfRule>
    <cfRule type="cellIs" dxfId="15063" priority="13717" stopIfTrue="1" operator="between">
      <formula>60</formula>
      <formula>100</formula>
    </cfRule>
    <cfRule type="cellIs" dxfId="15062" priority="13718" stopIfTrue="1" operator="greaterThan">
      <formula>100</formula>
    </cfRule>
  </conditionalFormatting>
  <conditionalFormatting sqref="E653">
    <cfRule type="cellIs" dxfId="15061" priority="13713" stopIfTrue="1" operator="lessThanOrEqual">
      <formula>2.5</formula>
    </cfRule>
    <cfRule type="cellIs" dxfId="15060" priority="13714" stopIfTrue="1" operator="between">
      <formula>2.5</formula>
      <formula>7</formula>
    </cfRule>
    <cfRule type="cellIs" dxfId="15059" priority="13715" stopIfTrue="1" operator="greaterThan">
      <formula>7</formula>
    </cfRule>
  </conditionalFormatting>
  <conditionalFormatting sqref="H653">
    <cfRule type="cellIs" dxfId="15058" priority="13710" stopIfTrue="1" operator="lessThanOrEqual">
      <formula>12</formula>
    </cfRule>
    <cfRule type="cellIs" dxfId="15057" priority="13711" stopIfTrue="1" operator="between">
      <formula>12</formula>
      <formula>16</formula>
    </cfRule>
    <cfRule type="cellIs" dxfId="15056" priority="13712" stopIfTrue="1" operator="greaterThan">
      <formula>16</formula>
    </cfRule>
  </conditionalFormatting>
  <conditionalFormatting sqref="K653">
    <cfRule type="cellIs" dxfId="15055" priority="13707" stopIfTrue="1" operator="greaterThan">
      <formula>6.2</formula>
    </cfRule>
    <cfRule type="cellIs" dxfId="15054" priority="13708" stopIfTrue="1" operator="between">
      <formula>5.601</formula>
      <formula>6.2</formula>
    </cfRule>
    <cfRule type="cellIs" dxfId="15053" priority="13709" stopIfTrue="1" operator="lessThanOrEqual">
      <formula>5.6</formula>
    </cfRule>
  </conditionalFormatting>
  <conditionalFormatting sqref="L653">
    <cfRule type="cellIs" dxfId="15052" priority="13706" stopIfTrue="1" operator="lessThanOrEqual">
      <formula>0.02</formula>
    </cfRule>
  </conditionalFormatting>
  <conditionalFormatting sqref="G653">
    <cfRule type="cellIs" dxfId="15051" priority="13703" stopIfTrue="1" operator="lessThanOrEqual">
      <formula>0.12</formula>
    </cfRule>
    <cfRule type="cellIs" dxfId="15050" priority="13704" stopIfTrue="1" operator="between">
      <formula>0.1201</formula>
      <formula>0.2</formula>
    </cfRule>
    <cfRule type="cellIs" dxfId="15049" priority="13705" stopIfTrue="1" operator="greaterThan">
      <formula>0.2</formula>
    </cfRule>
  </conditionalFormatting>
  <conditionalFormatting sqref="P653">
    <cfRule type="cellIs" dxfId="15048" priority="13701" stopIfTrue="1" operator="between">
      <formula>50.1</formula>
      <formula>100</formula>
    </cfRule>
    <cfRule type="cellIs" dxfId="15047" priority="13702" stopIfTrue="1" operator="greaterThan">
      <formula>100</formula>
    </cfRule>
  </conditionalFormatting>
  <conditionalFormatting sqref="O653">
    <cfRule type="cellIs" dxfId="15046" priority="13699" stopIfTrue="1" operator="between">
      <formula>1250.1</formula>
      <formula>5000</formula>
    </cfRule>
    <cfRule type="cellIs" dxfId="15045" priority="13700" stopIfTrue="1" operator="greaterThan">
      <formula>5000</formula>
    </cfRule>
  </conditionalFormatting>
  <conditionalFormatting sqref="F668:G668">
    <cfRule type="cellIs" dxfId="15044" priority="13694" stopIfTrue="1" operator="lessThanOrEqual">
      <formula>60</formula>
    </cfRule>
    <cfRule type="cellIs" dxfId="15043" priority="13695" stopIfTrue="1" operator="between">
      <formula>60</formula>
      <formula>100</formula>
    </cfRule>
    <cfRule type="cellIs" dxfId="15042" priority="13696" stopIfTrue="1" operator="greaterThan">
      <formula>100</formula>
    </cfRule>
  </conditionalFormatting>
  <conditionalFormatting sqref="E668">
    <cfRule type="cellIs" dxfId="15041" priority="13691" stopIfTrue="1" operator="lessThanOrEqual">
      <formula>2.5</formula>
    </cfRule>
    <cfRule type="cellIs" dxfId="15040" priority="13692" stopIfTrue="1" operator="between">
      <formula>2.5</formula>
      <formula>7</formula>
    </cfRule>
    <cfRule type="cellIs" dxfId="15039" priority="13693" stopIfTrue="1" operator="greaterThan">
      <formula>7</formula>
    </cfRule>
  </conditionalFormatting>
  <conditionalFormatting sqref="H668">
    <cfRule type="cellIs" dxfId="15038" priority="13688" stopIfTrue="1" operator="lessThanOrEqual">
      <formula>12</formula>
    </cfRule>
    <cfRule type="cellIs" dxfId="15037" priority="13689" stopIfTrue="1" operator="between">
      <formula>12</formula>
      <formula>16</formula>
    </cfRule>
    <cfRule type="cellIs" dxfId="15036" priority="13690" stopIfTrue="1" operator="greaterThan">
      <formula>16</formula>
    </cfRule>
  </conditionalFormatting>
  <conditionalFormatting sqref="K668">
    <cfRule type="cellIs" dxfId="15035" priority="13685" stopIfTrue="1" operator="greaterThan">
      <formula>6.2</formula>
    </cfRule>
    <cfRule type="cellIs" dxfId="15034" priority="13686" stopIfTrue="1" operator="between">
      <formula>5.601</formula>
      <formula>6.2</formula>
    </cfRule>
    <cfRule type="cellIs" dxfId="15033" priority="13687" stopIfTrue="1" operator="lessThanOrEqual">
      <formula>5.6</formula>
    </cfRule>
  </conditionalFormatting>
  <conditionalFormatting sqref="L668">
    <cfRule type="cellIs" dxfId="15032" priority="13684" stopIfTrue="1" operator="lessThanOrEqual">
      <formula>0.02</formula>
    </cfRule>
  </conditionalFormatting>
  <conditionalFormatting sqref="G668">
    <cfRule type="cellIs" dxfId="15031" priority="13681" stopIfTrue="1" operator="lessThanOrEqual">
      <formula>0.12</formula>
    </cfRule>
    <cfRule type="cellIs" dxfId="15030" priority="13682" stopIfTrue="1" operator="between">
      <formula>0.1201</formula>
      <formula>0.2</formula>
    </cfRule>
    <cfRule type="cellIs" dxfId="15029" priority="13683" stopIfTrue="1" operator="greaterThan">
      <formula>0.2</formula>
    </cfRule>
  </conditionalFormatting>
  <conditionalFormatting sqref="P668">
    <cfRule type="cellIs" dxfId="15028" priority="13679" stopIfTrue="1" operator="between">
      <formula>50.1</formula>
      <formula>100</formula>
    </cfRule>
    <cfRule type="cellIs" dxfId="15027" priority="13680" stopIfTrue="1" operator="greaterThan">
      <formula>100</formula>
    </cfRule>
  </conditionalFormatting>
  <conditionalFormatting sqref="O668">
    <cfRule type="cellIs" dxfId="15026" priority="13677" stopIfTrue="1" operator="between">
      <formula>1250.1</formula>
      <formula>5000</formula>
    </cfRule>
    <cfRule type="cellIs" dxfId="15025" priority="13678" stopIfTrue="1" operator="greaterThan">
      <formula>5000</formula>
    </cfRule>
  </conditionalFormatting>
  <conditionalFormatting sqref="F668:G668">
    <cfRule type="cellIs" dxfId="15024" priority="13674" stopIfTrue="1" operator="lessThanOrEqual">
      <formula>60</formula>
    </cfRule>
    <cfRule type="cellIs" dxfId="15023" priority="13675" stopIfTrue="1" operator="between">
      <formula>60</formula>
      <formula>100</formula>
    </cfRule>
    <cfRule type="cellIs" dxfId="15022" priority="13676" stopIfTrue="1" operator="greaterThan">
      <formula>100</formula>
    </cfRule>
  </conditionalFormatting>
  <conditionalFormatting sqref="E668">
    <cfRule type="cellIs" dxfId="15021" priority="13671" stopIfTrue="1" operator="lessThanOrEqual">
      <formula>2.5</formula>
    </cfRule>
    <cfRule type="cellIs" dxfId="15020" priority="13672" stopIfTrue="1" operator="between">
      <formula>2.5</formula>
      <formula>7</formula>
    </cfRule>
    <cfRule type="cellIs" dxfId="15019" priority="13673" stopIfTrue="1" operator="greaterThan">
      <formula>7</formula>
    </cfRule>
  </conditionalFormatting>
  <conditionalFormatting sqref="H668">
    <cfRule type="cellIs" dxfId="15018" priority="13668" stopIfTrue="1" operator="lessThanOrEqual">
      <formula>12</formula>
    </cfRule>
    <cfRule type="cellIs" dxfId="15017" priority="13669" stopIfTrue="1" operator="between">
      <formula>12</formula>
      <formula>16</formula>
    </cfRule>
    <cfRule type="cellIs" dxfId="15016" priority="13670" stopIfTrue="1" operator="greaterThan">
      <formula>16</formula>
    </cfRule>
  </conditionalFormatting>
  <conditionalFormatting sqref="K668">
    <cfRule type="cellIs" dxfId="15015" priority="13665" stopIfTrue="1" operator="greaterThan">
      <formula>6.2</formula>
    </cfRule>
    <cfRule type="cellIs" dxfId="15014" priority="13666" stopIfTrue="1" operator="between">
      <formula>5.601</formula>
      <formula>6.2</formula>
    </cfRule>
    <cfRule type="cellIs" dxfId="15013" priority="13667" stopIfTrue="1" operator="lessThanOrEqual">
      <formula>5.6</formula>
    </cfRule>
  </conditionalFormatting>
  <conditionalFormatting sqref="L668">
    <cfRule type="cellIs" dxfId="15012" priority="13664" stopIfTrue="1" operator="lessThanOrEqual">
      <formula>0.02</formula>
    </cfRule>
  </conditionalFormatting>
  <conditionalFormatting sqref="G668">
    <cfRule type="cellIs" dxfId="15011" priority="13661" stopIfTrue="1" operator="lessThanOrEqual">
      <formula>0.12</formula>
    </cfRule>
    <cfRule type="cellIs" dxfId="15010" priority="13662" stopIfTrue="1" operator="between">
      <formula>0.1201</formula>
      <formula>0.2</formula>
    </cfRule>
    <cfRule type="cellIs" dxfId="15009" priority="13663" stopIfTrue="1" operator="greaterThan">
      <formula>0.2</formula>
    </cfRule>
  </conditionalFormatting>
  <conditionalFormatting sqref="P668">
    <cfRule type="cellIs" dxfId="15008" priority="13659" stopIfTrue="1" operator="between">
      <formula>50.1</formula>
      <formula>100</formula>
    </cfRule>
    <cfRule type="cellIs" dxfId="15007" priority="13660" stopIfTrue="1" operator="greaterThan">
      <formula>100</formula>
    </cfRule>
  </conditionalFormatting>
  <conditionalFormatting sqref="O668">
    <cfRule type="cellIs" dxfId="15006" priority="13657" stopIfTrue="1" operator="between">
      <formula>1250.1</formula>
      <formula>5000</formula>
    </cfRule>
    <cfRule type="cellIs" dxfId="15005" priority="13658" stopIfTrue="1" operator="greaterThan">
      <formula>5000</formula>
    </cfRule>
  </conditionalFormatting>
  <conditionalFormatting sqref="F680:G680">
    <cfRule type="cellIs" dxfId="15004" priority="13652" stopIfTrue="1" operator="lessThanOrEqual">
      <formula>60</formula>
    </cfRule>
    <cfRule type="cellIs" dxfId="15003" priority="13653" stopIfTrue="1" operator="between">
      <formula>60</formula>
      <formula>100</formula>
    </cfRule>
    <cfRule type="cellIs" dxfId="15002" priority="13654" stopIfTrue="1" operator="greaterThan">
      <formula>100</formula>
    </cfRule>
  </conditionalFormatting>
  <conditionalFormatting sqref="E680">
    <cfRule type="cellIs" dxfId="15001" priority="13649" stopIfTrue="1" operator="lessThanOrEqual">
      <formula>2.5</formula>
    </cfRule>
    <cfRule type="cellIs" dxfId="15000" priority="13650" stopIfTrue="1" operator="between">
      <formula>2.5</formula>
      <formula>7</formula>
    </cfRule>
    <cfRule type="cellIs" dxfId="14999" priority="13651" stopIfTrue="1" operator="greaterThan">
      <formula>7</formula>
    </cfRule>
  </conditionalFormatting>
  <conditionalFormatting sqref="H680">
    <cfRule type="cellIs" dxfId="14998" priority="13646" stopIfTrue="1" operator="lessThanOrEqual">
      <formula>12</formula>
    </cfRule>
    <cfRule type="cellIs" dxfId="14997" priority="13647" stopIfTrue="1" operator="between">
      <formula>12</formula>
      <formula>16</formula>
    </cfRule>
    <cfRule type="cellIs" dxfId="14996" priority="13648" stopIfTrue="1" operator="greaterThan">
      <formula>16</formula>
    </cfRule>
  </conditionalFormatting>
  <conditionalFormatting sqref="K680">
    <cfRule type="cellIs" dxfId="14995" priority="13643" stopIfTrue="1" operator="greaterThan">
      <formula>6.2</formula>
    </cfRule>
    <cfRule type="cellIs" dxfId="14994" priority="13644" stopIfTrue="1" operator="between">
      <formula>5.601</formula>
      <formula>6.2</formula>
    </cfRule>
    <cfRule type="cellIs" dxfId="14993" priority="13645" stopIfTrue="1" operator="lessThanOrEqual">
      <formula>5.6</formula>
    </cfRule>
  </conditionalFormatting>
  <conditionalFormatting sqref="L680">
    <cfRule type="cellIs" dxfId="14992" priority="13642" stopIfTrue="1" operator="lessThanOrEqual">
      <formula>0.02</formula>
    </cfRule>
  </conditionalFormatting>
  <conditionalFormatting sqref="G680">
    <cfRule type="cellIs" dxfId="14991" priority="13639" stopIfTrue="1" operator="lessThanOrEqual">
      <formula>0.12</formula>
    </cfRule>
    <cfRule type="cellIs" dxfId="14990" priority="13640" stopIfTrue="1" operator="between">
      <formula>0.1201</formula>
      <formula>0.2</formula>
    </cfRule>
    <cfRule type="cellIs" dxfId="14989" priority="13641" stopIfTrue="1" operator="greaterThan">
      <formula>0.2</formula>
    </cfRule>
  </conditionalFormatting>
  <conditionalFormatting sqref="P680">
    <cfRule type="cellIs" dxfId="14988" priority="13637" stopIfTrue="1" operator="between">
      <formula>50.1</formula>
      <formula>100</formula>
    </cfRule>
    <cfRule type="cellIs" dxfId="14987" priority="13638" stopIfTrue="1" operator="greaterThan">
      <formula>100</formula>
    </cfRule>
  </conditionalFormatting>
  <conditionalFormatting sqref="O680">
    <cfRule type="cellIs" dxfId="14986" priority="13635" stopIfTrue="1" operator="between">
      <formula>1250.1</formula>
      <formula>5000</formula>
    </cfRule>
    <cfRule type="cellIs" dxfId="14985" priority="13636" stopIfTrue="1" operator="greaterThan">
      <formula>5000</formula>
    </cfRule>
  </conditionalFormatting>
  <conditionalFormatting sqref="F680:G680">
    <cfRule type="cellIs" dxfId="14984" priority="13632" stopIfTrue="1" operator="lessThanOrEqual">
      <formula>60</formula>
    </cfRule>
    <cfRule type="cellIs" dxfId="14983" priority="13633" stopIfTrue="1" operator="between">
      <formula>60</formula>
      <formula>100</formula>
    </cfRule>
    <cfRule type="cellIs" dxfId="14982" priority="13634" stopIfTrue="1" operator="greaterThan">
      <formula>100</formula>
    </cfRule>
  </conditionalFormatting>
  <conditionalFormatting sqref="E680">
    <cfRule type="cellIs" dxfId="14981" priority="13629" stopIfTrue="1" operator="lessThanOrEqual">
      <formula>2.5</formula>
    </cfRule>
    <cfRule type="cellIs" dxfId="14980" priority="13630" stopIfTrue="1" operator="between">
      <formula>2.5</formula>
      <formula>7</formula>
    </cfRule>
    <cfRule type="cellIs" dxfId="14979" priority="13631" stopIfTrue="1" operator="greaterThan">
      <formula>7</formula>
    </cfRule>
  </conditionalFormatting>
  <conditionalFormatting sqref="H680">
    <cfRule type="cellIs" dxfId="14978" priority="13626" stopIfTrue="1" operator="lessThanOrEqual">
      <formula>12</formula>
    </cfRule>
    <cfRule type="cellIs" dxfId="14977" priority="13627" stopIfTrue="1" operator="between">
      <formula>12</formula>
      <formula>16</formula>
    </cfRule>
    <cfRule type="cellIs" dxfId="14976" priority="13628" stopIfTrue="1" operator="greaterThan">
      <formula>16</formula>
    </cfRule>
  </conditionalFormatting>
  <conditionalFormatting sqref="K680">
    <cfRule type="cellIs" dxfId="14975" priority="13623" stopIfTrue="1" operator="greaterThan">
      <formula>6.2</formula>
    </cfRule>
    <cfRule type="cellIs" dxfId="14974" priority="13624" stopIfTrue="1" operator="between">
      <formula>5.601</formula>
      <formula>6.2</formula>
    </cfRule>
    <cfRule type="cellIs" dxfId="14973" priority="13625" stopIfTrue="1" operator="lessThanOrEqual">
      <formula>5.6</formula>
    </cfRule>
  </conditionalFormatting>
  <conditionalFormatting sqref="L680">
    <cfRule type="cellIs" dxfId="14972" priority="13622" stopIfTrue="1" operator="lessThanOrEqual">
      <formula>0.02</formula>
    </cfRule>
  </conditionalFormatting>
  <conditionalFormatting sqref="G680">
    <cfRule type="cellIs" dxfId="14971" priority="13619" stopIfTrue="1" operator="lessThanOrEqual">
      <formula>0.12</formula>
    </cfRule>
    <cfRule type="cellIs" dxfId="14970" priority="13620" stopIfTrue="1" operator="between">
      <formula>0.1201</formula>
      <formula>0.2</formula>
    </cfRule>
    <cfRule type="cellIs" dxfId="14969" priority="13621" stopIfTrue="1" operator="greaterThan">
      <formula>0.2</formula>
    </cfRule>
  </conditionalFormatting>
  <conditionalFormatting sqref="P680">
    <cfRule type="cellIs" dxfId="14968" priority="13617" stopIfTrue="1" operator="between">
      <formula>50.1</formula>
      <formula>100</formula>
    </cfRule>
    <cfRule type="cellIs" dxfId="14967" priority="13618" stopIfTrue="1" operator="greaterThan">
      <formula>100</formula>
    </cfRule>
  </conditionalFormatting>
  <conditionalFormatting sqref="O680">
    <cfRule type="cellIs" dxfId="14966" priority="13615" stopIfTrue="1" operator="between">
      <formula>1250.1</formula>
      <formula>5000</formula>
    </cfRule>
    <cfRule type="cellIs" dxfId="14965" priority="13616" stopIfTrue="1" operator="greaterThan">
      <formula>5000</formula>
    </cfRule>
  </conditionalFormatting>
  <conditionalFormatting sqref="F692:G692">
    <cfRule type="cellIs" dxfId="14964" priority="13610" stopIfTrue="1" operator="lessThanOrEqual">
      <formula>60</formula>
    </cfRule>
    <cfRule type="cellIs" dxfId="14963" priority="13611" stopIfTrue="1" operator="between">
      <formula>60</formula>
      <formula>100</formula>
    </cfRule>
    <cfRule type="cellIs" dxfId="14962" priority="13612" stopIfTrue="1" operator="greaterThan">
      <formula>100</formula>
    </cfRule>
  </conditionalFormatting>
  <conditionalFormatting sqref="E692">
    <cfRule type="cellIs" dxfId="14961" priority="13607" stopIfTrue="1" operator="lessThanOrEqual">
      <formula>2.5</formula>
    </cfRule>
    <cfRule type="cellIs" dxfId="14960" priority="13608" stopIfTrue="1" operator="between">
      <formula>2.5</formula>
      <formula>7</formula>
    </cfRule>
    <cfRule type="cellIs" dxfId="14959" priority="13609" stopIfTrue="1" operator="greaterThan">
      <formula>7</formula>
    </cfRule>
  </conditionalFormatting>
  <conditionalFormatting sqref="H692">
    <cfRule type="cellIs" dxfId="14958" priority="13604" stopIfTrue="1" operator="lessThanOrEqual">
      <formula>12</formula>
    </cfRule>
    <cfRule type="cellIs" dxfId="14957" priority="13605" stopIfTrue="1" operator="between">
      <formula>12</formula>
      <formula>16</formula>
    </cfRule>
    <cfRule type="cellIs" dxfId="14956" priority="13606" stopIfTrue="1" operator="greaterThan">
      <formula>16</formula>
    </cfRule>
  </conditionalFormatting>
  <conditionalFormatting sqref="K692">
    <cfRule type="cellIs" dxfId="14955" priority="13601" stopIfTrue="1" operator="greaterThan">
      <formula>6.2</formula>
    </cfRule>
    <cfRule type="cellIs" dxfId="14954" priority="13602" stopIfTrue="1" operator="between">
      <formula>5.601</formula>
      <formula>6.2</formula>
    </cfRule>
    <cfRule type="cellIs" dxfId="14953" priority="13603" stopIfTrue="1" operator="lessThanOrEqual">
      <formula>5.6</formula>
    </cfRule>
  </conditionalFormatting>
  <conditionalFormatting sqref="L692">
    <cfRule type="cellIs" dxfId="14952" priority="13600" stopIfTrue="1" operator="lessThanOrEqual">
      <formula>0.02</formula>
    </cfRule>
  </conditionalFormatting>
  <conditionalFormatting sqref="G692">
    <cfRule type="cellIs" dxfId="14951" priority="13597" stopIfTrue="1" operator="lessThanOrEqual">
      <formula>0.12</formula>
    </cfRule>
    <cfRule type="cellIs" dxfId="14950" priority="13598" stopIfTrue="1" operator="between">
      <formula>0.1201</formula>
      <formula>0.2</formula>
    </cfRule>
    <cfRule type="cellIs" dxfId="14949" priority="13599" stopIfTrue="1" operator="greaterThan">
      <formula>0.2</formula>
    </cfRule>
  </conditionalFormatting>
  <conditionalFormatting sqref="P692">
    <cfRule type="cellIs" dxfId="14948" priority="13595" stopIfTrue="1" operator="between">
      <formula>50.1</formula>
      <formula>100</formula>
    </cfRule>
    <cfRule type="cellIs" dxfId="14947" priority="13596" stopIfTrue="1" operator="greaterThan">
      <formula>100</formula>
    </cfRule>
  </conditionalFormatting>
  <conditionalFormatting sqref="O692">
    <cfRule type="cellIs" dxfId="14946" priority="13593" stopIfTrue="1" operator="between">
      <formula>1250.1</formula>
      <formula>5000</formula>
    </cfRule>
    <cfRule type="cellIs" dxfId="14945" priority="13594" stopIfTrue="1" operator="greaterThan">
      <formula>5000</formula>
    </cfRule>
  </conditionalFormatting>
  <conditionalFormatting sqref="F692:G692">
    <cfRule type="cellIs" dxfId="14944" priority="13590" stopIfTrue="1" operator="lessThanOrEqual">
      <formula>60</formula>
    </cfRule>
    <cfRule type="cellIs" dxfId="14943" priority="13591" stopIfTrue="1" operator="between">
      <formula>60</formula>
      <formula>100</formula>
    </cfRule>
    <cfRule type="cellIs" dxfId="14942" priority="13592" stopIfTrue="1" operator="greaterThan">
      <formula>100</formula>
    </cfRule>
  </conditionalFormatting>
  <conditionalFormatting sqref="E692">
    <cfRule type="cellIs" dxfId="14941" priority="13587" stopIfTrue="1" operator="lessThanOrEqual">
      <formula>2.5</formula>
    </cfRule>
    <cfRule type="cellIs" dxfId="14940" priority="13588" stopIfTrue="1" operator="between">
      <formula>2.5</formula>
      <formula>7</formula>
    </cfRule>
    <cfRule type="cellIs" dxfId="14939" priority="13589" stopIfTrue="1" operator="greaterThan">
      <formula>7</formula>
    </cfRule>
  </conditionalFormatting>
  <conditionalFormatting sqref="H692">
    <cfRule type="cellIs" dxfId="14938" priority="13584" stopIfTrue="1" operator="lessThanOrEqual">
      <formula>12</formula>
    </cfRule>
    <cfRule type="cellIs" dxfId="14937" priority="13585" stopIfTrue="1" operator="between">
      <formula>12</formula>
      <formula>16</formula>
    </cfRule>
    <cfRule type="cellIs" dxfId="14936" priority="13586" stopIfTrue="1" operator="greaterThan">
      <formula>16</formula>
    </cfRule>
  </conditionalFormatting>
  <conditionalFormatting sqref="K692">
    <cfRule type="cellIs" dxfId="14935" priority="13581" stopIfTrue="1" operator="greaterThan">
      <formula>6.2</formula>
    </cfRule>
    <cfRule type="cellIs" dxfId="14934" priority="13582" stopIfTrue="1" operator="between">
      <formula>5.601</formula>
      <formula>6.2</formula>
    </cfRule>
    <cfRule type="cellIs" dxfId="14933" priority="13583" stopIfTrue="1" operator="lessThanOrEqual">
      <formula>5.6</formula>
    </cfRule>
  </conditionalFormatting>
  <conditionalFormatting sqref="L692">
    <cfRule type="cellIs" dxfId="14932" priority="13580" stopIfTrue="1" operator="lessThanOrEqual">
      <formula>0.02</formula>
    </cfRule>
  </conditionalFormatting>
  <conditionalFormatting sqref="G692">
    <cfRule type="cellIs" dxfId="14931" priority="13577" stopIfTrue="1" operator="lessThanOrEqual">
      <formula>0.12</formula>
    </cfRule>
    <cfRule type="cellIs" dxfId="14930" priority="13578" stopIfTrue="1" operator="between">
      <formula>0.1201</formula>
      <formula>0.2</formula>
    </cfRule>
    <cfRule type="cellIs" dxfId="14929" priority="13579" stopIfTrue="1" operator="greaterThan">
      <formula>0.2</formula>
    </cfRule>
  </conditionalFormatting>
  <conditionalFormatting sqref="P692">
    <cfRule type="cellIs" dxfId="14928" priority="13575" stopIfTrue="1" operator="between">
      <formula>50.1</formula>
      <formula>100</formula>
    </cfRule>
    <cfRule type="cellIs" dxfId="14927" priority="13576" stopIfTrue="1" operator="greaterThan">
      <formula>100</formula>
    </cfRule>
  </conditionalFormatting>
  <conditionalFormatting sqref="O692">
    <cfRule type="cellIs" dxfId="14926" priority="13573" stopIfTrue="1" operator="between">
      <formula>1250.1</formula>
      <formula>5000</formula>
    </cfRule>
    <cfRule type="cellIs" dxfId="14925" priority="13574" stopIfTrue="1" operator="greaterThan">
      <formula>5000</formula>
    </cfRule>
  </conditionalFormatting>
  <conditionalFormatting sqref="Q692">
    <cfRule type="cellIs" dxfId="14924" priority="13571" operator="lessThanOrEqual">
      <formula>1</formula>
    </cfRule>
    <cfRule type="cellIs" dxfId="14923" priority="13572" operator="lessThan">
      <formula>3</formula>
    </cfRule>
  </conditionalFormatting>
  <conditionalFormatting sqref="F704:G704">
    <cfRule type="cellIs" dxfId="14922" priority="13568" stopIfTrue="1" operator="lessThanOrEqual">
      <formula>60</formula>
    </cfRule>
    <cfRule type="cellIs" dxfId="14921" priority="13569" stopIfTrue="1" operator="between">
      <formula>60</formula>
      <formula>100</formula>
    </cfRule>
    <cfRule type="cellIs" dxfId="14920" priority="13570" stopIfTrue="1" operator="greaterThan">
      <formula>100</formula>
    </cfRule>
  </conditionalFormatting>
  <conditionalFormatting sqref="E704">
    <cfRule type="cellIs" dxfId="14919" priority="13565" stopIfTrue="1" operator="lessThanOrEqual">
      <formula>2.5</formula>
    </cfRule>
    <cfRule type="cellIs" dxfId="14918" priority="13566" stopIfTrue="1" operator="between">
      <formula>2.5</formula>
      <formula>7</formula>
    </cfRule>
    <cfRule type="cellIs" dxfId="14917" priority="13567" stopIfTrue="1" operator="greaterThan">
      <formula>7</formula>
    </cfRule>
  </conditionalFormatting>
  <conditionalFormatting sqref="H704">
    <cfRule type="cellIs" dxfId="14916" priority="13562" stopIfTrue="1" operator="lessThanOrEqual">
      <formula>12</formula>
    </cfRule>
    <cfRule type="cellIs" dxfId="14915" priority="13563" stopIfTrue="1" operator="between">
      <formula>12</formula>
      <formula>16</formula>
    </cfRule>
    <cfRule type="cellIs" dxfId="14914" priority="13564" stopIfTrue="1" operator="greaterThan">
      <formula>16</formula>
    </cfRule>
  </conditionalFormatting>
  <conditionalFormatting sqref="K704">
    <cfRule type="cellIs" dxfId="14913" priority="13559" stopIfTrue="1" operator="greaterThan">
      <formula>6.2</formula>
    </cfRule>
    <cfRule type="cellIs" dxfId="14912" priority="13560" stopIfTrue="1" operator="between">
      <formula>5.601</formula>
      <formula>6.2</formula>
    </cfRule>
    <cfRule type="cellIs" dxfId="14911" priority="13561" stopIfTrue="1" operator="lessThanOrEqual">
      <formula>5.6</formula>
    </cfRule>
  </conditionalFormatting>
  <conditionalFormatting sqref="L704">
    <cfRule type="cellIs" dxfId="14910" priority="13558" stopIfTrue="1" operator="lessThanOrEqual">
      <formula>0.02</formula>
    </cfRule>
  </conditionalFormatting>
  <conditionalFormatting sqref="G704">
    <cfRule type="cellIs" dxfId="14909" priority="13555" stopIfTrue="1" operator="lessThanOrEqual">
      <formula>0.12</formula>
    </cfRule>
    <cfRule type="cellIs" dxfId="14908" priority="13556" stopIfTrue="1" operator="between">
      <formula>0.1201</formula>
      <formula>0.2</formula>
    </cfRule>
    <cfRule type="cellIs" dxfId="14907" priority="13557" stopIfTrue="1" operator="greaterThan">
      <formula>0.2</formula>
    </cfRule>
  </conditionalFormatting>
  <conditionalFormatting sqref="P704">
    <cfRule type="cellIs" dxfId="14906" priority="13553" stopIfTrue="1" operator="between">
      <formula>50.1</formula>
      <formula>100</formula>
    </cfRule>
    <cfRule type="cellIs" dxfId="14905" priority="13554" stopIfTrue="1" operator="greaterThan">
      <formula>100</formula>
    </cfRule>
  </conditionalFormatting>
  <conditionalFormatting sqref="O704">
    <cfRule type="cellIs" dxfId="14904" priority="13551" stopIfTrue="1" operator="between">
      <formula>1250.1</formula>
      <formula>5000</formula>
    </cfRule>
    <cfRule type="cellIs" dxfId="14903" priority="13552" stopIfTrue="1" operator="greaterThan">
      <formula>5000</formula>
    </cfRule>
  </conditionalFormatting>
  <conditionalFormatting sqref="F704:G704">
    <cfRule type="cellIs" dxfId="14902" priority="13548" stopIfTrue="1" operator="lessThanOrEqual">
      <formula>60</formula>
    </cfRule>
    <cfRule type="cellIs" dxfId="14901" priority="13549" stopIfTrue="1" operator="between">
      <formula>60</formula>
      <formula>100</formula>
    </cfRule>
    <cfRule type="cellIs" dxfId="14900" priority="13550" stopIfTrue="1" operator="greaterThan">
      <formula>100</formula>
    </cfRule>
  </conditionalFormatting>
  <conditionalFormatting sqref="E704">
    <cfRule type="cellIs" dxfId="14899" priority="13545" stopIfTrue="1" operator="lessThanOrEqual">
      <formula>2.5</formula>
    </cfRule>
    <cfRule type="cellIs" dxfId="14898" priority="13546" stopIfTrue="1" operator="between">
      <formula>2.5</formula>
      <formula>7</formula>
    </cfRule>
    <cfRule type="cellIs" dxfId="14897" priority="13547" stopIfTrue="1" operator="greaterThan">
      <formula>7</formula>
    </cfRule>
  </conditionalFormatting>
  <conditionalFormatting sqref="H704">
    <cfRule type="cellIs" dxfId="14896" priority="13542" stopIfTrue="1" operator="lessThanOrEqual">
      <formula>12</formula>
    </cfRule>
    <cfRule type="cellIs" dxfId="14895" priority="13543" stopIfTrue="1" operator="between">
      <formula>12</formula>
      <formula>16</formula>
    </cfRule>
    <cfRule type="cellIs" dxfId="14894" priority="13544" stopIfTrue="1" operator="greaterThan">
      <formula>16</formula>
    </cfRule>
  </conditionalFormatting>
  <conditionalFormatting sqref="K704">
    <cfRule type="cellIs" dxfId="14893" priority="13539" stopIfTrue="1" operator="greaterThan">
      <formula>6.2</formula>
    </cfRule>
    <cfRule type="cellIs" dxfId="14892" priority="13540" stopIfTrue="1" operator="between">
      <formula>5.601</formula>
      <formula>6.2</formula>
    </cfRule>
    <cfRule type="cellIs" dxfId="14891" priority="13541" stopIfTrue="1" operator="lessThanOrEqual">
      <formula>5.6</formula>
    </cfRule>
  </conditionalFormatting>
  <conditionalFormatting sqref="L704">
    <cfRule type="cellIs" dxfId="14890" priority="13538" stopIfTrue="1" operator="lessThanOrEqual">
      <formula>0.02</formula>
    </cfRule>
  </conditionalFormatting>
  <conditionalFormatting sqref="G704">
    <cfRule type="cellIs" dxfId="14889" priority="13535" stopIfTrue="1" operator="lessThanOrEqual">
      <formula>0.12</formula>
    </cfRule>
    <cfRule type="cellIs" dxfId="14888" priority="13536" stopIfTrue="1" operator="between">
      <formula>0.1201</formula>
      <formula>0.2</formula>
    </cfRule>
    <cfRule type="cellIs" dxfId="14887" priority="13537" stopIfTrue="1" operator="greaterThan">
      <formula>0.2</formula>
    </cfRule>
  </conditionalFormatting>
  <conditionalFormatting sqref="P704">
    <cfRule type="cellIs" dxfId="14886" priority="13533" stopIfTrue="1" operator="between">
      <formula>50.1</formula>
      <formula>100</formula>
    </cfRule>
    <cfRule type="cellIs" dxfId="14885" priority="13534" stopIfTrue="1" operator="greaterThan">
      <formula>100</formula>
    </cfRule>
  </conditionalFormatting>
  <conditionalFormatting sqref="O704">
    <cfRule type="cellIs" dxfId="14884" priority="13531" stopIfTrue="1" operator="between">
      <formula>1250.1</formula>
      <formula>5000</formula>
    </cfRule>
    <cfRule type="cellIs" dxfId="14883" priority="13532" stopIfTrue="1" operator="greaterThan">
      <formula>5000</formula>
    </cfRule>
  </conditionalFormatting>
  <conditionalFormatting sqref="Q704">
    <cfRule type="cellIs" dxfId="14882" priority="13529" operator="lessThanOrEqual">
      <formula>1</formula>
    </cfRule>
    <cfRule type="cellIs" dxfId="14881" priority="13530" operator="lessThan">
      <formula>3</formula>
    </cfRule>
  </conditionalFormatting>
  <conditionalFormatting sqref="F717:G717">
    <cfRule type="cellIs" dxfId="14880" priority="13526" stopIfTrue="1" operator="lessThanOrEqual">
      <formula>60</formula>
    </cfRule>
    <cfRule type="cellIs" dxfId="14879" priority="13527" stopIfTrue="1" operator="between">
      <formula>60</formula>
      <formula>100</formula>
    </cfRule>
    <cfRule type="cellIs" dxfId="14878" priority="13528" stopIfTrue="1" operator="greaterThan">
      <formula>100</formula>
    </cfRule>
  </conditionalFormatting>
  <conditionalFormatting sqref="E717">
    <cfRule type="cellIs" dxfId="14877" priority="13523" stopIfTrue="1" operator="lessThanOrEqual">
      <formula>2.5</formula>
    </cfRule>
    <cfRule type="cellIs" dxfId="14876" priority="13524" stopIfTrue="1" operator="between">
      <formula>2.5</formula>
      <formula>7</formula>
    </cfRule>
    <cfRule type="cellIs" dxfId="14875" priority="13525" stopIfTrue="1" operator="greaterThan">
      <formula>7</formula>
    </cfRule>
  </conditionalFormatting>
  <conditionalFormatting sqref="H717">
    <cfRule type="cellIs" dxfId="14874" priority="13520" stopIfTrue="1" operator="lessThanOrEqual">
      <formula>12</formula>
    </cfRule>
    <cfRule type="cellIs" dxfId="14873" priority="13521" stopIfTrue="1" operator="between">
      <formula>12</formula>
      <formula>16</formula>
    </cfRule>
    <cfRule type="cellIs" dxfId="14872" priority="13522" stopIfTrue="1" operator="greaterThan">
      <formula>16</formula>
    </cfRule>
  </conditionalFormatting>
  <conditionalFormatting sqref="K717">
    <cfRule type="cellIs" dxfId="14871" priority="13517" stopIfTrue="1" operator="greaterThan">
      <formula>6.2</formula>
    </cfRule>
    <cfRule type="cellIs" dxfId="14870" priority="13518" stopIfTrue="1" operator="between">
      <formula>5.601</formula>
      <formula>6.2</formula>
    </cfRule>
    <cfRule type="cellIs" dxfId="14869" priority="13519" stopIfTrue="1" operator="lessThanOrEqual">
      <formula>5.6</formula>
    </cfRule>
  </conditionalFormatting>
  <conditionalFormatting sqref="L717">
    <cfRule type="cellIs" dxfId="14868" priority="13516" stopIfTrue="1" operator="lessThanOrEqual">
      <formula>0.02</formula>
    </cfRule>
  </conditionalFormatting>
  <conditionalFormatting sqref="G717">
    <cfRule type="cellIs" dxfId="14867" priority="13513" stopIfTrue="1" operator="lessThanOrEqual">
      <formula>0.12</formula>
    </cfRule>
    <cfRule type="cellIs" dxfId="14866" priority="13514" stopIfTrue="1" operator="between">
      <formula>0.1201</formula>
      <formula>0.2</formula>
    </cfRule>
    <cfRule type="cellIs" dxfId="14865" priority="13515" stopIfTrue="1" operator="greaterThan">
      <formula>0.2</formula>
    </cfRule>
  </conditionalFormatting>
  <conditionalFormatting sqref="P717">
    <cfRule type="cellIs" dxfId="14864" priority="13511" stopIfTrue="1" operator="between">
      <formula>50.1</formula>
      <formula>100</formula>
    </cfRule>
    <cfRule type="cellIs" dxfId="14863" priority="13512" stopIfTrue="1" operator="greaterThan">
      <formula>100</formula>
    </cfRule>
  </conditionalFormatting>
  <conditionalFormatting sqref="O717">
    <cfRule type="cellIs" dxfId="14862" priority="13509" stopIfTrue="1" operator="between">
      <formula>1250.1</formula>
      <formula>5000</formula>
    </cfRule>
    <cfRule type="cellIs" dxfId="14861" priority="13510" stopIfTrue="1" operator="greaterThan">
      <formula>5000</formula>
    </cfRule>
  </conditionalFormatting>
  <conditionalFormatting sqref="F717:G717">
    <cfRule type="cellIs" dxfId="14860" priority="13506" stopIfTrue="1" operator="lessThanOrEqual">
      <formula>60</formula>
    </cfRule>
    <cfRule type="cellIs" dxfId="14859" priority="13507" stopIfTrue="1" operator="between">
      <formula>60</formula>
      <formula>100</formula>
    </cfRule>
    <cfRule type="cellIs" dxfId="14858" priority="13508" stopIfTrue="1" operator="greaterThan">
      <formula>100</formula>
    </cfRule>
  </conditionalFormatting>
  <conditionalFormatting sqref="E717">
    <cfRule type="cellIs" dxfId="14857" priority="13503" stopIfTrue="1" operator="lessThanOrEqual">
      <formula>2.5</formula>
    </cfRule>
    <cfRule type="cellIs" dxfId="14856" priority="13504" stopIfTrue="1" operator="between">
      <formula>2.5</formula>
      <formula>7</formula>
    </cfRule>
    <cfRule type="cellIs" dxfId="14855" priority="13505" stopIfTrue="1" operator="greaterThan">
      <formula>7</formula>
    </cfRule>
  </conditionalFormatting>
  <conditionalFormatting sqref="H717">
    <cfRule type="cellIs" dxfId="14854" priority="13500" stopIfTrue="1" operator="lessThanOrEqual">
      <formula>12</formula>
    </cfRule>
    <cfRule type="cellIs" dxfId="14853" priority="13501" stopIfTrue="1" operator="between">
      <formula>12</formula>
      <formula>16</formula>
    </cfRule>
    <cfRule type="cellIs" dxfId="14852" priority="13502" stopIfTrue="1" operator="greaterThan">
      <formula>16</formula>
    </cfRule>
  </conditionalFormatting>
  <conditionalFormatting sqref="K717">
    <cfRule type="cellIs" dxfId="14851" priority="13497" stopIfTrue="1" operator="greaterThan">
      <formula>6.2</formula>
    </cfRule>
    <cfRule type="cellIs" dxfId="14850" priority="13498" stopIfTrue="1" operator="between">
      <formula>5.601</formula>
      <formula>6.2</formula>
    </cfRule>
    <cfRule type="cellIs" dxfId="14849" priority="13499" stopIfTrue="1" operator="lessThanOrEqual">
      <formula>5.6</formula>
    </cfRule>
  </conditionalFormatting>
  <conditionalFormatting sqref="L717">
    <cfRule type="cellIs" dxfId="14848" priority="13496" stopIfTrue="1" operator="lessThanOrEqual">
      <formula>0.02</formula>
    </cfRule>
  </conditionalFormatting>
  <conditionalFormatting sqref="G717">
    <cfRule type="cellIs" dxfId="14847" priority="13493" stopIfTrue="1" operator="lessThanOrEqual">
      <formula>0.12</formula>
    </cfRule>
    <cfRule type="cellIs" dxfId="14846" priority="13494" stopIfTrue="1" operator="between">
      <formula>0.1201</formula>
      <formula>0.2</formula>
    </cfRule>
    <cfRule type="cellIs" dxfId="14845" priority="13495" stopIfTrue="1" operator="greaterThan">
      <formula>0.2</formula>
    </cfRule>
  </conditionalFormatting>
  <conditionalFormatting sqref="P717">
    <cfRule type="cellIs" dxfId="14844" priority="13491" stopIfTrue="1" operator="between">
      <formula>50.1</formula>
      <formula>100</formula>
    </cfRule>
    <cfRule type="cellIs" dxfId="14843" priority="13492" stopIfTrue="1" operator="greaterThan">
      <formula>100</formula>
    </cfRule>
  </conditionalFormatting>
  <conditionalFormatting sqref="O717">
    <cfRule type="cellIs" dxfId="14842" priority="13489" stopIfTrue="1" operator="between">
      <formula>1250.1</formula>
      <formula>5000</formula>
    </cfRule>
    <cfRule type="cellIs" dxfId="14841" priority="13490" stopIfTrue="1" operator="greaterThan">
      <formula>5000</formula>
    </cfRule>
  </conditionalFormatting>
  <conditionalFormatting sqref="F729:G729">
    <cfRule type="cellIs" dxfId="14840" priority="13484" stopIfTrue="1" operator="lessThanOrEqual">
      <formula>60</formula>
    </cfRule>
    <cfRule type="cellIs" dxfId="14839" priority="13485" stopIfTrue="1" operator="between">
      <formula>60</formula>
      <formula>100</formula>
    </cfRule>
    <cfRule type="cellIs" dxfId="14838" priority="13486" stopIfTrue="1" operator="greaterThan">
      <formula>100</formula>
    </cfRule>
  </conditionalFormatting>
  <conditionalFormatting sqref="E729">
    <cfRule type="cellIs" dxfId="14837" priority="13481" stopIfTrue="1" operator="lessThanOrEqual">
      <formula>2.5</formula>
    </cfRule>
    <cfRule type="cellIs" dxfId="14836" priority="13482" stopIfTrue="1" operator="between">
      <formula>2.5</formula>
      <formula>7</formula>
    </cfRule>
    <cfRule type="cellIs" dxfId="14835" priority="13483" stopIfTrue="1" operator="greaterThan">
      <formula>7</formula>
    </cfRule>
  </conditionalFormatting>
  <conditionalFormatting sqref="H729">
    <cfRule type="cellIs" dxfId="14834" priority="13478" stopIfTrue="1" operator="lessThanOrEqual">
      <formula>12</formula>
    </cfRule>
    <cfRule type="cellIs" dxfId="14833" priority="13479" stopIfTrue="1" operator="between">
      <formula>12</formula>
      <formula>16</formula>
    </cfRule>
    <cfRule type="cellIs" dxfId="14832" priority="13480" stopIfTrue="1" operator="greaterThan">
      <formula>16</formula>
    </cfRule>
  </conditionalFormatting>
  <conditionalFormatting sqref="K729">
    <cfRule type="cellIs" dxfId="14831" priority="13475" stopIfTrue="1" operator="greaterThan">
      <formula>6.2</formula>
    </cfRule>
    <cfRule type="cellIs" dxfId="14830" priority="13476" stopIfTrue="1" operator="between">
      <formula>5.601</formula>
      <formula>6.2</formula>
    </cfRule>
    <cfRule type="cellIs" dxfId="14829" priority="13477" stopIfTrue="1" operator="lessThanOrEqual">
      <formula>5.6</formula>
    </cfRule>
  </conditionalFormatting>
  <conditionalFormatting sqref="L729">
    <cfRule type="cellIs" dxfId="14828" priority="13474" stopIfTrue="1" operator="lessThanOrEqual">
      <formula>0.02</formula>
    </cfRule>
  </conditionalFormatting>
  <conditionalFormatting sqref="G729">
    <cfRule type="cellIs" dxfId="14827" priority="13471" stopIfTrue="1" operator="lessThanOrEqual">
      <formula>0.12</formula>
    </cfRule>
    <cfRule type="cellIs" dxfId="14826" priority="13472" stopIfTrue="1" operator="between">
      <formula>0.1201</formula>
      <formula>0.2</formula>
    </cfRule>
    <cfRule type="cellIs" dxfId="14825" priority="13473" stopIfTrue="1" operator="greaterThan">
      <formula>0.2</formula>
    </cfRule>
  </conditionalFormatting>
  <conditionalFormatting sqref="P729">
    <cfRule type="cellIs" dxfId="14824" priority="13469" stopIfTrue="1" operator="between">
      <formula>50.1</formula>
      <formula>100</formula>
    </cfRule>
    <cfRule type="cellIs" dxfId="14823" priority="13470" stopIfTrue="1" operator="greaterThan">
      <formula>100</formula>
    </cfRule>
  </conditionalFormatting>
  <conditionalFormatting sqref="O729">
    <cfRule type="cellIs" dxfId="14822" priority="13467" stopIfTrue="1" operator="between">
      <formula>1250.1</formula>
      <formula>5000</formula>
    </cfRule>
    <cfRule type="cellIs" dxfId="14821" priority="13468" stopIfTrue="1" operator="greaterThan">
      <formula>5000</formula>
    </cfRule>
  </conditionalFormatting>
  <conditionalFormatting sqref="F729:G729">
    <cfRule type="cellIs" dxfId="14820" priority="13464" stopIfTrue="1" operator="lessThanOrEqual">
      <formula>60</formula>
    </cfRule>
    <cfRule type="cellIs" dxfId="14819" priority="13465" stopIfTrue="1" operator="between">
      <formula>60</formula>
      <formula>100</formula>
    </cfRule>
    <cfRule type="cellIs" dxfId="14818" priority="13466" stopIfTrue="1" operator="greaterThan">
      <formula>100</formula>
    </cfRule>
  </conditionalFormatting>
  <conditionalFormatting sqref="E729">
    <cfRule type="cellIs" dxfId="14817" priority="13461" stopIfTrue="1" operator="lessThanOrEqual">
      <formula>2.5</formula>
    </cfRule>
    <cfRule type="cellIs" dxfId="14816" priority="13462" stopIfTrue="1" operator="between">
      <formula>2.5</formula>
      <formula>7</formula>
    </cfRule>
    <cfRule type="cellIs" dxfId="14815" priority="13463" stopIfTrue="1" operator="greaterThan">
      <formula>7</formula>
    </cfRule>
  </conditionalFormatting>
  <conditionalFormatting sqref="H729">
    <cfRule type="cellIs" dxfId="14814" priority="13458" stopIfTrue="1" operator="lessThanOrEqual">
      <formula>12</formula>
    </cfRule>
    <cfRule type="cellIs" dxfId="14813" priority="13459" stopIfTrue="1" operator="between">
      <formula>12</formula>
      <formula>16</formula>
    </cfRule>
    <cfRule type="cellIs" dxfId="14812" priority="13460" stopIfTrue="1" operator="greaterThan">
      <formula>16</formula>
    </cfRule>
  </conditionalFormatting>
  <conditionalFormatting sqref="K729">
    <cfRule type="cellIs" dxfId="14811" priority="13455" stopIfTrue="1" operator="greaterThan">
      <formula>6.2</formula>
    </cfRule>
    <cfRule type="cellIs" dxfId="14810" priority="13456" stopIfTrue="1" operator="between">
      <formula>5.601</formula>
      <formula>6.2</formula>
    </cfRule>
    <cfRule type="cellIs" dxfId="14809" priority="13457" stopIfTrue="1" operator="lessThanOrEqual">
      <formula>5.6</formula>
    </cfRule>
  </conditionalFormatting>
  <conditionalFormatting sqref="L729">
    <cfRule type="cellIs" dxfId="14808" priority="13454" stopIfTrue="1" operator="lessThanOrEqual">
      <formula>0.02</formula>
    </cfRule>
  </conditionalFormatting>
  <conditionalFormatting sqref="G729">
    <cfRule type="cellIs" dxfId="14807" priority="13451" stopIfTrue="1" operator="lessThanOrEqual">
      <formula>0.12</formula>
    </cfRule>
    <cfRule type="cellIs" dxfId="14806" priority="13452" stopIfTrue="1" operator="between">
      <formula>0.1201</formula>
      <formula>0.2</formula>
    </cfRule>
    <cfRule type="cellIs" dxfId="14805" priority="13453" stopIfTrue="1" operator="greaterThan">
      <formula>0.2</formula>
    </cfRule>
  </conditionalFormatting>
  <conditionalFormatting sqref="P729">
    <cfRule type="cellIs" dxfId="14804" priority="13449" stopIfTrue="1" operator="between">
      <formula>50.1</formula>
      <formula>100</formula>
    </cfRule>
    <cfRule type="cellIs" dxfId="14803" priority="13450" stopIfTrue="1" operator="greaterThan">
      <formula>100</formula>
    </cfRule>
  </conditionalFormatting>
  <conditionalFormatting sqref="O729">
    <cfRule type="cellIs" dxfId="14802" priority="13447" stopIfTrue="1" operator="between">
      <formula>1250.1</formula>
      <formula>5000</formula>
    </cfRule>
    <cfRule type="cellIs" dxfId="14801" priority="13448" stopIfTrue="1" operator="greaterThan">
      <formula>5000</formula>
    </cfRule>
  </conditionalFormatting>
  <conditionalFormatting sqref="F90:G90">
    <cfRule type="cellIs" dxfId="14800" priority="13442" stopIfTrue="1" operator="lessThanOrEqual">
      <formula>60</formula>
    </cfRule>
    <cfRule type="cellIs" dxfId="14799" priority="13443" stopIfTrue="1" operator="between">
      <formula>60</formula>
      <formula>100</formula>
    </cfRule>
    <cfRule type="cellIs" dxfId="14798" priority="13444" stopIfTrue="1" operator="greaterThan">
      <formula>100</formula>
    </cfRule>
  </conditionalFormatting>
  <conditionalFormatting sqref="E90">
    <cfRule type="cellIs" dxfId="14797" priority="13439" stopIfTrue="1" operator="lessThanOrEqual">
      <formula>2.5</formula>
    </cfRule>
    <cfRule type="cellIs" dxfId="14796" priority="13440" stopIfTrue="1" operator="between">
      <formula>2.5</formula>
      <formula>7</formula>
    </cfRule>
    <cfRule type="cellIs" dxfId="14795" priority="13441" stopIfTrue="1" operator="greaterThan">
      <formula>7</formula>
    </cfRule>
  </conditionalFormatting>
  <conditionalFormatting sqref="H90">
    <cfRule type="cellIs" dxfId="14794" priority="13436" stopIfTrue="1" operator="lessThanOrEqual">
      <formula>12</formula>
    </cfRule>
    <cfRule type="cellIs" dxfId="14793" priority="13437" stopIfTrue="1" operator="between">
      <formula>12</formula>
      <formula>16</formula>
    </cfRule>
    <cfRule type="cellIs" dxfId="14792" priority="13438" stopIfTrue="1" operator="greaterThan">
      <formula>16</formula>
    </cfRule>
  </conditionalFormatting>
  <conditionalFormatting sqref="K90">
    <cfRule type="cellIs" dxfId="14791" priority="13433" stopIfTrue="1" operator="greaterThan">
      <formula>6.2</formula>
    </cfRule>
    <cfRule type="cellIs" dxfId="14790" priority="13434" stopIfTrue="1" operator="between">
      <formula>5.601</formula>
      <formula>6.2</formula>
    </cfRule>
    <cfRule type="cellIs" dxfId="14789" priority="13435" stopIfTrue="1" operator="lessThanOrEqual">
      <formula>5.6</formula>
    </cfRule>
  </conditionalFormatting>
  <conditionalFormatting sqref="L90">
    <cfRule type="cellIs" dxfId="14788" priority="13432" stopIfTrue="1" operator="lessThanOrEqual">
      <formula>0.02</formula>
    </cfRule>
  </conditionalFormatting>
  <conditionalFormatting sqref="G90">
    <cfRule type="cellIs" dxfId="14787" priority="13429" stopIfTrue="1" operator="lessThanOrEqual">
      <formula>0.12</formula>
    </cfRule>
    <cfRule type="cellIs" dxfId="14786" priority="13430" stopIfTrue="1" operator="between">
      <formula>0.1201</formula>
      <formula>0.2</formula>
    </cfRule>
    <cfRule type="cellIs" dxfId="14785" priority="13431" stopIfTrue="1" operator="greaterThan">
      <formula>0.2</formula>
    </cfRule>
  </conditionalFormatting>
  <conditionalFormatting sqref="P90">
    <cfRule type="cellIs" dxfId="14784" priority="13427" stopIfTrue="1" operator="between">
      <formula>50.1</formula>
      <formula>100</formula>
    </cfRule>
    <cfRule type="cellIs" dxfId="14783" priority="13428" stopIfTrue="1" operator="greaterThan">
      <formula>100</formula>
    </cfRule>
  </conditionalFormatting>
  <conditionalFormatting sqref="O90">
    <cfRule type="cellIs" dxfId="14782" priority="13425" stopIfTrue="1" operator="between">
      <formula>1250.1</formula>
      <formula>5000</formula>
    </cfRule>
    <cfRule type="cellIs" dxfId="14781" priority="13426" stopIfTrue="1" operator="greaterThan">
      <formula>5000</formula>
    </cfRule>
  </conditionalFormatting>
  <conditionalFormatting sqref="Q90">
    <cfRule type="cellIs" dxfId="14780" priority="13423" operator="lessThanOrEqual">
      <formula>1</formula>
    </cfRule>
    <cfRule type="cellIs" dxfId="14779" priority="13424" operator="lessThan">
      <formula>3</formula>
    </cfRule>
  </conditionalFormatting>
  <conditionalFormatting sqref="F132:G132">
    <cfRule type="cellIs" dxfId="14778" priority="13420" stopIfTrue="1" operator="lessThanOrEqual">
      <formula>60</formula>
    </cfRule>
    <cfRule type="cellIs" dxfId="14777" priority="13421" stopIfTrue="1" operator="between">
      <formula>60</formula>
      <formula>100</formula>
    </cfRule>
    <cfRule type="cellIs" dxfId="14776" priority="13422" stopIfTrue="1" operator="greaterThan">
      <formula>100</formula>
    </cfRule>
  </conditionalFormatting>
  <conditionalFormatting sqref="E132">
    <cfRule type="cellIs" dxfId="14775" priority="13417" stopIfTrue="1" operator="lessThanOrEqual">
      <formula>2.5</formula>
    </cfRule>
    <cfRule type="cellIs" dxfId="14774" priority="13418" stopIfTrue="1" operator="between">
      <formula>2.5</formula>
      <formula>7</formula>
    </cfRule>
    <cfRule type="cellIs" dxfId="14773" priority="13419" stopIfTrue="1" operator="greaterThan">
      <formula>7</formula>
    </cfRule>
  </conditionalFormatting>
  <conditionalFormatting sqref="H132">
    <cfRule type="cellIs" dxfId="14772" priority="13414" stopIfTrue="1" operator="lessThanOrEqual">
      <formula>12</formula>
    </cfRule>
    <cfRule type="cellIs" dxfId="14771" priority="13415" stopIfTrue="1" operator="between">
      <formula>12</formula>
      <formula>16</formula>
    </cfRule>
    <cfRule type="cellIs" dxfId="14770" priority="13416" stopIfTrue="1" operator="greaterThan">
      <formula>16</formula>
    </cfRule>
  </conditionalFormatting>
  <conditionalFormatting sqref="K132">
    <cfRule type="cellIs" dxfId="14769" priority="13411" stopIfTrue="1" operator="greaterThan">
      <formula>6.2</formula>
    </cfRule>
    <cfRule type="cellIs" dxfId="14768" priority="13412" stopIfTrue="1" operator="between">
      <formula>5.601</formula>
      <formula>6.2</formula>
    </cfRule>
    <cfRule type="cellIs" dxfId="14767" priority="13413" stopIfTrue="1" operator="lessThanOrEqual">
      <formula>5.6</formula>
    </cfRule>
  </conditionalFormatting>
  <conditionalFormatting sqref="L132">
    <cfRule type="cellIs" dxfId="14766" priority="13410" stopIfTrue="1" operator="lessThanOrEqual">
      <formula>0.02</formula>
    </cfRule>
  </conditionalFormatting>
  <conditionalFormatting sqref="G132">
    <cfRule type="cellIs" dxfId="14765" priority="13407" stopIfTrue="1" operator="lessThanOrEqual">
      <formula>0.12</formula>
    </cfRule>
    <cfRule type="cellIs" dxfId="14764" priority="13408" stopIfTrue="1" operator="between">
      <formula>0.1201</formula>
      <formula>0.2</formula>
    </cfRule>
    <cfRule type="cellIs" dxfId="14763" priority="13409" stopIfTrue="1" operator="greaterThan">
      <formula>0.2</formula>
    </cfRule>
  </conditionalFormatting>
  <conditionalFormatting sqref="P132">
    <cfRule type="cellIs" dxfId="14762" priority="13405" stopIfTrue="1" operator="between">
      <formula>50.1</formula>
      <formula>100</formula>
    </cfRule>
    <cfRule type="cellIs" dxfId="14761" priority="13406" stopIfTrue="1" operator="greaterThan">
      <formula>100</formula>
    </cfRule>
  </conditionalFormatting>
  <conditionalFormatting sqref="O132">
    <cfRule type="cellIs" dxfId="14760" priority="13403" stopIfTrue="1" operator="between">
      <formula>1250.1</formula>
      <formula>5000</formula>
    </cfRule>
    <cfRule type="cellIs" dxfId="14759" priority="13404" stopIfTrue="1" operator="greaterThan">
      <formula>5000</formula>
    </cfRule>
  </conditionalFormatting>
  <conditionalFormatting sqref="F162:G162">
    <cfRule type="cellIs" dxfId="14758" priority="13398" stopIfTrue="1" operator="lessThanOrEqual">
      <formula>60</formula>
    </cfRule>
    <cfRule type="cellIs" dxfId="14757" priority="13399" stopIfTrue="1" operator="between">
      <formula>60</formula>
      <formula>100</formula>
    </cfRule>
    <cfRule type="cellIs" dxfId="14756" priority="13400" stopIfTrue="1" operator="greaterThan">
      <formula>100</formula>
    </cfRule>
  </conditionalFormatting>
  <conditionalFormatting sqref="E162">
    <cfRule type="cellIs" dxfId="14755" priority="13395" stopIfTrue="1" operator="lessThanOrEqual">
      <formula>2.5</formula>
    </cfRule>
    <cfRule type="cellIs" dxfId="14754" priority="13396" stopIfTrue="1" operator="between">
      <formula>2.5</formula>
      <formula>7</formula>
    </cfRule>
    <cfRule type="cellIs" dxfId="14753" priority="13397" stopIfTrue="1" operator="greaterThan">
      <formula>7</formula>
    </cfRule>
  </conditionalFormatting>
  <conditionalFormatting sqref="H162">
    <cfRule type="cellIs" dxfId="14752" priority="13392" stopIfTrue="1" operator="lessThanOrEqual">
      <formula>12</formula>
    </cfRule>
    <cfRule type="cellIs" dxfId="14751" priority="13393" stopIfTrue="1" operator="between">
      <formula>12</formula>
      <formula>16</formula>
    </cfRule>
    <cfRule type="cellIs" dxfId="14750" priority="13394" stopIfTrue="1" operator="greaterThan">
      <formula>16</formula>
    </cfRule>
  </conditionalFormatting>
  <conditionalFormatting sqref="K162">
    <cfRule type="cellIs" dxfId="14749" priority="13389" stopIfTrue="1" operator="greaterThan">
      <formula>6.2</formula>
    </cfRule>
    <cfRule type="cellIs" dxfId="14748" priority="13390" stopIfTrue="1" operator="between">
      <formula>5.601</formula>
      <formula>6.2</formula>
    </cfRule>
    <cfRule type="cellIs" dxfId="14747" priority="13391" stopIfTrue="1" operator="lessThanOrEqual">
      <formula>5.6</formula>
    </cfRule>
  </conditionalFormatting>
  <conditionalFormatting sqref="L162">
    <cfRule type="cellIs" dxfId="14746" priority="13388" stopIfTrue="1" operator="lessThanOrEqual">
      <formula>0.02</formula>
    </cfRule>
  </conditionalFormatting>
  <conditionalFormatting sqref="G162">
    <cfRule type="cellIs" dxfId="14745" priority="13385" stopIfTrue="1" operator="lessThanOrEqual">
      <formula>0.12</formula>
    </cfRule>
    <cfRule type="cellIs" dxfId="14744" priority="13386" stopIfTrue="1" operator="between">
      <formula>0.1201</formula>
      <formula>0.2</formula>
    </cfRule>
    <cfRule type="cellIs" dxfId="14743" priority="13387" stopIfTrue="1" operator="greaterThan">
      <formula>0.2</formula>
    </cfRule>
  </conditionalFormatting>
  <conditionalFormatting sqref="P162">
    <cfRule type="cellIs" dxfId="14742" priority="13383" stopIfTrue="1" operator="between">
      <formula>50.1</formula>
      <formula>100</formula>
    </cfRule>
    <cfRule type="cellIs" dxfId="14741" priority="13384" stopIfTrue="1" operator="greaterThan">
      <formula>100</formula>
    </cfRule>
  </conditionalFormatting>
  <conditionalFormatting sqref="O162">
    <cfRule type="cellIs" dxfId="14740" priority="13381" stopIfTrue="1" operator="between">
      <formula>1250.1</formula>
      <formula>5000</formula>
    </cfRule>
    <cfRule type="cellIs" dxfId="14739" priority="13382" stopIfTrue="1" operator="greaterThan">
      <formula>5000</formula>
    </cfRule>
  </conditionalFormatting>
  <conditionalFormatting sqref="F192:G192">
    <cfRule type="cellIs" dxfId="14738" priority="13376" stopIfTrue="1" operator="lessThanOrEqual">
      <formula>60</formula>
    </cfRule>
    <cfRule type="cellIs" dxfId="14737" priority="13377" stopIfTrue="1" operator="between">
      <formula>60</formula>
      <formula>100</formula>
    </cfRule>
    <cfRule type="cellIs" dxfId="14736" priority="13378" stopIfTrue="1" operator="greaterThan">
      <formula>100</formula>
    </cfRule>
  </conditionalFormatting>
  <conditionalFormatting sqref="E192">
    <cfRule type="cellIs" dxfId="14735" priority="13373" stopIfTrue="1" operator="lessThanOrEqual">
      <formula>2.5</formula>
    </cfRule>
    <cfRule type="cellIs" dxfId="14734" priority="13374" stopIfTrue="1" operator="between">
      <formula>2.5</formula>
      <formula>7</formula>
    </cfRule>
    <cfRule type="cellIs" dxfId="14733" priority="13375" stopIfTrue="1" operator="greaterThan">
      <formula>7</formula>
    </cfRule>
  </conditionalFormatting>
  <conditionalFormatting sqref="H192">
    <cfRule type="cellIs" dxfId="14732" priority="13370" stopIfTrue="1" operator="lessThanOrEqual">
      <formula>12</formula>
    </cfRule>
    <cfRule type="cellIs" dxfId="14731" priority="13371" stopIfTrue="1" operator="between">
      <formula>12</formula>
      <formula>16</formula>
    </cfRule>
    <cfRule type="cellIs" dxfId="14730" priority="13372" stopIfTrue="1" operator="greaterThan">
      <formula>16</formula>
    </cfRule>
  </conditionalFormatting>
  <conditionalFormatting sqref="K192">
    <cfRule type="cellIs" dxfId="14729" priority="13367" stopIfTrue="1" operator="greaterThan">
      <formula>6.2</formula>
    </cfRule>
    <cfRule type="cellIs" dxfId="14728" priority="13368" stopIfTrue="1" operator="between">
      <formula>5.601</formula>
      <formula>6.2</formula>
    </cfRule>
    <cfRule type="cellIs" dxfId="14727" priority="13369" stopIfTrue="1" operator="lessThanOrEqual">
      <formula>5.6</formula>
    </cfRule>
  </conditionalFormatting>
  <conditionalFormatting sqref="L192">
    <cfRule type="cellIs" dxfId="14726" priority="13366" stopIfTrue="1" operator="lessThanOrEqual">
      <formula>0.02</formula>
    </cfRule>
  </conditionalFormatting>
  <conditionalFormatting sqref="G192">
    <cfRule type="cellIs" dxfId="14725" priority="13363" stopIfTrue="1" operator="lessThanOrEqual">
      <formula>0.12</formula>
    </cfRule>
    <cfRule type="cellIs" dxfId="14724" priority="13364" stopIfTrue="1" operator="between">
      <formula>0.1201</formula>
      <formula>0.2</formula>
    </cfRule>
    <cfRule type="cellIs" dxfId="14723" priority="13365" stopIfTrue="1" operator="greaterThan">
      <formula>0.2</formula>
    </cfRule>
  </conditionalFormatting>
  <conditionalFormatting sqref="P192">
    <cfRule type="cellIs" dxfId="14722" priority="13361" stopIfTrue="1" operator="between">
      <formula>50.1</formula>
      <formula>100</formula>
    </cfRule>
    <cfRule type="cellIs" dxfId="14721" priority="13362" stopIfTrue="1" operator="greaterThan">
      <formula>100</formula>
    </cfRule>
  </conditionalFormatting>
  <conditionalFormatting sqref="O192">
    <cfRule type="cellIs" dxfId="14720" priority="13359" stopIfTrue="1" operator="between">
      <formula>1250.1</formula>
      <formula>5000</formula>
    </cfRule>
    <cfRule type="cellIs" dxfId="14719" priority="13360" stopIfTrue="1" operator="greaterThan">
      <formula>5000</formula>
    </cfRule>
  </conditionalFormatting>
  <conditionalFormatting sqref="Q192">
    <cfRule type="cellIs" dxfId="14718" priority="13357" operator="lessThanOrEqual">
      <formula>1</formula>
    </cfRule>
    <cfRule type="cellIs" dxfId="14717" priority="13358" operator="lessThan">
      <formula>3</formula>
    </cfRule>
  </conditionalFormatting>
  <conditionalFormatting sqref="F210:G210">
    <cfRule type="cellIs" dxfId="14716" priority="13354" stopIfTrue="1" operator="lessThanOrEqual">
      <formula>60</formula>
    </cfRule>
    <cfRule type="cellIs" dxfId="14715" priority="13355" stopIfTrue="1" operator="between">
      <formula>60</formula>
      <formula>100</formula>
    </cfRule>
    <cfRule type="cellIs" dxfId="14714" priority="13356" stopIfTrue="1" operator="greaterThan">
      <formula>100</formula>
    </cfRule>
  </conditionalFormatting>
  <conditionalFormatting sqref="E210">
    <cfRule type="cellIs" dxfId="14713" priority="13351" stopIfTrue="1" operator="lessThanOrEqual">
      <formula>2.5</formula>
    </cfRule>
    <cfRule type="cellIs" dxfId="14712" priority="13352" stopIfTrue="1" operator="between">
      <formula>2.5</formula>
      <formula>7</formula>
    </cfRule>
    <cfRule type="cellIs" dxfId="14711" priority="13353" stopIfTrue="1" operator="greaterThan">
      <formula>7</formula>
    </cfRule>
  </conditionalFormatting>
  <conditionalFormatting sqref="H210">
    <cfRule type="cellIs" dxfId="14710" priority="13348" stopIfTrue="1" operator="lessThanOrEqual">
      <formula>12</formula>
    </cfRule>
    <cfRule type="cellIs" dxfId="14709" priority="13349" stopIfTrue="1" operator="between">
      <formula>12</formula>
      <formula>16</formula>
    </cfRule>
    <cfRule type="cellIs" dxfId="14708" priority="13350" stopIfTrue="1" operator="greaterThan">
      <formula>16</formula>
    </cfRule>
  </conditionalFormatting>
  <conditionalFormatting sqref="K210">
    <cfRule type="cellIs" dxfId="14707" priority="13345" stopIfTrue="1" operator="greaterThan">
      <formula>6.2</formula>
    </cfRule>
    <cfRule type="cellIs" dxfId="14706" priority="13346" stopIfTrue="1" operator="between">
      <formula>5.601</formula>
      <formula>6.2</formula>
    </cfRule>
    <cfRule type="cellIs" dxfId="14705" priority="13347" stopIfTrue="1" operator="lessThanOrEqual">
      <formula>5.6</formula>
    </cfRule>
  </conditionalFormatting>
  <conditionalFormatting sqref="L210">
    <cfRule type="cellIs" dxfId="14704" priority="13344" stopIfTrue="1" operator="lessThanOrEqual">
      <formula>0.02</formula>
    </cfRule>
  </conditionalFormatting>
  <conditionalFormatting sqref="G210">
    <cfRule type="cellIs" dxfId="14703" priority="13341" stopIfTrue="1" operator="lessThanOrEqual">
      <formula>0.12</formula>
    </cfRule>
    <cfRule type="cellIs" dxfId="14702" priority="13342" stopIfTrue="1" operator="between">
      <formula>0.1201</formula>
      <formula>0.2</formula>
    </cfRule>
    <cfRule type="cellIs" dxfId="14701" priority="13343" stopIfTrue="1" operator="greaterThan">
      <formula>0.2</formula>
    </cfRule>
  </conditionalFormatting>
  <conditionalFormatting sqref="P210">
    <cfRule type="cellIs" dxfId="14700" priority="13339" stopIfTrue="1" operator="between">
      <formula>50.1</formula>
      <formula>100</formula>
    </cfRule>
    <cfRule type="cellIs" dxfId="14699" priority="13340" stopIfTrue="1" operator="greaterThan">
      <formula>100</formula>
    </cfRule>
  </conditionalFormatting>
  <conditionalFormatting sqref="O210">
    <cfRule type="cellIs" dxfId="14698" priority="13337" stopIfTrue="1" operator="between">
      <formula>1250.1</formula>
      <formula>5000</formula>
    </cfRule>
    <cfRule type="cellIs" dxfId="14697" priority="13338" stopIfTrue="1" operator="greaterThan">
      <formula>5000</formula>
    </cfRule>
  </conditionalFormatting>
  <conditionalFormatting sqref="Q210">
    <cfRule type="cellIs" dxfId="14696" priority="13335" operator="lessThanOrEqual">
      <formula>1</formula>
    </cfRule>
    <cfRule type="cellIs" dxfId="14695" priority="13336" operator="lessThan">
      <formula>3</formula>
    </cfRule>
  </conditionalFormatting>
  <conditionalFormatting sqref="F240:G240">
    <cfRule type="cellIs" dxfId="14694" priority="13332" stopIfTrue="1" operator="lessThanOrEqual">
      <formula>60</formula>
    </cfRule>
    <cfRule type="cellIs" dxfId="14693" priority="13333" stopIfTrue="1" operator="between">
      <formula>60</formula>
      <formula>100</formula>
    </cfRule>
    <cfRule type="cellIs" dxfId="14692" priority="13334" stopIfTrue="1" operator="greaterThan">
      <formula>100</formula>
    </cfRule>
  </conditionalFormatting>
  <conditionalFormatting sqref="E240">
    <cfRule type="cellIs" dxfId="14691" priority="13329" stopIfTrue="1" operator="lessThanOrEqual">
      <formula>2.5</formula>
    </cfRule>
    <cfRule type="cellIs" dxfId="14690" priority="13330" stopIfTrue="1" operator="between">
      <formula>2.5</formula>
      <formula>7</formula>
    </cfRule>
    <cfRule type="cellIs" dxfId="14689" priority="13331" stopIfTrue="1" operator="greaterThan">
      <formula>7</formula>
    </cfRule>
  </conditionalFormatting>
  <conditionalFormatting sqref="H240">
    <cfRule type="cellIs" dxfId="14688" priority="13326" stopIfTrue="1" operator="lessThanOrEqual">
      <formula>12</formula>
    </cfRule>
    <cfRule type="cellIs" dxfId="14687" priority="13327" stopIfTrue="1" operator="between">
      <formula>12</formula>
      <formula>16</formula>
    </cfRule>
    <cfRule type="cellIs" dxfId="14686" priority="13328" stopIfTrue="1" operator="greaterThan">
      <formula>16</formula>
    </cfRule>
  </conditionalFormatting>
  <conditionalFormatting sqref="K240">
    <cfRule type="cellIs" dxfId="14685" priority="13323" stopIfTrue="1" operator="greaterThan">
      <formula>6.2</formula>
    </cfRule>
    <cfRule type="cellIs" dxfId="14684" priority="13324" stopIfTrue="1" operator="between">
      <formula>5.601</formula>
      <formula>6.2</formula>
    </cfRule>
    <cfRule type="cellIs" dxfId="14683" priority="13325" stopIfTrue="1" operator="lessThanOrEqual">
      <formula>5.6</formula>
    </cfRule>
  </conditionalFormatting>
  <conditionalFormatting sqref="L240">
    <cfRule type="cellIs" dxfId="14682" priority="13322" stopIfTrue="1" operator="lessThanOrEqual">
      <formula>0.02</formula>
    </cfRule>
  </conditionalFormatting>
  <conditionalFormatting sqref="G240">
    <cfRule type="cellIs" dxfId="14681" priority="13319" stopIfTrue="1" operator="lessThanOrEqual">
      <formula>0.12</formula>
    </cfRule>
    <cfRule type="cellIs" dxfId="14680" priority="13320" stopIfTrue="1" operator="between">
      <formula>0.1201</formula>
      <formula>0.2</formula>
    </cfRule>
    <cfRule type="cellIs" dxfId="14679" priority="13321" stopIfTrue="1" operator="greaterThan">
      <formula>0.2</formula>
    </cfRule>
  </conditionalFormatting>
  <conditionalFormatting sqref="P240">
    <cfRule type="cellIs" dxfId="14678" priority="13317" stopIfTrue="1" operator="between">
      <formula>50.1</formula>
      <formula>100</formula>
    </cfRule>
    <cfRule type="cellIs" dxfId="14677" priority="13318" stopIfTrue="1" operator="greaterThan">
      <formula>100</formula>
    </cfRule>
  </conditionalFormatting>
  <conditionalFormatting sqref="O240">
    <cfRule type="cellIs" dxfId="14676" priority="13315" stopIfTrue="1" operator="between">
      <formula>1250.1</formula>
      <formula>5000</formula>
    </cfRule>
    <cfRule type="cellIs" dxfId="14675" priority="13316" stopIfTrue="1" operator="greaterThan">
      <formula>5000</formula>
    </cfRule>
  </conditionalFormatting>
  <conditionalFormatting sqref="Q240">
    <cfRule type="cellIs" dxfId="14674" priority="13313" operator="lessThanOrEqual">
      <formula>1</formula>
    </cfRule>
    <cfRule type="cellIs" dxfId="14673" priority="13314" operator="lessThan">
      <formula>3</formula>
    </cfRule>
  </conditionalFormatting>
  <conditionalFormatting sqref="F258:G258">
    <cfRule type="cellIs" dxfId="14672" priority="13310" stopIfTrue="1" operator="lessThanOrEqual">
      <formula>60</formula>
    </cfRule>
    <cfRule type="cellIs" dxfId="14671" priority="13311" stopIfTrue="1" operator="between">
      <formula>60</formula>
      <formula>100</formula>
    </cfRule>
    <cfRule type="cellIs" dxfId="14670" priority="13312" stopIfTrue="1" operator="greaterThan">
      <formula>100</formula>
    </cfRule>
  </conditionalFormatting>
  <conditionalFormatting sqref="E258">
    <cfRule type="cellIs" dxfId="14669" priority="13307" stopIfTrue="1" operator="lessThanOrEqual">
      <formula>2.5</formula>
    </cfRule>
    <cfRule type="cellIs" dxfId="14668" priority="13308" stopIfTrue="1" operator="between">
      <formula>2.5</formula>
      <formula>7</formula>
    </cfRule>
    <cfRule type="cellIs" dxfId="14667" priority="13309" stopIfTrue="1" operator="greaterThan">
      <formula>7</formula>
    </cfRule>
  </conditionalFormatting>
  <conditionalFormatting sqref="H258">
    <cfRule type="cellIs" dxfId="14666" priority="13304" stopIfTrue="1" operator="lessThanOrEqual">
      <formula>12</formula>
    </cfRule>
    <cfRule type="cellIs" dxfId="14665" priority="13305" stopIfTrue="1" operator="between">
      <formula>12</formula>
      <formula>16</formula>
    </cfRule>
    <cfRule type="cellIs" dxfId="14664" priority="13306" stopIfTrue="1" operator="greaterThan">
      <formula>16</formula>
    </cfRule>
  </conditionalFormatting>
  <conditionalFormatting sqref="K258">
    <cfRule type="cellIs" dxfId="14663" priority="13301" stopIfTrue="1" operator="greaterThan">
      <formula>6.2</formula>
    </cfRule>
    <cfRule type="cellIs" dxfId="14662" priority="13302" stopIfTrue="1" operator="between">
      <formula>5.601</formula>
      <formula>6.2</formula>
    </cfRule>
    <cfRule type="cellIs" dxfId="14661" priority="13303" stopIfTrue="1" operator="lessThanOrEqual">
      <formula>5.6</formula>
    </cfRule>
  </conditionalFormatting>
  <conditionalFormatting sqref="L258">
    <cfRule type="cellIs" dxfId="14660" priority="13300" stopIfTrue="1" operator="lessThanOrEqual">
      <formula>0.02</formula>
    </cfRule>
  </conditionalFormatting>
  <conditionalFormatting sqref="G258">
    <cfRule type="cellIs" dxfId="14659" priority="13297" stopIfTrue="1" operator="lessThanOrEqual">
      <formula>0.12</formula>
    </cfRule>
    <cfRule type="cellIs" dxfId="14658" priority="13298" stopIfTrue="1" operator="between">
      <formula>0.1201</formula>
      <formula>0.2</formula>
    </cfRule>
    <cfRule type="cellIs" dxfId="14657" priority="13299" stopIfTrue="1" operator="greaterThan">
      <formula>0.2</formula>
    </cfRule>
  </conditionalFormatting>
  <conditionalFormatting sqref="P258">
    <cfRule type="cellIs" dxfId="14656" priority="13295" stopIfTrue="1" operator="between">
      <formula>50.1</formula>
      <formula>100</formula>
    </cfRule>
    <cfRule type="cellIs" dxfId="14655" priority="13296" stopIfTrue="1" operator="greaterThan">
      <formula>100</formula>
    </cfRule>
  </conditionalFormatting>
  <conditionalFormatting sqref="O258">
    <cfRule type="cellIs" dxfId="14654" priority="13293" stopIfTrue="1" operator="between">
      <formula>1250.1</formula>
      <formula>5000</formula>
    </cfRule>
    <cfRule type="cellIs" dxfId="14653" priority="13294" stopIfTrue="1" operator="greaterThan">
      <formula>5000</formula>
    </cfRule>
  </conditionalFormatting>
  <conditionalFormatting sqref="Q258">
    <cfRule type="cellIs" dxfId="14652" priority="13291" operator="lessThanOrEqual">
      <formula>1</formula>
    </cfRule>
    <cfRule type="cellIs" dxfId="14651" priority="13292" operator="lessThan">
      <formula>3</formula>
    </cfRule>
  </conditionalFormatting>
  <conditionalFormatting sqref="F350:G350">
    <cfRule type="cellIs" dxfId="14650" priority="13288" stopIfTrue="1" operator="lessThanOrEqual">
      <formula>60</formula>
    </cfRule>
    <cfRule type="cellIs" dxfId="14649" priority="13289" stopIfTrue="1" operator="between">
      <formula>60</formula>
      <formula>100</formula>
    </cfRule>
    <cfRule type="cellIs" dxfId="14648" priority="13290" stopIfTrue="1" operator="greaterThan">
      <formula>100</formula>
    </cfRule>
  </conditionalFormatting>
  <conditionalFormatting sqref="E350">
    <cfRule type="cellIs" dxfId="14647" priority="13285" stopIfTrue="1" operator="lessThanOrEqual">
      <formula>2.5</formula>
    </cfRule>
    <cfRule type="cellIs" dxfId="14646" priority="13286" stopIfTrue="1" operator="between">
      <formula>2.5</formula>
      <formula>7</formula>
    </cfRule>
    <cfRule type="cellIs" dxfId="14645" priority="13287" stopIfTrue="1" operator="greaterThan">
      <formula>7</formula>
    </cfRule>
  </conditionalFormatting>
  <conditionalFormatting sqref="H350">
    <cfRule type="cellIs" dxfId="14644" priority="13282" stopIfTrue="1" operator="lessThanOrEqual">
      <formula>12</formula>
    </cfRule>
    <cfRule type="cellIs" dxfId="14643" priority="13283" stopIfTrue="1" operator="between">
      <formula>12</formula>
      <formula>16</formula>
    </cfRule>
    <cfRule type="cellIs" dxfId="14642" priority="13284" stopIfTrue="1" operator="greaterThan">
      <formula>16</formula>
    </cfRule>
  </conditionalFormatting>
  <conditionalFormatting sqref="K350">
    <cfRule type="cellIs" dxfId="14641" priority="13279" stopIfTrue="1" operator="greaterThan">
      <formula>6.2</formula>
    </cfRule>
    <cfRule type="cellIs" dxfId="14640" priority="13280" stopIfTrue="1" operator="between">
      <formula>5.601</formula>
      <formula>6.2</formula>
    </cfRule>
    <cfRule type="cellIs" dxfId="14639" priority="13281" stopIfTrue="1" operator="lessThanOrEqual">
      <formula>5.6</formula>
    </cfRule>
  </conditionalFormatting>
  <conditionalFormatting sqref="L350">
    <cfRule type="cellIs" dxfId="14638" priority="13278" stopIfTrue="1" operator="lessThanOrEqual">
      <formula>0.02</formula>
    </cfRule>
  </conditionalFormatting>
  <conditionalFormatting sqref="G350">
    <cfRule type="cellIs" dxfId="14637" priority="13275" stopIfTrue="1" operator="lessThanOrEqual">
      <formula>0.12</formula>
    </cfRule>
    <cfRule type="cellIs" dxfId="14636" priority="13276" stopIfTrue="1" operator="between">
      <formula>0.1201</formula>
      <formula>0.2</formula>
    </cfRule>
    <cfRule type="cellIs" dxfId="14635" priority="13277" stopIfTrue="1" operator="greaterThan">
      <formula>0.2</formula>
    </cfRule>
  </conditionalFormatting>
  <conditionalFormatting sqref="P350">
    <cfRule type="cellIs" dxfId="14634" priority="13273" stopIfTrue="1" operator="between">
      <formula>50.1</formula>
      <formula>100</formula>
    </cfRule>
    <cfRule type="cellIs" dxfId="14633" priority="13274" stopIfTrue="1" operator="greaterThan">
      <formula>100</formula>
    </cfRule>
  </conditionalFormatting>
  <conditionalFormatting sqref="O350">
    <cfRule type="cellIs" dxfId="14632" priority="13271" stopIfTrue="1" operator="between">
      <formula>1250.1</formula>
      <formula>5000</formula>
    </cfRule>
    <cfRule type="cellIs" dxfId="14631" priority="13272" stopIfTrue="1" operator="greaterThan">
      <formula>5000</formula>
    </cfRule>
  </conditionalFormatting>
  <conditionalFormatting sqref="Q350">
    <cfRule type="cellIs" dxfId="14630" priority="13269" operator="lessThanOrEqual">
      <formula>1</formula>
    </cfRule>
    <cfRule type="cellIs" dxfId="14629" priority="13270" operator="lessThan">
      <formula>3</formula>
    </cfRule>
  </conditionalFormatting>
  <conditionalFormatting sqref="F396:G396">
    <cfRule type="cellIs" dxfId="14628" priority="13266" stopIfTrue="1" operator="lessThanOrEqual">
      <formula>60</formula>
    </cfRule>
    <cfRule type="cellIs" dxfId="14627" priority="13267" stopIfTrue="1" operator="between">
      <formula>60</formula>
      <formula>100</formula>
    </cfRule>
    <cfRule type="cellIs" dxfId="14626" priority="13268" stopIfTrue="1" operator="greaterThan">
      <formula>100</formula>
    </cfRule>
  </conditionalFormatting>
  <conditionalFormatting sqref="E396">
    <cfRule type="cellIs" dxfId="14625" priority="13263" stopIfTrue="1" operator="lessThanOrEqual">
      <formula>2.5</formula>
    </cfRule>
    <cfRule type="cellIs" dxfId="14624" priority="13264" stopIfTrue="1" operator="between">
      <formula>2.5</formula>
      <formula>7</formula>
    </cfRule>
    <cfRule type="cellIs" dxfId="14623" priority="13265" stopIfTrue="1" operator="greaterThan">
      <formula>7</formula>
    </cfRule>
  </conditionalFormatting>
  <conditionalFormatting sqref="H396">
    <cfRule type="cellIs" dxfId="14622" priority="13260" stopIfTrue="1" operator="lessThanOrEqual">
      <formula>12</formula>
    </cfRule>
    <cfRule type="cellIs" dxfId="14621" priority="13261" stopIfTrue="1" operator="between">
      <formula>12</formula>
      <formula>16</formula>
    </cfRule>
    <cfRule type="cellIs" dxfId="14620" priority="13262" stopIfTrue="1" operator="greaterThan">
      <formula>16</formula>
    </cfRule>
  </conditionalFormatting>
  <conditionalFormatting sqref="K396">
    <cfRule type="cellIs" dxfId="14619" priority="13257" stopIfTrue="1" operator="greaterThan">
      <formula>6.2</formula>
    </cfRule>
    <cfRule type="cellIs" dxfId="14618" priority="13258" stopIfTrue="1" operator="between">
      <formula>5.601</formula>
      <formula>6.2</formula>
    </cfRule>
    <cfRule type="cellIs" dxfId="14617" priority="13259" stopIfTrue="1" operator="lessThanOrEqual">
      <formula>5.6</formula>
    </cfRule>
  </conditionalFormatting>
  <conditionalFormatting sqref="L396">
    <cfRule type="cellIs" dxfId="14616" priority="13256" stopIfTrue="1" operator="lessThanOrEqual">
      <formula>0.02</formula>
    </cfRule>
  </conditionalFormatting>
  <conditionalFormatting sqref="G396">
    <cfRule type="cellIs" dxfId="14615" priority="13253" stopIfTrue="1" operator="lessThanOrEqual">
      <formula>0.12</formula>
    </cfRule>
    <cfRule type="cellIs" dxfId="14614" priority="13254" stopIfTrue="1" operator="between">
      <formula>0.1201</formula>
      <formula>0.2</formula>
    </cfRule>
    <cfRule type="cellIs" dxfId="14613" priority="13255" stopIfTrue="1" operator="greaterThan">
      <formula>0.2</formula>
    </cfRule>
  </conditionalFormatting>
  <conditionalFormatting sqref="P396">
    <cfRule type="cellIs" dxfId="14612" priority="13251" stopIfTrue="1" operator="between">
      <formula>50.1</formula>
      <formula>100</formula>
    </cfRule>
    <cfRule type="cellIs" dxfId="14611" priority="13252" stopIfTrue="1" operator="greaterThan">
      <formula>100</formula>
    </cfRule>
  </conditionalFormatting>
  <conditionalFormatting sqref="O396">
    <cfRule type="cellIs" dxfId="14610" priority="13249" stopIfTrue="1" operator="between">
      <formula>1250.1</formula>
      <formula>5000</formula>
    </cfRule>
    <cfRule type="cellIs" dxfId="14609" priority="13250" stopIfTrue="1" operator="greaterThan">
      <formula>5000</formula>
    </cfRule>
  </conditionalFormatting>
  <conditionalFormatting sqref="F654:G654">
    <cfRule type="cellIs" dxfId="14608" priority="13244" stopIfTrue="1" operator="lessThanOrEqual">
      <formula>60</formula>
    </cfRule>
    <cfRule type="cellIs" dxfId="14607" priority="13245" stopIfTrue="1" operator="between">
      <formula>60</formula>
      <formula>100</formula>
    </cfRule>
    <cfRule type="cellIs" dxfId="14606" priority="13246" stopIfTrue="1" operator="greaterThan">
      <formula>100</formula>
    </cfRule>
  </conditionalFormatting>
  <conditionalFormatting sqref="E654">
    <cfRule type="cellIs" dxfId="14605" priority="13241" stopIfTrue="1" operator="lessThanOrEqual">
      <formula>2.5</formula>
    </cfRule>
    <cfRule type="cellIs" dxfId="14604" priority="13242" stopIfTrue="1" operator="between">
      <formula>2.5</formula>
      <formula>7</formula>
    </cfRule>
    <cfRule type="cellIs" dxfId="14603" priority="13243" stopIfTrue="1" operator="greaterThan">
      <formula>7</formula>
    </cfRule>
  </conditionalFormatting>
  <conditionalFormatting sqref="H654">
    <cfRule type="cellIs" dxfId="14602" priority="13238" stopIfTrue="1" operator="lessThanOrEqual">
      <formula>12</formula>
    </cfRule>
    <cfRule type="cellIs" dxfId="14601" priority="13239" stopIfTrue="1" operator="between">
      <formula>12</formula>
      <formula>16</formula>
    </cfRule>
    <cfRule type="cellIs" dxfId="14600" priority="13240" stopIfTrue="1" operator="greaterThan">
      <formula>16</formula>
    </cfRule>
  </conditionalFormatting>
  <conditionalFormatting sqref="K654">
    <cfRule type="cellIs" dxfId="14599" priority="13235" stopIfTrue="1" operator="greaterThan">
      <formula>6.2</formula>
    </cfRule>
    <cfRule type="cellIs" dxfId="14598" priority="13236" stopIfTrue="1" operator="between">
      <formula>5.601</formula>
      <formula>6.2</formula>
    </cfRule>
    <cfRule type="cellIs" dxfId="14597" priority="13237" stopIfTrue="1" operator="lessThanOrEqual">
      <formula>5.6</formula>
    </cfRule>
  </conditionalFormatting>
  <conditionalFormatting sqref="L654">
    <cfRule type="cellIs" dxfId="14596" priority="13234" stopIfTrue="1" operator="lessThanOrEqual">
      <formula>0.02</formula>
    </cfRule>
  </conditionalFormatting>
  <conditionalFormatting sqref="G654">
    <cfRule type="cellIs" dxfId="14595" priority="13231" stopIfTrue="1" operator="lessThanOrEqual">
      <formula>0.12</formula>
    </cfRule>
    <cfRule type="cellIs" dxfId="14594" priority="13232" stopIfTrue="1" operator="between">
      <formula>0.1201</formula>
      <formula>0.2</formula>
    </cfRule>
    <cfRule type="cellIs" dxfId="14593" priority="13233" stopIfTrue="1" operator="greaterThan">
      <formula>0.2</formula>
    </cfRule>
  </conditionalFormatting>
  <conditionalFormatting sqref="P654">
    <cfRule type="cellIs" dxfId="14592" priority="13229" stopIfTrue="1" operator="between">
      <formula>50.1</formula>
      <formula>100</formula>
    </cfRule>
    <cfRule type="cellIs" dxfId="14591" priority="13230" stopIfTrue="1" operator="greaterThan">
      <formula>100</formula>
    </cfRule>
  </conditionalFormatting>
  <conditionalFormatting sqref="O654">
    <cfRule type="cellIs" dxfId="14590" priority="13227" stopIfTrue="1" operator="between">
      <formula>1250.1</formula>
      <formula>5000</formula>
    </cfRule>
    <cfRule type="cellIs" dxfId="14589" priority="13228" stopIfTrue="1" operator="greaterThan">
      <formula>5000</formula>
    </cfRule>
  </conditionalFormatting>
  <conditionalFormatting sqref="F27 J27">
    <cfRule type="cellIs" dxfId="14588" priority="12692" stopIfTrue="1" operator="lessThanOrEqual">
      <formula>60</formula>
    </cfRule>
    <cfRule type="cellIs" dxfId="14587" priority="12693" stopIfTrue="1" operator="between">
      <formula>60</formula>
      <formula>100</formula>
    </cfRule>
    <cfRule type="cellIs" dxfId="14586" priority="12694" stopIfTrue="1" operator="greaterThan">
      <formula>100</formula>
    </cfRule>
  </conditionalFormatting>
  <conditionalFormatting sqref="E27">
    <cfRule type="cellIs" dxfId="14585" priority="12689" stopIfTrue="1" operator="lessThanOrEqual">
      <formula>2.5</formula>
    </cfRule>
    <cfRule type="cellIs" dxfId="14584" priority="12690" stopIfTrue="1" operator="between">
      <formula>2.5</formula>
      <formula>7</formula>
    </cfRule>
    <cfRule type="cellIs" dxfId="14583" priority="12691" stopIfTrue="1" operator="greaterThan">
      <formula>7</formula>
    </cfRule>
  </conditionalFormatting>
  <conditionalFormatting sqref="H27">
    <cfRule type="cellIs" dxfId="14582" priority="12686" stopIfTrue="1" operator="lessThanOrEqual">
      <formula>12</formula>
    </cfRule>
    <cfRule type="cellIs" dxfId="14581" priority="12687" stopIfTrue="1" operator="between">
      <formula>12</formula>
      <formula>16</formula>
    </cfRule>
    <cfRule type="cellIs" dxfId="14580" priority="12688" stopIfTrue="1" operator="greaterThan">
      <formula>16</formula>
    </cfRule>
  </conditionalFormatting>
  <conditionalFormatting sqref="K27">
    <cfRule type="cellIs" dxfId="14579" priority="12683" stopIfTrue="1" operator="greaterThan">
      <formula>6.2</formula>
    </cfRule>
    <cfRule type="cellIs" dxfId="14578" priority="12684" stopIfTrue="1" operator="between">
      <formula>5.601</formula>
      <formula>6.2</formula>
    </cfRule>
    <cfRule type="cellIs" dxfId="14577" priority="12685" stopIfTrue="1" operator="lessThanOrEqual">
      <formula>5.6</formula>
    </cfRule>
  </conditionalFormatting>
  <conditionalFormatting sqref="L27">
    <cfRule type="cellIs" dxfId="14576" priority="12682" stopIfTrue="1" operator="lessThanOrEqual">
      <formula>0.02</formula>
    </cfRule>
  </conditionalFormatting>
  <conditionalFormatting sqref="G27">
    <cfRule type="cellIs" dxfId="14575" priority="12679" stopIfTrue="1" operator="lessThanOrEqual">
      <formula>0.12</formula>
    </cfRule>
    <cfRule type="cellIs" dxfId="14574" priority="12680" stopIfTrue="1" operator="between">
      <formula>0.1201</formula>
      <formula>0.2</formula>
    </cfRule>
    <cfRule type="cellIs" dxfId="14573" priority="12681" stopIfTrue="1" operator="greaterThan">
      <formula>0.2</formula>
    </cfRule>
  </conditionalFormatting>
  <conditionalFormatting sqref="P27">
    <cfRule type="cellIs" dxfId="14572" priority="12677" stopIfTrue="1" operator="between">
      <formula>50.1</formula>
      <formula>100</formula>
    </cfRule>
    <cfRule type="cellIs" dxfId="14571" priority="12678" stopIfTrue="1" operator="greaterThan">
      <formula>100</formula>
    </cfRule>
  </conditionalFormatting>
  <conditionalFormatting sqref="O27">
    <cfRule type="cellIs" dxfId="14570" priority="12675" stopIfTrue="1" operator="between">
      <formula>1250.1</formula>
      <formula>5000</formula>
    </cfRule>
    <cfRule type="cellIs" dxfId="14569" priority="12676" stopIfTrue="1" operator="greaterThan">
      <formula>5000</formula>
    </cfRule>
  </conditionalFormatting>
  <conditionalFormatting sqref="F27 J27">
    <cfRule type="cellIs" dxfId="14568" priority="12672" stopIfTrue="1" operator="lessThanOrEqual">
      <formula>60</formula>
    </cfRule>
    <cfRule type="cellIs" dxfId="14567" priority="12673" stopIfTrue="1" operator="between">
      <formula>60</formula>
      <formula>100</formula>
    </cfRule>
    <cfRule type="cellIs" dxfId="14566" priority="12674" stopIfTrue="1" operator="greaterThan">
      <formula>100</formula>
    </cfRule>
  </conditionalFormatting>
  <conditionalFormatting sqref="E27">
    <cfRule type="cellIs" dxfId="14565" priority="12669" stopIfTrue="1" operator="lessThanOrEqual">
      <formula>2.5</formula>
    </cfRule>
    <cfRule type="cellIs" dxfId="14564" priority="12670" stopIfTrue="1" operator="between">
      <formula>2.5</formula>
      <formula>7</formula>
    </cfRule>
    <cfRule type="cellIs" dxfId="14563" priority="12671" stopIfTrue="1" operator="greaterThan">
      <formula>7</formula>
    </cfRule>
  </conditionalFormatting>
  <conditionalFormatting sqref="H27">
    <cfRule type="cellIs" dxfId="14562" priority="12666" stopIfTrue="1" operator="lessThanOrEqual">
      <formula>12</formula>
    </cfRule>
    <cfRule type="cellIs" dxfId="14561" priority="12667" stopIfTrue="1" operator="between">
      <formula>12</formula>
      <formula>16</formula>
    </cfRule>
    <cfRule type="cellIs" dxfId="14560" priority="12668" stopIfTrue="1" operator="greaterThan">
      <formula>16</formula>
    </cfRule>
  </conditionalFormatting>
  <conditionalFormatting sqref="K27">
    <cfRule type="cellIs" dxfId="14559" priority="12663" stopIfTrue="1" operator="greaterThan">
      <formula>6.2</formula>
    </cfRule>
    <cfRule type="cellIs" dxfId="14558" priority="12664" stopIfTrue="1" operator="between">
      <formula>5.601</formula>
      <formula>6.2</formula>
    </cfRule>
    <cfRule type="cellIs" dxfId="14557" priority="12665" stopIfTrue="1" operator="lessThanOrEqual">
      <formula>5.6</formula>
    </cfRule>
  </conditionalFormatting>
  <conditionalFormatting sqref="L27">
    <cfRule type="cellIs" dxfId="14556" priority="12662" stopIfTrue="1" operator="lessThanOrEqual">
      <formula>0.02</formula>
    </cfRule>
  </conditionalFormatting>
  <conditionalFormatting sqref="G27">
    <cfRule type="cellIs" dxfId="14555" priority="12659" stopIfTrue="1" operator="lessThanOrEqual">
      <formula>0.12</formula>
    </cfRule>
    <cfRule type="cellIs" dxfId="14554" priority="12660" stopIfTrue="1" operator="between">
      <formula>0.1201</formula>
      <formula>0.2</formula>
    </cfRule>
    <cfRule type="cellIs" dxfId="14553" priority="12661" stopIfTrue="1" operator="greaterThan">
      <formula>0.2</formula>
    </cfRule>
  </conditionalFormatting>
  <conditionalFormatting sqref="P27">
    <cfRule type="cellIs" dxfId="14552" priority="12657" stopIfTrue="1" operator="between">
      <formula>50.1</formula>
      <formula>100</formula>
    </cfRule>
    <cfRule type="cellIs" dxfId="14551" priority="12658" stopIfTrue="1" operator="greaterThan">
      <formula>100</formula>
    </cfRule>
  </conditionalFormatting>
  <conditionalFormatting sqref="O27">
    <cfRule type="cellIs" dxfId="14550" priority="12655" stopIfTrue="1" operator="between">
      <formula>1250.1</formula>
      <formula>5000</formula>
    </cfRule>
    <cfRule type="cellIs" dxfId="14549" priority="12656" stopIfTrue="1" operator="greaterThan">
      <formula>5000</formula>
    </cfRule>
  </conditionalFormatting>
  <conditionalFormatting sqref="F25:G25">
    <cfRule type="cellIs" dxfId="14548" priority="12652" stopIfTrue="1" operator="lessThanOrEqual">
      <formula>60</formula>
    </cfRule>
    <cfRule type="cellIs" dxfId="14547" priority="12653" stopIfTrue="1" operator="between">
      <formula>60</formula>
      <formula>100</formula>
    </cfRule>
    <cfRule type="cellIs" dxfId="14546" priority="12654" stopIfTrue="1" operator="greaterThan">
      <formula>100</formula>
    </cfRule>
  </conditionalFormatting>
  <conditionalFormatting sqref="E25">
    <cfRule type="cellIs" dxfId="14545" priority="12649" stopIfTrue="1" operator="lessThanOrEqual">
      <formula>2.5</formula>
    </cfRule>
    <cfRule type="cellIs" dxfId="14544" priority="12650" stopIfTrue="1" operator="between">
      <formula>2.5</formula>
      <formula>7</formula>
    </cfRule>
    <cfRule type="cellIs" dxfId="14543" priority="12651" stopIfTrue="1" operator="greaterThan">
      <formula>7</formula>
    </cfRule>
  </conditionalFormatting>
  <conditionalFormatting sqref="H25">
    <cfRule type="cellIs" dxfId="14542" priority="12646" stopIfTrue="1" operator="lessThanOrEqual">
      <formula>12</formula>
    </cfRule>
    <cfRule type="cellIs" dxfId="14541" priority="12647" stopIfTrue="1" operator="between">
      <formula>12</formula>
      <formula>16</formula>
    </cfRule>
    <cfRule type="cellIs" dxfId="14540" priority="12648" stopIfTrue="1" operator="greaterThan">
      <formula>16</formula>
    </cfRule>
  </conditionalFormatting>
  <conditionalFormatting sqref="K25">
    <cfRule type="cellIs" dxfId="14539" priority="12643" stopIfTrue="1" operator="greaterThan">
      <formula>6.2</formula>
    </cfRule>
    <cfRule type="cellIs" dxfId="14538" priority="12644" stopIfTrue="1" operator="between">
      <formula>5.601</formula>
      <formula>6.2</formula>
    </cfRule>
    <cfRule type="cellIs" dxfId="14537" priority="12645" stopIfTrue="1" operator="lessThanOrEqual">
      <formula>5.6</formula>
    </cfRule>
  </conditionalFormatting>
  <conditionalFormatting sqref="L25">
    <cfRule type="cellIs" dxfId="14536" priority="12642" stopIfTrue="1" operator="lessThanOrEqual">
      <formula>0.02</formula>
    </cfRule>
  </conditionalFormatting>
  <conditionalFormatting sqref="G25">
    <cfRule type="cellIs" dxfId="14535" priority="12639" stopIfTrue="1" operator="lessThanOrEqual">
      <formula>0.12</formula>
    </cfRule>
    <cfRule type="cellIs" dxfId="14534" priority="12640" stopIfTrue="1" operator="between">
      <formula>0.1201</formula>
      <formula>0.2</formula>
    </cfRule>
    <cfRule type="cellIs" dxfId="14533" priority="12641" stopIfTrue="1" operator="greaterThan">
      <formula>0.2</formula>
    </cfRule>
  </conditionalFormatting>
  <conditionalFormatting sqref="P25">
    <cfRule type="cellIs" dxfId="14532" priority="12637" stopIfTrue="1" operator="between">
      <formula>50.1</formula>
      <formula>100</formula>
    </cfRule>
    <cfRule type="cellIs" dxfId="14531" priority="12638" stopIfTrue="1" operator="greaterThan">
      <formula>100</formula>
    </cfRule>
  </conditionalFormatting>
  <conditionalFormatting sqref="O25">
    <cfRule type="cellIs" dxfId="14530" priority="12635" stopIfTrue="1" operator="between">
      <formula>1250.1</formula>
      <formula>5000</formula>
    </cfRule>
    <cfRule type="cellIs" dxfId="14529" priority="12636" stopIfTrue="1" operator="greaterThan">
      <formula>5000</formula>
    </cfRule>
  </conditionalFormatting>
  <conditionalFormatting sqref="F25:G25">
    <cfRule type="cellIs" dxfId="14528" priority="12632" stopIfTrue="1" operator="lessThanOrEqual">
      <formula>60</formula>
    </cfRule>
    <cfRule type="cellIs" dxfId="14527" priority="12633" stopIfTrue="1" operator="between">
      <formula>60</formula>
      <formula>100</formula>
    </cfRule>
    <cfRule type="cellIs" dxfId="14526" priority="12634" stopIfTrue="1" operator="greaterThan">
      <formula>100</formula>
    </cfRule>
  </conditionalFormatting>
  <conditionalFormatting sqref="E25">
    <cfRule type="cellIs" dxfId="14525" priority="12629" stopIfTrue="1" operator="lessThanOrEqual">
      <formula>2.5</formula>
    </cfRule>
    <cfRule type="cellIs" dxfId="14524" priority="12630" stopIfTrue="1" operator="between">
      <formula>2.5</formula>
      <formula>7</formula>
    </cfRule>
    <cfRule type="cellIs" dxfId="14523" priority="12631" stopIfTrue="1" operator="greaterThan">
      <formula>7</formula>
    </cfRule>
  </conditionalFormatting>
  <conditionalFormatting sqref="H25">
    <cfRule type="cellIs" dxfId="14522" priority="12626" stopIfTrue="1" operator="lessThanOrEqual">
      <formula>12</formula>
    </cfRule>
    <cfRule type="cellIs" dxfId="14521" priority="12627" stopIfTrue="1" operator="between">
      <formula>12</formula>
      <formula>16</formula>
    </cfRule>
    <cfRule type="cellIs" dxfId="14520" priority="12628" stopIfTrue="1" operator="greaterThan">
      <formula>16</formula>
    </cfRule>
  </conditionalFormatting>
  <conditionalFormatting sqref="K25">
    <cfRule type="cellIs" dxfId="14519" priority="12623" stopIfTrue="1" operator="greaterThan">
      <formula>6.2</formula>
    </cfRule>
    <cfRule type="cellIs" dxfId="14518" priority="12624" stopIfTrue="1" operator="between">
      <formula>5.601</formula>
      <formula>6.2</formula>
    </cfRule>
    <cfRule type="cellIs" dxfId="14517" priority="12625" stopIfTrue="1" operator="lessThanOrEqual">
      <formula>5.6</formula>
    </cfRule>
  </conditionalFormatting>
  <conditionalFormatting sqref="L25">
    <cfRule type="cellIs" dxfId="14516" priority="12622" stopIfTrue="1" operator="lessThanOrEqual">
      <formula>0.02</formula>
    </cfRule>
  </conditionalFormatting>
  <conditionalFormatting sqref="G25">
    <cfRule type="cellIs" dxfId="14515" priority="12619" stopIfTrue="1" operator="lessThanOrEqual">
      <formula>0.12</formula>
    </cfRule>
    <cfRule type="cellIs" dxfId="14514" priority="12620" stopIfTrue="1" operator="between">
      <formula>0.1201</formula>
      <formula>0.2</formula>
    </cfRule>
    <cfRule type="cellIs" dxfId="14513" priority="12621" stopIfTrue="1" operator="greaterThan">
      <formula>0.2</formula>
    </cfRule>
  </conditionalFormatting>
  <conditionalFormatting sqref="P25">
    <cfRule type="cellIs" dxfId="14512" priority="12617" stopIfTrue="1" operator="between">
      <formula>50.1</formula>
      <formula>100</formula>
    </cfRule>
    <cfRule type="cellIs" dxfId="14511" priority="12618" stopIfTrue="1" operator="greaterThan">
      <formula>100</formula>
    </cfRule>
  </conditionalFormatting>
  <conditionalFormatting sqref="O25">
    <cfRule type="cellIs" dxfId="14510" priority="12615" stopIfTrue="1" operator="between">
      <formula>1250.1</formula>
      <formula>5000</formula>
    </cfRule>
    <cfRule type="cellIs" dxfId="14509" priority="12616" stopIfTrue="1" operator="greaterThan">
      <formula>5000</formula>
    </cfRule>
  </conditionalFormatting>
  <conditionalFormatting sqref="F26:G26">
    <cfRule type="cellIs" dxfId="14508" priority="12612" stopIfTrue="1" operator="lessThanOrEqual">
      <formula>60</formula>
    </cfRule>
    <cfRule type="cellIs" dxfId="14507" priority="12613" stopIfTrue="1" operator="between">
      <formula>60</formula>
      <formula>100</formula>
    </cfRule>
    <cfRule type="cellIs" dxfId="14506" priority="12614" stopIfTrue="1" operator="greaterThan">
      <formula>100</formula>
    </cfRule>
  </conditionalFormatting>
  <conditionalFormatting sqref="E26">
    <cfRule type="cellIs" dxfId="14505" priority="12609" stopIfTrue="1" operator="lessThanOrEqual">
      <formula>2.5</formula>
    </cfRule>
    <cfRule type="cellIs" dxfId="14504" priority="12610" stopIfTrue="1" operator="between">
      <formula>2.5</formula>
      <formula>7</formula>
    </cfRule>
    <cfRule type="cellIs" dxfId="14503" priority="12611" stopIfTrue="1" operator="greaterThan">
      <formula>7</formula>
    </cfRule>
  </conditionalFormatting>
  <conditionalFormatting sqref="H26">
    <cfRule type="cellIs" dxfId="14502" priority="12606" stopIfTrue="1" operator="lessThanOrEqual">
      <formula>12</formula>
    </cfRule>
    <cfRule type="cellIs" dxfId="14501" priority="12607" stopIfTrue="1" operator="between">
      <formula>12</formula>
      <formula>16</formula>
    </cfRule>
    <cfRule type="cellIs" dxfId="14500" priority="12608" stopIfTrue="1" operator="greaterThan">
      <formula>16</formula>
    </cfRule>
  </conditionalFormatting>
  <conditionalFormatting sqref="K26">
    <cfRule type="cellIs" dxfId="14499" priority="12603" stopIfTrue="1" operator="greaterThan">
      <formula>6.2</formula>
    </cfRule>
    <cfRule type="cellIs" dxfId="14498" priority="12604" stopIfTrue="1" operator="between">
      <formula>5.601</formula>
      <formula>6.2</formula>
    </cfRule>
    <cfRule type="cellIs" dxfId="14497" priority="12605" stopIfTrue="1" operator="lessThanOrEqual">
      <formula>5.6</formula>
    </cfRule>
  </conditionalFormatting>
  <conditionalFormatting sqref="L26">
    <cfRule type="cellIs" dxfId="14496" priority="12602" stopIfTrue="1" operator="lessThanOrEqual">
      <formula>0.02</formula>
    </cfRule>
  </conditionalFormatting>
  <conditionalFormatting sqref="G26">
    <cfRule type="cellIs" dxfId="14495" priority="12599" stopIfTrue="1" operator="lessThanOrEqual">
      <formula>0.12</formula>
    </cfRule>
    <cfRule type="cellIs" dxfId="14494" priority="12600" stopIfTrue="1" operator="between">
      <formula>0.1201</formula>
      <formula>0.2</formula>
    </cfRule>
    <cfRule type="cellIs" dxfId="14493" priority="12601" stopIfTrue="1" operator="greaterThan">
      <formula>0.2</formula>
    </cfRule>
  </conditionalFormatting>
  <conditionalFormatting sqref="P26">
    <cfRule type="cellIs" dxfId="14492" priority="12597" stopIfTrue="1" operator="between">
      <formula>50.1</formula>
      <formula>100</formula>
    </cfRule>
    <cfRule type="cellIs" dxfId="14491" priority="12598" stopIfTrue="1" operator="greaterThan">
      <formula>100</formula>
    </cfRule>
  </conditionalFormatting>
  <conditionalFormatting sqref="O26">
    <cfRule type="cellIs" dxfId="14490" priority="12595" stopIfTrue="1" operator="between">
      <formula>1250.1</formula>
      <formula>5000</formula>
    </cfRule>
    <cfRule type="cellIs" dxfId="14489" priority="12596" stopIfTrue="1" operator="greaterThan">
      <formula>5000</formula>
    </cfRule>
  </conditionalFormatting>
  <conditionalFormatting sqref="F26:G26">
    <cfRule type="cellIs" dxfId="14488" priority="12592" stopIfTrue="1" operator="lessThanOrEqual">
      <formula>60</formula>
    </cfRule>
    <cfRule type="cellIs" dxfId="14487" priority="12593" stopIfTrue="1" operator="between">
      <formula>60</formula>
      <formula>100</formula>
    </cfRule>
    <cfRule type="cellIs" dxfId="14486" priority="12594" stopIfTrue="1" operator="greaterThan">
      <formula>100</formula>
    </cfRule>
  </conditionalFormatting>
  <conditionalFormatting sqref="E26">
    <cfRule type="cellIs" dxfId="14485" priority="12589" stopIfTrue="1" operator="lessThanOrEqual">
      <formula>2.5</formula>
    </cfRule>
    <cfRule type="cellIs" dxfId="14484" priority="12590" stopIfTrue="1" operator="between">
      <formula>2.5</formula>
      <formula>7</formula>
    </cfRule>
    <cfRule type="cellIs" dxfId="14483" priority="12591" stopIfTrue="1" operator="greaterThan">
      <formula>7</formula>
    </cfRule>
  </conditionalFormatting>
  <conditionalFormatting sqref="H26">
    <cfRule type="cellIs" dxfId="14482" priority="12586" stopIfTrue="1" operator="lessThanOrEqual">
      <formula>12</formula>
    </cfRule>
    <cfRule type="cellIs" dxfId="14481" priority="12587" stopIfTrue="1" operator="between">
      <formula>12</formula>
      <formula>16</formula>
    </cfRule>
    <cfRule type="cellIs" dxfId="14480" priority="12588" stopIfTrue="1" operator="greaterThan">
      <formula>16</formula>
    </cfRule>
  </conditionalFormatting>
  <conditionalFormatting sqref="K26">
    <cfRule type="cellIs" dxfId="14479" priority="12583" stopIfTrue="1" operator="greaterThan">
      <formula>6.2</formula>
    </cfRule>
    <cfRule type="cellIs" dxfId="14478" priority="12584" stopIfTrue="1" operator="between">
      <formula>5.601</formula>
      <formula>6.2</formula>
    </cfRule>
    <cfRule type="cellIs" dxfId="14477" priority="12585" stopIfTrue="1" operator="lessThanOrEqual">
      <formula>5.6</formula>
    </cfRule>
  </conditionalFormatting>
  <conditionalFormatting sqref="L26">
    <cfRule type="cellIs" dxfId="14476" priority="12582" stopIfTrue="1" operator="lessThanOrEqual">
      <formula>0.02</formula>
    </cfRule>
  </conditionalFormatting>
  <conditionalFormatting sqref="G26">
    <cfRule type="cellIs" dxfId="14475" priority="12579" stopIfTrue="1" operator="lessThanOrEqual">
      <formula>0.12</formula>
    </cfRule>
    <cfRule type="cellIs" dxfId="14474" priority="12580" stopIfTrue="1" operator="between">
      <formula>0.1201</formula>
      <formula>0.2</formula>
    </cfRule>
    <cfRule type="cellIs" dxfId="14473" priority="12581" stopIfTrue="1" operator="greaterThan">
      <formula>0.2</formula>
    </cfRule>
  </conditionalFormatting>
  <conditionalFormatting sqref="P26">
    <cfRule type="cellIs" dxfId="14472" priority="12577" stopIfTrue="1" operator="between">
      <formula>50.1</formula>
      <formula>100</formula>
    </cfRule>
    <cfRule type="cellIs" dxfId="14471" priority="12578" stopIfTrue="1" operator="greaterThan">
      <formula>100</formula>
    </cfRule>
  </conditionalFormatting>
  <conditionalFormatting sqref="O26">
    <cfRule type="cellIs" dxfId="14470" priority="12575" stopIfTrue="1" operator="between">
      <formula>1250.1</formula>
      <formula>5000</formula>
    </cfRule>
    <cfRule type="cellIs" dxfId="14469" priority="12576" stopIfTrue="1" operator="greaterThan">
      <formula>5000</formula>
    </cfRule>
  </conditionalFormatting>
  <conditionalFormatting sqref="F23:G23">
    <cfRule type="cellIs" dxfId="14468" priority="12572" stopIfTrue="1" operator="lessThanOrEqual">
      <formula>60</formula>
    </cfRule>
    <cfRule type="cellIs" dxfId="14467" priority="12573" stopIfTrue="1" operator="between">
      <formula>60</formula>
      <formula>100</formula>
    </cfRule>
    <cfRule type="cellIs" dxfId="14466" priority="12574" stopIfTrue="1" operator="greaterThan">
      <formula>100</formula>
    </cfRule>
  </conditionalFormatting>
  <conditionalFormatting sqref="E23">
    <cfRule type="cellIs" dxfId="14465" priority="12569" stopIfTrue="1" operator="lessThanOrEqual">
      <formula>2.5</formula>
    </cfRule>
    <cfRule type="cellIs" dxfId="14464" priority="12570" stopIfTrue="1" operator="between">
      <formula>2.5</formula>
      <formula>7</formula>
    </cfRule>
    <cfRule type="cellIs" dxfId="14463" priority="12571" stopIfTrue="1" operator="greaterThan">
      <formula>7</formula>
    </cfRule>
  </conditionalFormatting>
  <conditionalFormatting sqref="H23">
    <cfRule type="cellIs" dxfId="14462" priority="12566" stopIfTrue="1" operator="lessThanOrEqual">
      <formula>12</formula>
    </cfRule>
    <cfRule type="cellIs" dxfId="14461" priority="12567" stopIfTrue="1" operator="between">
      <formula>12</formula>
      <formula>16</formula>
    </cfRule>
    <cfRule type="cellIs" dxfId="14460" priority="12568" stopIfTrue="1" operator="greaterThan">
      <formula>16</formula>
    </cfRule>
  </conditionalFormatting>
  <conditionalFormatting sqref="K23">
    <cfRule type="cellIs" dxfId="14459" priority="12563" stopIfTrue="1" operator="greaterThan">
      <formula>6.2</formula>
    </cfRule>
    <cfRule type="cellIs" dxfId="14458" priority="12564" stopIfTrue="1" operator="between">
      <formula>5.601</formula>
      <formula>6.2</formula>
    </cfRule>
    <cfRule type="cellIs" dxfId="14457" priority="12565" stopIfTrue="1" operator="lessThanOrEqual">
      <formula>5.6</formula>
    </cfRule>
  </conditionalFormatting>
  <conditionalFormatting sqref="L23">
    <cfRule type="cellIs" dxfId="14456" priority="12562" stopIfTrue="1" operator="lessThanOrEqual">
      <formula>0.02</formula>
    </cfRule>
  </conditionalFormatting>
  <conditionalFormatting sqref="G23">
    <cfRule type="cellIs" dxfId="14455" priority="12559" stopIfTrue="1" operator="lessThanOrEqual">
      <formula>0.12</formula>
    </cfRule>
    <cfRule type="cellIs" dxfId="14454" priority="12560" stopIfTrue="1" operator="between">
      <formula>0.1201</formula>
      <formula>0.2</formula>
    </cfRule>
    <cfRule type="cellIs" dxfId="14453" priority="12561" stopIfTrue="1" operator="greaterThan">
      <formula>0.2</formula>
    </cfRule>
  </conditionalFormatting>
  <conditionalFormatting sqref="P23">
    <cfRule type="cellIs" dxfId="14452" priority="12557" stopIfTrue="1" operator="between">
      <formula>50.1</formula>
      <formula>100</formula>
    </cfRule>
    <cfRule type="cellIs" dxfId="14451" priority="12558" stopIfTrue="1" operator="greaterThan">
      <formula>100</formula>
    </cfRule>
  </conditionalFormatting>
  <conditionalFormatting sqref="O23">
    <cfRule type="cellIs" dxfId="14450" priority="12555" stopIfTrue="1" operator="between">
      <formula>1250.1</formula>
      <formula>5000</formula>
    </cfRule>
    <cfRule type="cellIs" dxfId="14449" priority="12556" stopIfTrue="1" operator="greaterThan">
      <formula>5000</formula>
    </cfRule>
  </conditionalFormatting>
  <conditionalFormatting sqref="F23:G23">
    <cfRule type="cellIs" dxfId="14448" priority="12552" stopIfTrue="1" operator="lessThanOrEqual">
      <formula>60</formula>
    </cfRule>
    <cfRule type="cellIs" dxfId="14447" priority="12553" stopIfTrue="1" operator="between">
      <formula>60</formula>
      <formula>100</formula>
    </cfRule>
    <cfRule type="cellIs" dxfId="14446" priority="12554" stopIfTrue="1" operator="greaterThan">
      <formula>100</formula>
    </cfRule>
  </conditionalFormatting>
  <conditionalFormatting sqref="E23">
    <cfRule type="cellIs" dxfId="14445" priority="12549" stopIfTrue="1" operator="lessThanOrEqual">
      <formula>2.5</formula>
    </cfRule>
    <cfRule type="cellIs" dxfId="14444" priority="12550" stopIfTrue="1" operator="between">
      <formula>2.5</formula>
      <formula>7</formula>
    </cfRule>
    <cfRule type="cellIs" dxfId="14443" priority="12551" stopIfTrue="1" operator="greaterThan">
      <formula>7</formula>
    </cfRule>
  </conditionalFormatting>
  <conditionalFormatting sqref="H23">
    <cfRule type="cellIs" dxfId="14442" priority="12546" stopIfTrue="1" operator="lessThanOrEqual">
      <formula>12</formula>
    </cfRule>
    <cfRule type="cellIs" dxfId="14441" priority="12547" stopIfTrue="1" operator="between">
      <formula>12</formula>
      <formula>16</formula>
    </cfRule>
    <cfRule type="cellIs" dxfId="14440" priority="12548" stopIfTrue="1" operator="greaterThan">
      <formula>16</formula>
    </cfRule>
  </conditionalFormatting>
  <conditionalFormatting sqref="K23">
    <cfRule type="cellIs" dxfId="14439" priority="12543" stopIfTrue="1" operator="greaterThan">
      <formula>6.2</formula>
    </cfRule>
    <cfRule type="cellIs" dxfId="14438" priority="12544" stopIfTrue="1" operator="between">
      <formula>5.601</formula>
      <formula>6.2</formula>
    </cfRule>
    <cfRule type="cellIs" dxfId="14437" priority="12545" stopIfTrue="1" operator="lessThanOrEqual">
      <formula>5.6</formula>
    </cfRule>
  </conditionalFormatting>
  <conditionalFormatting sqref="L23">
    <cfRule type="cellIs" dxfId="14436" priority="12542" stopIfTrue="1" operator="lessThanOrEqual">
      <formula>0.02</formula>
    </cfRule>
  </conditionalFormatting>
  <conditionalFormatting sqref="G23">
    <cfRule type="cellIs" dxfId="14435" priority="12539" stopIfTrue="1" operator="lessThanOrEqual">
      <formula>0.12</formula>
    </cfRule>
    <cfRule type="cellIs" dxfId="14434" priority="12540" stopIfTrue="1" operator="between">
      <formula>0.1201</formula>
      <formula>0.2</formula>
    </cfRule>
    <cfRule type="cellIs" dxfId="14433" priority="12541" stopIfTrue="1" operator="greaterThan">
      <formula>0.2</formula>
    </cfRule>
  </conditionalFormatting>
  <conditionalFormatting sqref="P23">
    <cfRule type="cellIs" dxfId="14432" priority="12537" stopIfTrue="1" operator="between">
      <formula>50.1</formula>
      <formula>100</formula>
    </cfRule>
    <cfRule type="cellIs" dxfId="14431" priority="12538" stopIfTrue="1" operator="greaterThan">
      <formula>100</formula>
    </cfRule>
  </conditionalFormatting>
  <conditionalFormatting sqref="O23">
    <cfRule type="cellIs" dxfId="14430" priority="12535" stopIfTrue="1" operator="between">
      <formula>1250.1</formula>
      <formula>5000</formula>
    </cfRule>
    <cfRule type="cellIs" dxfId="14429" priority="12536" stopIfTrue="1" operator="greaterThan">
      <formula>5000</formula>
    </cfRule>
  </conditionalFormatting>
  <conditionalFormatting sqref="F24:G24">
    <cfRule type="cellIs" dxfId="14428" priority="12530" stopIfTrue="1" operator="lessThanOrEqual">
      <formula>60</formula>
    </cfRule>
    <cfRule type="cellIs" dxfId="14427" priority="12531" stopIfTrue="1" operator="between">
      <formula>60</formula>
      <formula>100</formula>
    </cfRule>
    <cfRule type="cellIs" dxfId="14426" priority="12532" stopIfTrue="1" operator="greaterThan">
      <formula>100</formula>
    </cfRule>
  </conditionalFormatting>
  <conditionalFormatting sqref="E24">
    <cfRule type="cellIs" dxfId="14425" priority="12527" stopIfTrue="1" operator="lessThanOrEqual">
      <formula>2.5</formula>
    </cfRule>
    <cfRule type="cellIs" dxfId="14424" priority="12528" stopIfTrue="1" operator="between">
      <formula>2.5</formula>
      <formula>7</formula>
    </cfRule>
    <cfRule type="cellIs" dxfId="14423" priority="12529" stopIfTrue="1" operator="greaterThan">
      <formula>7</formula>
    </cfRule>
  </conditionalFormatting>
  <conditionalFormatting sqref="H24">
    <cfRule type="cellIs" dxfId="14422" priority="12524" stopIfTrue="1" operator="lessThanOrEqual">
      <formula>12</formula>
    </cfRule>
    <cfRule type="cellIs" dxfId="14421" priority="12525" stopIfTrue="1" operator="between">
      <formula>12</formula>
      <formula>16</formula>
    </cfRule>
    <cfRule type="cellIs" dxfId="14420" priority="12526" stopIfTrue="1" operator="greaterThan">
      <formula>16</formula>
    </cfRule>
  </conditionalFormatting>
  <conditionalFormatting sqref="K24">
    <cfRule type="cellIs" dxfId="14419" priority="12521" stopIfTrue="1" operator="greaterThan">
      <formula>6.2</formula>
    </cfRule>
    <cfRule type="cellIs" dxfId="14418" priority="12522" stopIfTrue="1" operator="between">
      <formula>5.601</formula>
      <formula>6.2</formula>
    </cfRule>
    <cfRule type="cellIs" dxfId="14417" priority="12523" stopIfTrue="1" operator="lessThanOrEqual">
      <formula>5.6</formula>
    </cfRule>
  </conditionalFormatting>
  <conditionalFormatting sqref="L24">
    <cfRule type="cellIs" dxfId="14416" priority="12520" stopIfTrue="1" operator="lessThanOrEqual">
      <formula>0.02</formula>
    </cfRule>
  </conditionalFormatting>
  <conditionalFormatting sqref="G24">
    <cfRule type="cellIs" dxfId="14415" priority="12517" stopIfTrue="1" operator="lessThanOrEqual">
      <formula>0.12</formula>
    </cfRule>
    <cfRule type="cellIs" dxfId="14414" priority="12518" stopIfTrue="1" operator="between">
      <formula>0.1201</formula>
      <formula>0.2</formula>
    </cfRule>
    <cfRule type="cellIs" dxfId="14413" priority="12519" stopIfTrue="1" operator="greaterThan">
      <formula>0.2</formula>
    </cfRule>
  </conditionalFormatting>
  <conditionalFormatting sqref="P24">
    <cfRule type="cellIs" dxfId="14412" priority="12515" stopIfTrue="1" operator="between">
      <formula>50.1</formula>
      <formula>100</formula>
    </cfRule>
    <cfRule type="cellIs" dxfId="14411" priority="12516" stopIfTrue="1" operator="greaterThan">
      <formula>100</formula>
    </cfRule>
  </conditionalFormatting>
  <conditionalFormatting sqref="O24">
    <cfRule type="cellIs" dxfId="14410" priority="12513" stopIfTrue="1" operator="between">
      <formula>1250.1</formula>
      <formula>5000</formula>
    </cfRule>
    <cfRule type="cellIs" dxfId="14409" priority="12514" stopIfTrue="1" operator="greaterThan">
      <formula>5000</formula>
    </cfRule>
  </conditionalFormatting>
  <conditionalFormatting sqref="F33 J33">
    <cfRule type="cellIs" dxfId="14408" priority="12508" stopIfTrue="1" operator="lessThanOrEqual">
      <formula>60</formula>
    </cfRule>
    <cfRule type="cellIs" dxfId="14407" priority="12509" stopIfTrue="1" operator="between">
      <formula>60</formula>
      <formula>100</formula>
    </cfRule>
    <cfRule type="cellIs" dxfId="14406" priority="12510" stopIfTrue="1" operator="greaterThan">
      <formula>100</formula>
    </cfRule>
  </conditionalFormatting>
  <conditionalFormatting sqref="E33">
    <cfRule type="cellIs" dxfId="14405" priority="12505" stopIfTrue="1" operator="lessThanOrEqual">
      <formula>2.5</formula>
    </cfRule>
    <cfRule type="cellIs" dxfId="14404" priority="12506" stopIfTrue="1" operator="between">
      <formula>2.5</formula>
      <formula>7</formula>
    </cfRule>
    <cfRule type="cellIs" dxfId="14403" priority="12507" stopIfTrue="1" operator="greaterThan">
      <formula>7</formula>
    </cfRule>
  </conditionalFormatting>
  <conditionalFormatting sqref="H33">
    <cfRule type="cellIs" dxfId="14402" priority="12502" stopIfTrue="1" operator="lessThanOrEqual">
      <formula>12</formula>
    </cfRule>
    <cfRule type="cellIs" dxfId="14401" priority="12503" stopIfTrue="1" operator="between">
      <formula>12</formula>
      <formula>16</formula>
    </cfRule>
    <cfRule type="cellIs" dxfId="14400" priority="12504" stopIfTrue="1" operator="greaterThan">
      <formula>16</formula>
    </cfRule>
  </conditionalFormatting>
  <conditionalFormatting sqref="K33">
    <cfRule type="cellIs" dxfId="14399" priority="12499" stopIfTrue="1" operator="greaterThan">
      <formula>6.2</formula>
    </cfRule>
    <cfRule type="cellIs" dxfId="14398" priority="12500" stopIfTrue="1" operator="between">
      <formula>5.601</formula>
      <formula>6.2</formula>
    </cfRule>
    <cfRule type="cellIs" dxfId="14397" priority="12501" stopIfTrue="1" operator="lessThanOrEqual">
      <formula>5.6</formula>
    </cfRule>
  </conditionalFormatting>
  <conditionalFormatting sqref="L33">
    <cfRule type="cellIs" dxfId="14396" priority="12498" stopIfTrue="1" operator="lessThanOrEqual">
      <formula>0.02</formula>
    </cfRule>
  </conditionalFormatting>
  <conditionalFormatting sqref="G33">
    <cfRule type="cellIs" dxfId="14395" priority="12495" stopIfTrue="1" operator="lessThanOrEqual">
      <formula>0.12</formula>
    </cfRule>
    <cfRule type="cellIs" dxfId="14394" priority="12496" stopIfTrue="1" operator="between">
      <formula>0.1201</formula>
      <formula>0.2</formula>
    </cfRule>
    <cfRule type="cellIs" dxfId="14393" priority="12497" stopIfTrue="1" operator="greaterThan">
      <formula>0.2</formula>
    </cfRule>
  </conditionalFormatting>
  <conditionalFormatting sqref="P33">
    <cfRule type="cellIs" dxfId="14392" priority="12493" stopIfTrue="1" operator="between">
      <formula>50.1</formula>
      <formula>100</formula>
    </cfRule>
    <cfRule type="cellIs" dxfId="14391" priority="12494" stopIfTrue="1" operator="greaterThan">
      <formula>100</formula>
    </cfRule>
  </conditionalFormatting>
  <conditionalFormatting sqref="O33">
    <cfRule type="cellIs" dxfId="14390" priority="12491" stopIfTrue="1" operator="between">
      <formula>1250.1</formula>
      <formula>5000</formula>
    </cfRule>
    <cfRule type="cellIs" dxfId="14389" priority="12492" stopIfTrue="1" operator="greaterThan">
      <formula>5000</formula>
    </cfRule>
  </conditionalFormatting>
  <conditionalFormatting sqref="F33 J33">
    <cfRule type="cellIs" dxfId="14388" priority="12488" stopIfTrue="1" operator="lessThanOrEqual">
      <formula>60</formula>
    </cfRule>
    <cfRule type="cellIs" dxfId="14387" priority="12489" stopIfTrue="1" operator="between">
      <formula>60</formula>
      <formula>100</formula>
    </cfRule>
    <cfRule type="cellIs" dxfId="14386" priority="12490" stopIfTrue="1" operator="greaterThan">
      <formula>100</formula>
    </cfRule>
  </conditionalFormatting>
  <conditionalFormatting sqref="E33">
    <cfRule type="cellIs" dxfId="14385" priority="12485" stopIfTrue="1" operator="lessThanOrEqual">
      <formula>2.5</formula>
    </cfRule>
    <cfRule type="cellIs" dxfId="14384" priority="12486" stopIfTrue="1" operator="between">
      <formula>2.5</formula>
      <formula>7</formula>
    </cfRule>
    <cfRule type="cellIs" dxfId="14383" priority="12487" stopIfTrue="1" operator="greaterThan">
      <formula>7</formula>
    </cfRule>
  </conditionalFormatting>
  <conditionalFormatting sqref="H33">
    <cfRule type="cellIs" dxfId="14382" priority="12482" stopIfTrue="1" operator="lessThanOrEqual">
      <formula>12</formula>
    </cfRule>
    <cfRule type="cellIs" dxfId="14381" priority="12483" stopIfTrue="1" operator="between">
      <formula>12</formula>
      <formula>16</formula>
    </cfRule>
    <cfRule type="cellIs" dxfId="14380" priority="12484" stopIfTrue="1" operator="greaterThan">
      <formula>16</formula>
    </cfRule>
  </conditionalFormatting>
  <conditionalFormatting sqref="K33">
    <cfRule type="cellIs" dxfId="14379" priority="12479" stopIfTrue="1" operator="greaterThan">
      <formula>6.2</formula>
    </cfRule>
    <cfRule type="cellIs" dxfId="14378" priority="12480" stopIfTrue="1" operator="between">
      <formula>5.601</formula>
      <formula>6.2</formula>
    </cfRule>
    <cfRule type="cellIs" dxfId="14377" priority="12481" stopIfTrue="1" operator="lessThanOrEqual">
      <formula>5.6</formula>
    </cfRule>
  </conditionalFormatting>
  <conditionalFormatting sqref="L33">
    <cfRule type="cellIs" dxfId="14376" priority="12478" stopIfTrue="1" operator="lessThanOrEqual">
      <formula>0.02</formula>
    </cfRule>
  </conditionalFormatting>
  <conditionalFormatting sqref="G33">
    <cfRule type="cellIs" dxfId="14375" priority="12475" stopIfTrue="1" operator="lessThanOrEqual">
      <formula>0.12</formula>
    </cfRule>
    <cfRule type="cellIs" dxfId="14374" priority="12476" stopIfTrue="1" operator="between">
      <formula>0.1201</formula>
      <formula>0.2</formula>
    </cfRule>
    <cfRule type="cellIs" dxfId="14373" priority="12477" stopIfTrue="1" operator="greaterThan">
      <formula>0.2</formula>
    </cfRule>
  </conditionalFormatting>
  <conditionalFormatting sqref="P33">
    <cfRule type="cellIs" dxfId="14372" priority="12473" stopIfTrue="1" operator="between">
      <formula>50.1</formula>
      <formula>100</formula>
    </cfRule>
    <cfRule type="cellIs" dxfId="14371" priority="12474" stopIfTrue="1" operator="greaterThan">
      <formula>100</formula>
    </cfRule>
  </conditionalFormatting>
  <conditionalFormatting sqref="O33">
    <cfRule type="cellIs" dxfId="14370" priority="12471" stopIfTrue="1" operator="between">
      <formula>1250.1</formula>
      <formula>5000</formula>
    </cfRule>
    <cfRule type="cellIs" dxfId="14369" priority="12472" stopIfTrue="1" operator="greaterThan">
      <formula>5000</formula>
    </cfRule>
  </conditionalFormatting>
  <conditionalFormatting sqref="F31:G31">
    <cfRule type="cellIs" dxfId="14368" priority="12468" stopIfTrue="1" operator="lessThanOrEqual">
      <formula>60</formula>
    </cfRule>
    <cfRule type="cellIs" dxfId="14367" priority="12469" stopIfTrue="1" operator="between">
      <formula>60</formula>
      <formula>100</formula>
    </cfRule>
    <cfRule type="cellIs" dxfId="14366" priority="12470" stopIfTrue="1" operator="greaterThan">
      <formula>100</formula>
    </cfRule>
  </conditionalFormatting>
  <conditionalFormatting sqref="E31">
    <cfRule type="cellIs" dxfId="14365" priority="12465" stopIfTrue="1" operator="lessThanOrEqual">
      <formula>2.5</formula>
    </cfRule>
    <cfRule type="cellIs" dxfId="14364" priority="12466" stopIfTrue="1" operator="between">
      <formula>2.5</formula>
      <formula>7</formula>
    </cfRule>
    <cfRule type="cellIs" dxfId="14363" priority="12467" stopIfTrue="1" operator="greaterThan">
      <formula>7</formula>
    </cfRule>
  </conditionalFormatting>
  <conditionalFormatting sqref="H31">
    <cfRule type="cellIs" dxfId="14362" priority="12462" stopIfTrue="1" operator="lessThanOrEqual">
      <formula>12</formula>
    </cfRule>
    <cfRule type="cellIs" dxfId="14361" priority="12463" stopIfTrue="1" operator="between">
      <formula>12</formula>
      <formula>16</formula>
    </cfRule>
    <cfRule type="cellIs" dxfId="14360" priority="12464" stopIfTrue="1" operator="greaterThan">
      <formula>16</formula>
    </cfRule>
  </conditionalFormatting>
  <conditionalFormatting sqref="K31">
    <cfRule type="cellIs" dxfId="14359" priority="12459" stopIfTrue="1" operator="greaterThan">
      <formula>6.2</formula>
    </cfRule>
    <cfRule type="cellIs" dxfId="14358" priority="12460" stopIfTrue="1" operator="between">
      <formula>5.601</formula>
      <formula>6.2</formula>
    </cfRule>
    <cfRule type="cellIs" dxfId="14357" priority="12461" stopIfTrue="1" operator="lessThanOrEqual">
      <formula>5.6</formula>
    </cfRule>
  </conditionalFormatting>
  <conditionalFormatting sqref="L31">
    <cfRule type="cellIs" dxfId="14356" priority="12458" stopIfTrue="1" operator="lessThanOrEqual">
      <formula>0.02</formula>
    </cfRule>
  </conditionalFormatting>
  <conditionalFormatting sqref="G31">
    <cfRule type="cellIs" dxfId="14355" priority="12455" stopIfTrue="1" operator="lessThanOrEqual">
      <formula>0.12</formula>
    </cfRule>
    <cfRule type="cellIs" dxfId="14354" priority="12456" stopIfTrue="1" operator="between">
      <formula>0.1201</formula>
      <formula>0.2</formula>
    </cfRule>
    <cfRule type="cellIs" dxfId="14353" priority="12457" stopIfTrue="1" operator="greaterThan">
      <formula>0.2</formula>
    </cfRule>
  </conditionalFormatting>
  <conditionalFormatting sqref="P31">
    <cfRule type="cellIs" dxfId="14352" priority="12453" stopIfTrue="1" operator="between">
      <formula>50.1</formula>
      <formula>100</formula>
    </cfRule>
    <cfRule type="cellIs" dxfId="14351" priority="12454" stopIfTrue="1" operator="greaterThan">
      <formula>100</formula>
    </cfRule>
  </conditionalFormatting>
  <conditionalFormatting sqref="O31">
    <cfRule type="cellIs" dxfId="14350" priority="12451" stopIfTrue="1" operator="between">
      <formula>1250.1</formula>
      <formula>5000</formula>
    </cfRule>
    <cfRule type="cellIs" dxfId="14349" priority="12452" stopIfTrue="1" operator="greaterThan">
      <formula>5000</formula>
    </cfRule>
  </conditionalFormatting>
  <conditionalFormatting sqref="F31:G31">
    <cfRule type="cellIs" dxfId="14348" priority="12448" stopIfTrue="1" operator="lessThanOrEqual">
      <formula>60</formula>
    </cfRule>
    <cfRule type="cellIs" dxfId="14347" priority="12449" stopIfTrue="1" operator="between">
      <formula>60</formula>
      <formula>100</formula>
    </cfRule>
    <cfRule type="cellIs" dxfId="14346" priority="12450" stopIfTrue="1" operator="greaterThan">
      <formula>100</formula>
    </cfRule>
  </conditionalFormatting>
  <conditionalFormatting sqref="E31">
    <cfRule type="cellIs" dxfId="14345" priority="12445" stopIfTrue="1" operator="lessThanOrEqual">
      <formula>2.5</formula>
    </cfRule>
    <cfRule type="cellIs" dxfId="14344" priority="12446" stopIfTrue="1" operator="between">
      <formula>2.5</formula>
      <formula>7</formula>
    </cfRule>
    <cfRule type="cellIs" dxfId="14343" priority="12447" stopIfTrue="1" operator="greaterThan">
      <formula>7</formula>
    </cfRule>
  </conditionalFormatting>
  <conditionalFormatting sqref="H31">
    <cfRule type="cellIs" dxfId="14342" priority="12442" stopIfTrue="1" operator="lessThanOrEqual">
      <formula>12</formula>
    </cfRule>
    <cfRule type="cellIs" dxfId="14341" priority="12443" stopIfTrue="1" operator="between">
      <formula>12</formula>
      <formula>16</formula>
    </cfRule>
    <cfRule type="cellIs" dxfId="14340" priority="12444" stopIfTrue="1" operator="greaterThan">
      <formula>16</formula>
    </cfRule>
  </conditionalFormatting>
  <conditionalFormatting sqref="K31">
    <cfRule type="cellIs" dxfId="14339" priority="12439" stopIfTrue="1" operator="greaterThan">
      <formula>6.2</formula>
    </cfRule>
    <cfRule type="cellIs" dxfId="14338" priority="12440" stopIfTrue="1" operator="between">
      <formula>5.601</formula>
      <formula>6.2</formula>
    </cfRule>
    <cfRule type="cellIs" dxfId="14337" priority="12441" stopIfTrue="1" operator="lessThanOrEqual">
      <formula>5.6</formula>
    </cfRule>
  </conditionalFormatting>
  <conditionalFormatting sqref="L31">
    <cfRule type="cellIs" dxfId="14336" priority="12438" stopIfTrue="1" operator="lessThanOrEqual">
      <formula>0.02</formula>
    </cfRule>
  </conditionalFormatting>
  <conditionalFormatting sqref="G31">
    <cfRule type="cellIs" dxfId="14335" priority="12435" stopIfTrue="1" operator="lessThanOrEqual">
      <formula>0.12</formula>
    </cfRule>
    <cfRule type="cellIs" dxfId="14334" priority="12436" stopIfTrue="1" operator="between">
      <formula>0.1201</formula>
      <formula>0.2</formula>
    </cfRule>
    <cfRule type="cellIs" dxfId="14333" priority="12437" stopIfTrue="1" operator="greaterThan">
      <formula>0.2</formula>
    </cfRule>
  </conditionalFormatting>
  <conditionalFormatting sqref="P31">
    <cfRule type="cellIs" dxfId="14332" priority="12433" stopIfTrue="1" operator="between">
      <formula>50.1</formula>
      <formula>100</formula>
    </cfRule>
    <cfRule type="cellIs" dxfId="14331" priority="12434" stopIfTrue="1" operator="greaterThan">
      <formula>100</formula>
    </cfRule>
  </conditionalFormatting>
  <conditionalFormatting sqref="O31">
    <cfRule type="cellIs" dxfId="14330" priority="12431" stopIfTrue="1" operator="between">
      <formula>1250.1</formula>
      <formula>5000</formula>
    </cfRule>
    <cfRule type="cellIs" dxfId="14329" priority="12432" stopIfTrue="1" operator="greaterThan">
      <formula>5000</formula>
    </cfRule>
  </conditionalFormatting>
  <conditionalFormatting sqref="F32:G32">
    <cfRule type="cellIs" dxfId="14328" priority="12428" stopIfTrue="1" operator="lessThanOrEqual">
      <formula>60</formula>
    </cfRule>
    <cfRule type="cellIs" dxfId="14327" priority="12429" stopIfTrue="1" operator="between">
      <formula>60</formula>
      <formula>100</formula>
    </cfRule>
    <cfRule type="cellIs" dxfId="14326" priority="12430" stopIfTrue="1" operator="greaterThan">
      <formula>100</formula>
    </cfRule>
  </conditionalFormatting>
  <conditionalFormatting sqref="E32">
    <cfRule type="cellIs" dxfId="14325" priority="12425" stopIfTrue="1" operator="lessThanOrEqual">
      <formula>2.5</formula>
    </cfRule>
    <cfRule type="cellIs" dxfId="14324" priority="12426" stopIfTrue="1" operator="between">
      <formula>2.5</formula>
      <formula>7</formula>
    </cfRule>
    <cfRule type="cellIs" dxfId="14323" priority="12427" stopIfTrue="1" operator="greaterThan">
      <formula>7</formula>
    </cfRule>
  </conditionalFormatting>
  <conditionalFormatting sqref="H32">
    <cfRule type="cellIs" dxfId="14322" priority="12422" stopIfTrue="1" operator="lessThanOrEqual">
      <formula>12</formula>
    </cfRule>
    <cfRule type="cellIs" dxfId="14321" priority="12423" stopIfTrue="1" operator="between">
      <formula>12</formula>
      <formula>16</formula>
    </cfRule>
    <cfRule type="cellIs" dxfId="14320" priority="12424" stopIfTrue="1" operator="greaterThan">
      <formula>16</formula>
    </cfRule>
  </conditionalFormatting>
  <conditionalFormatting sqref="K32">
    <cfRule type="cellIs" dxfId="14319" priority="12419" stopIfTrue="1" operator="greaterThan">
      <formula>6.2</formula>
    </cfRule>
    <cfRule type="cellIs" dxfId="14318" priority="12420" stopIfTrue="1" operator="between">
      <formula>5.601</formula>
      <formula>6.2</formula>
    </cfRule>
    <cfRule type="cellIs" dxfId="14317" priority="12421" stopIfTrue="1" operator="lessThanOrEqual">
      <formula>5.6</formula>
    </cfRule>
  </conditionalFormatting>
  <conditionalFormatting sqref="L32">
    <cfRule type="cellIs" dxfId="14316" priority="12418" stopIfTrue="1" operator="lessThanOrEqual">
      <formula>0.02</formula>
    </cfRule>
  </conditionalFormatting>
  <conditionalFormatting sqref="G32">
    <cfRule type="cellIs" dxfId="14315" priority="12415" stopIfTrue="1" operator="lessThanOrEqual">
      <formula>0.12</formula>
    </cfRule>
    <cfRule type="cellIs" dxfId="14314" priority="12416" stopIfTrue="1" operator="between">
      <formula>0.1201</formula>
      <formula>0.2</formula>
    </cfRule>
    <cfRule type="cellIs" dxfId="14313" priority="12417" stopIfTrue="1" operator="greaterThan">
      <formula>0.2</formula>
    </cfRule>
  </conditionalFormatting>
  <conditionalFormatting sqref="P32">
    <cfRule type="cellIs" dxfId="14312" priority="12413" stopIfTrue="1" operator="between">
      <formula>50.1</formula>
      <formula>100</formula>
    </cfRule>
    <cfRule type="cellIs" dxfId="14311" priority="12414" stopIfTrue="1" operator="greaterThan">
      <formula>100</formula>
    </cfRule>
  </conditionalFormatting>
  <conditionalFormatting sqref="O32">
    <cfRule type="cellIs" dxfId="14310" priority="12411" stopIfTrue="1" operator="between">
      <formula>1250.1</formula>
      <formula>5000</formula>
    </cfRule>
    <cfRule type="cellIs" dxfId="14309" priority="12412" stopIfTrue="1" operator="greaterThan">
      <formula>5000</formula>
    </cfRule>
  </conditionalFormatting>
  <conditionalFormatting sqref="F32:G32">
    <cfRule type="cellIs" dxfId="14308" priority="12408" stopIfTrue="1" operator="lessThanOrEqual">
      <formula>60</formula>
    </cfRule>
    <cfRule type="cellIs" dxfId="14307" priority="12409" stopIfTrue="1" operator="between">
      <formula>60</formula>
      <formula>100</formula>
    </cfRule>
    <cfRule type="cellIs" dxfId="14306" priority="12410" stopIfTrue="1" operator="greaterThan">
      <formula>100</formula>
    </cfRule>
  </conditionalFormatting>
  <conditionalFormatting sqref="E32">
    <cfRule type="cellIs" dxfId="14305" priority="12405" stopIfTrue="1" operator="lessThanOrEqual">
      <formula>2.5</formula>
    </cfRule>
    <cfRule type="cellIs" dxfId="14304" priority="12406" stopIfTrue="1" operator="between">
      <formula>2.5</formula>
      <formula>7</formula>
    </cfRule>
    <cfRule type="cellIs" dxfId="14303" priority="12407" stopIfTrue="1" operator="greaterThan">
      <formula>7</formula>
    </cfRule>
  </conditionalFormatting>
  <conditionalFormatting sqref="H32">
    <cfRule type="cellIs" dxfId="14302" priority="12402" stopIfTrue="1" operator="lessThanOrEqual">
      <formula>12</formula>
    </cfRule>
    <cfRule type="cellIs" dxfId="14301" priority="12403" stopIfTrue="1" operator="between">
      <formula>12</formula>
      <formula>16</formula>
    </cfRule>
    <cfRule type="cellIs" dxfId="14300" priority="12404" stopIfTrue="1" operator="greaterThan">
      <formula>16</formula>
    </cfRule>
  </conditionalFormatting>
  <conditionalFormatting sqref="K32">
    <cfRule type="cellIs" dxfId="14299" priority="12399" stopIfTrue="1" operator="greaterThan">
      <formula>6.2</formula>
    </cfRule>
    <cfRule type="cellIs" dxfId="14298" priority="12400" stopIfTrue="1" operator="between">
      <formula>5.601</formula>
      <formula>6.2</formula>
    </cfRule>
    <cfRule type="cellIs" dxfId="14297" priority="12401" stopIfTrue="1" operator="lessThanOrEqual">
      <formula>5.6</formula>
    </cfRule>
  </conditionalFormatting>
  <conditionalFormatting sqref="L32">
    <cfRule type="cellIs" dxfId="14296" priority="12398" stopIfTrue="1" operator="lessThanOrEqual">
      <formula>0.02</formula>
    </cfRule>
  </conditionalFormatting>
  <conditionalFormatting sqref="G32">
    <cfRule type="cellIs" dxfId="14295" priority="12395" stopIfTrue="1" operator="lessThanOrEqual">
      <formula>0.12</formula>
    </cfRule>
    <cfRule type="cellIs" dxfId="14294" priority="12396" stopIfTrue="1" operator="between">
      <formula>0.1201</formula>
      <formula>0.2</formula>
    </cfRule>
    <cfRule type="cellIs" dxfId="14293" priority="12397" stopIfTrue="1" operator="greaterThan">
      <formula>0.2</formula>
    </cfRule>
  </conditionalFormatting>
  <conditionalFormatting sqref="P32">
    <cfRule type="cellIs" dxfId="14292" priority="12393" stopIfTrue="1" operator="between">
      <formula>50.1</formula>
      <formula>100</formula>
    </cfRule>
    <cfRule type="cellIs" dxfId="14291" priority="12394" stopIfTrue="1" operator="greaterThan">
      <formula>100</formula>
    </cfRule>
  </conditionalFormatting>
  <conditionalFormatting sqref="O32">
    <cfRule type="cellIs" dxfId="14290" priority="12391" stopIfTrue="1" operator="between">
      <formula>1250.1</formula>
      <formula>5000</formula>
    </cfRule>
    <cfRule type="cellIs" dxfId="14289" priority="12392" stopIfTrue="1" operator="greaterThan">
      <formula>5000</formula>
    </cfRule>
  </conditionalFormatting>
  <conditionalFormatting sqref="F28:G28">
    <cfRule type="cellIs" dxfId="14288" priority="12388" stopIfTrue="1" operator="lessThanOrEqual">
      <formula>60</formula>
    </cfRule>
    <cfRule type="cellIs" dxfId="14287" priority="12389" stopIfTrue="1" operator="between">
      <formula>60</formula>
      <formula>100</formula>
    </cfRule>
    <cfRule type="cellIs" dxfId="14286" priority="12390" stopIfTrue="1" operator="greaterThan">
      <formula>100</formula>
    </cfRule>
  </conditionalFormatting>
  <conditionalFormatting sqref="E28">
    <cfRule type="cellIs" dxfId="14285" priority="12385" stopIfTrue="1" operator="lessThanOrEqual">
      <formula>2.5</formula>
    </cfRule>
    <cfRule type="cellIs" dxfId="14284" priority="12386" stopIfTrue="1" operator="between">
      <formula>2.5</formula>
      <formula>7</formula>
    </cfRule>
    <cfRule type="cellIs" dxfId="14283" priority="12387" stopIfTrue="1" operator="greaterThan">
      <formula>7</formula>
    </cfRule>
  </conditionalFormatting>
  <conditionalFormatting sqref="H28">
    <cfRule type="cellIs" dxfId="14282" priority="12382" stopIfTrue="1" operator="lessThanOrEqual">
      <formula>12</formula>
    </cfRule>
    <cfRule type="cellIs" dxfId="14281" priority="12383" stopIfTrue="1" operator="between">
      <formula>12</formula>
      <formula>16</formula>
    </cfRule>
    <cfRule type="cellIs" dxfId="14280" priority="12384" stopIfTrue="1" operator="greaterThan">
      <formula>16</formula>
    </cfRule>
  </conditionalFormatting>
  <conditionalFormatting sqref="K28">
    <cfRule type="cellIs" dxfId="14279" priority="12379" stopIfTrue="1" operator="greaterThan">
      <formula>6.2</formula>
    </cfRule>
    <cfRule type="cellIs" dxfId="14278" priority="12380" stopIfTrue="1" operator="between">
      <formula>5.601</formula>
      <formula>6.2</formula>
    </cfRule>
    <cfRule type="cellIs" dxfId="14277" priority="12381" stopIfTrue="1" operator="lessThanOrEqual">
      <formula>5.6</formula>
    </cfRule>
  </conditionalFormatting>
  <conditionalFormatting sqref="L28">
    <cfRule type="cellIs" dxfId="14276" priority="12378" stopIfTrue="1" operator="lessThanOrEqual">
      <formula>0.02</formula>
    </cfRule>
  </conditionalFormatting>
  <conditionalFormatting sqref="G28">
    <cfRule type="cellIs" dxfId="14275" priority="12375" stopIfTrue="1" operator="lessThanOrEqual">
      <formula>0.12</formula>
    </cfRule>
    <cfRule type="cellIs" dxfId="14274" priority="12376" stopIfTrue="1" operator="between">
      <formula>0.1201</formula>
      <formula>0.2</formula>
    </cfRule>
    <cfRule type="cellIs" dxfId="14273" priority="12377" stopIfTrue="1" operator="greaterThan">
      <formula>0.2</formula>
    </cfRule>
  </conditionalFormatting>
  <conditionalFormatting sqref="P28">
    <cfRule type="cellIs" dxfId="14272" priority="12373" stopIfTrue="1" operator="between">
      <formula>50.1</formula>
      <formula>100</formula>
    </cfRule>
    <cfRule type="cellIs" dxfId="14271" priority="12374" stopIfTrue="1" operator="greaterThan">
      <formula>100</formula>
    </cfRule>
  </conditionalFormatting>
  <conditionalFormatting sqref="O28">
    <cfRule type="cellIs" dxfId="14270" priority="12371" stopIfTrue="1" operator="between">
      <formula>1250.1</formula>
      <formula>5000</formula>
    </cfRule>
    <cfRule type="cellIs" dxfId="14269" priority="12372" stopIfTrue="1" operator="greaterThan">
      <formula>5000</formula>
    </cfRule>
  </conditionalFormatting>
  <conditionalFormatting sqref="F28:G28">
    <cfRule type="cellIs" dxfId="14268" priority="12368" stopIfTrue="1" operator="lessThanOrEqual">
      <formula>60</formula>
    </cfRule>
    <cfRule type="cellIs" dxfId="14267" priority="12369" stopIfTrue="1" operator="between">
      <formula>60</formula>
      <formula>100</formula>
    </cfRule>
    <cfRule type="cellIs" dxfId="14266" priority="12370" stopIfTrue="1" operator="greaterThan">
      <formula>100</formula>
    </cfRule>
  </conditionalFormatting>
  <conditionalFormatting sqref="E28">
    <cfRule type="cellIs" dxfId="14265" priority="12365" stopIfTrue="1" operator="lessThanOrEqual">
      <formula>2.5</formula>
    </cfRule>
    <cfRule type="cellIs" dxfId="14264" priority="12366" stopIfTrue="1" operator="between">
      <formula>2.5</formula>
      <formula>7</formula>
    </cfRule>
    <cfRule type="cellIs" dxfId="14263" priority="12367" stopIfTrue="1" operator="greaterThan">
      <formula>7</formula>
    </cfRule>
  </conditionalFormatting>
  <conditionalFormatting sqref="H28">
    <cfRule type="cellIs" dxfId="14262" priority="12362" stopIfTrue="1" operator="lessThanOrEqual">
      <formula>12</formula>
    </cfRule>
    <cfRule type="cellIs" dxfId="14261" priority="12363" stopIfTrue="1" operator="between">
      <formula>12</formula>
      <formula>16</formula>
    </cfRule>
    <cfRule type="cellIs" dxfId="14260" priority="12364" stopIfTrue="1" operator="greaterThan">
      <formula>16</formula>
    </cfRule>
  </conditionalFormatting>
  <conditionalFormatting sqref="K28">
    <cfRule type="cellIs" dxfId="14259" priority="12359" stopIfTrue="1" operator="greaterThan">
      <formula>6.2</formula>
    </cfRule>
    <cfRule type="cellIs" dxfId="14258" priority="12360" stopIfTrue="1" operator="between">
      <formula>5.601</formula>
      <formula>6.2</formula>
    </cfRule>
    <cfRule type="cellIs" dxfId="14257" priority="12361" stopIfTrue="1" operator="lessThanOrEqual">
      <formula>5.6</formula>
    </cfRule>
  </conditionalFormatting>
  <conditionalFormatting sqref="L28">
    <cfRule type="cellIs" dxfId="14256" priority="12358" stopIfTrue="1" operator="lessThanOrEqual">
      <formula>0.02</formula>
    </cfRule>
  </conditionalFormatting>
  <conditionalFormatting sqref="G28">
    <cfRule type="cellIs" dxfId="14255" priority="12355" stopIfTrue="1" operator="lessThanOrEqual">
      <formula>0.12</formula>
    </cfRule>
    <cfRule type="cellIs" dxfId="14254" priority="12356" stopIfTrue="1" operator="between">
      <formula>0.1201</formula>
      <formula>0.2</formula>
    </cfRule>
    <cfRule type="cellIs" dxfId="14253" priority="12357" stopIfTrue="1" operator="greaterThan">
      <formula>0.2</formula>
    </cfRule>
  </conditionalFormatting>
  <conditionalFormatting sqref="P28">
    <cfRule type="cellIs" dxfId="14252" priority="12353" stopIfTrue="1" operator="between">
      <formula>50.1</formula>
      <formula>100</formula>
    </cfRule>
    <cfRule type="cellIs" dxfId="14251" priority="12354" stopIfTrue="1" operator="greaterThan">
      <formula>100</formula>
    </cfRule>
  </conditionalFormatting>
  <conditionalFormatting sqref="O28">
    <cfRule type="cellIs" dxfId="14250" priority="12351" stopIfTrue="1" operator="between">
      <formula>1250.1</formula>
      <formula>5000</formula>
    </cfRule>
    <cfRule type="cellIs" dxfId="14249" priority="12352" stopIfTrue="1" operator="greaterThan">
      <formula>5000</formula>
    </cfRule>
  </conditionalFormatting>
  <conditionalFormatting sqref="F29:G29">
    <cfRule type="cellIs" dxfId="14248" priority="12348" stopIfTrue="1" operator="lessThanOrEqual">
      <formula>60</formula>
    </cfRule>
    <cfRule type="cellIs" dxfId="14247" priority="12349" stopIfTrue="1" operator="between">
      <formula>60</formula>
      <formula>100</formula>
    </cfRule>
    <cfRule type="cellIs" dxfId="14246" priority="12350" stopIfTrue="1" operator="greaterThan">
      <formula>100</formula>
    </cfRule>
  </conditionalFormatting>
  <conditionalFormatting sqref="E29">
    <cfRule type="cellIs" dxfId="14245" priority="12345" stopIfTrue="1" operator="lessThanOrEqual">
      <formula>2.5</formula>
    </cfRule>
    <cfRule type="cellIs" dxfId="14244" priority="12346" stopIfTrue="1" operator="between">
      <formula>2.5</formula>
      <formula>7</formula>
    </cfRule>
    <cfRule type="cellIs" dxfId="14243" priority="12347" stopIfTrue="1" operator="greaterThan">
      <formula>7</formula>
    </cfRule>
  </conditionalFormatting>
  <conditionalFormatting sqref="H29">
    <cfRule type="cellIs" dxfId="14242" priority="12342" stopIfTrue="1" operator="lessThanOrEqual">
      <formula>12</formula>
    </cfRule>
    <cfRule type="cellIs" dxfId="14241" priority="12343" stopIfTrue="1" operator="between">
      <formula>12</formula>
      <formula>16</formula>
    </cfRule>
    <cfRule type="cellIs" dxfId="14240" priority="12344" stopIfTrue="1" operator="greaterThan">
      <formula>16</formula>
    </cfRule>
  </conditionalFormatting>
  <conditionalFormatting sqref="K29">
    <cfRule type="cellIs" dxfId="14239" priority="12339" stopIfTrue="1" operator="greaterThan">
      <formula>6.2</formula>
    </cfRule>
    <cfRule type="cellIs" dxfId="14238" priority="12340" stopIfTrue="1" operator="between">
      <formula>5.601</formula>
      <formula>6.2</formula>
    </cfRule>
    <cfRule type="cellIs" dxfId="14237" priority="12341" stopIfTrue="1" operator="lessThanOrEqual">
      <formula>5.6</formula>
    </cfRule>
  </conditionalFormatting>
  <conditionalFormatting sqref="L29">
    <cfRule type="cellIs" dxfId="14236" priority="12338" stopIfTrue="1" operator="lessThanOrEqual">
      <formula>0.02</formula>
    </cfRule>
  </conditionalFormatting>
  <conditionalFormatting sqref="G29">
    <cfRule type="cellIs" dxfId="14235" priority="12335" stopIfTrue="1" operator="lessThanOrEqual">
      <formula>0.12</formula>
    </cfRule>
    <cfRule type="cellIs" dxfId="14234" priority="12336" stopIfTrue="1" operator="between">
      <formula>0.1201</formula>
      <formula>0.2</formula>
    </cfRule>
    <cfRule type="cellIs" dxfId="14233" priority="12337" stopIfTrue="1" operator="greaterThan">
      <formula>0.2</formula>
    </cfRule>
  </conditionalFormatting>
  <conditionalFormatting sqref="P29">
    <cfRule type="cellIs" dxfId="14232" priority="12333" stopIfTrue="1" operator="between">
      <formula>50.1</formula>
      <formula>100</formula>
    </cfRule>
    <cfRule type="cellIs" dxfId="14231" priority="12334" stopIfTrue="1" operator="greaterThan">
      <formula>100</formula>
    </cfRule>
  </conditionalFormatting>
  <conditionalFormatting sqref="O29">
    <cfRule type="cellIs" dxfId="14230" priority="12331" stopIfTrue="1" operator="between">
      <formula>1250.1</formula>
      <formula>5000</formula>
    </cfRule>
    <cfRule type="cellIs" dxfId="14229" priority="12332" stopIfTrue="1" operator="greaterThan">
      <formula>5000</formula>
    </cfRule>
  </conditionalFormatting>
  <conditionalFormatting sqref="F29:G29">
    <cfRule type="cellIs" dxfId="14228" priority="12328" stopIfTrue="1" operator="lessThanOrEqual">
      <formula>60</formula>
    </cfRule>
    <cfRule type="cellIs" dxfId="14227" priority="12329" stopIfTrue="1" operator="between">
      <formula>60</formula>
      <formula>100</formula>
    </cfRule>
    <cfRule type="cellIs" dxfId="14226" priority="12330" stopIfTrue="1" operator="greaterThan">
      <formula>100</formula>
    </cfRule>
  </conditionalFormatting>
  <conditionalFormatting sqref="E29">
    <cfRule type="cellIs" dxfId="14225" priority="12325" stopIfTrue="1" operator="lessThanOrEqual">
      <formula>2.5</formula>
    </cfRule>
    <cfRule type="cellIs" dxfId="14224" priority="12326" stopIfTrue="1" operator="between">
      <formula>2.5</formula>
      <formula>7</formula>
    </cfRule>
    <cfRule type="cellIs" dxfId="14223" priority="12327" stopIfTrue="1" operator="greaterThan">
      <formula>7</formula>
    </cfRule>
  </conditionalFormatting>
  <conditionalFormatting sqref="H29">
    <cfRule type="cellIs" dxfId="14222" priority="12322" stopIfTrue="1" operator="lessThanOrEqual">
      <formula>12</formula>
    </cfRule>
    <cfRule type="cellIs" dxfId="14221" priority="12323" stopIfTrue="1" operator="between">
      <formula>12</formula>
      <formula>16</formula>
    </cfRule>
    <cfRule type="cellIs" dxfId="14220" priority="12324" stopIfTrue="1" operator="greaterThan">
      <formula>16</formula>
    </cfRule>
  </conditionalFormatting>
  <conditionalFormatting sqref="K29">
    <cfRule type="cellIs" dxfId="14219" priority="12319" stopIfTrue="1" operator="greaterThan">
      <formula>6.2</formula>
    </cfRule>
    <cfRule type="cellIs" dxfId="14218" priority="12320" stopIfTrue="1" operator="between">
      <formula>5.601</formula>
      <formula>6.2</formula>
    </cfRule>
    <cfRule type="cellIs" dxfId="14217" priority="12321" stopIfTrue="1" operator="lessThanOrEqual">
      <formula>5.6</formula>
    </cfRule>
  </conditionalFormatting>
  <conditionalFormatting sqref="L29">
    <cfRule type="cellIs" dxfId="14216" priority="12318" stopIfTrue="1" operator="lessThanOrEqual">
      <formula>0.02</formula>
    </cfRule>
  </conditionalFormatting>
  <conditionalFormatting sqref="G29">
    <cfRule type="cellIs" dxfId="14215" priority="12315" stopIfTrue="1" operator="lessThanOrEqual">
      <formula>0.12</formula>
    </cfRule>
    <cfRule type="cellIs" dxfId="14214" priority="12316" stopIfTrue="1" operator="between">
      <formula>0.1201</formula>
      <formula>0.2</formula>
    </cfRule>
    <cfRule type="cellIs" dxfId="14213" priority="12317" stopIfTrue="1" operator="greaterThan">
      <formula>0.2</formula>
    </cfRule>
  </conditionalFormatting>
  <conditionalFormatting sqref="P29">
    <cfRule type="cellIs" dxfId="14212" priority="12313" stopIfTrue="1" operator="between">
      <formula>50.1</formula>
      <formula>100</formula>
    </cfRule>
    <cfRule type="cellIs" dxfId="14211" priority="12314" stopIfTrue="1" operator="greaterThan">
      <formula>100</formula>
    </cfRule>
  </conditionalFormatting>
  <conditionalFormatting sqref="O29">
    <cfRule type="cellIs" dxfId="14210" priority="12311" stopIfTrue="1" operator="between">
      <formula>1250.1</formula>
      <formula>5000</formula>
    </cfRule>
    <cfRule type="cellIs" dxfId="14209" priority="12312" stopIfTrue="1" operator="greaterThan">
      <formula>5000</formula>
    </cfRule>
  </conditionalFormatting>
  <conditionalFormatting sqref="F30:G30">
    <cfRule type="cellIs" dxfId="14208" priority="12306" stopIfTrue="1" operator="lessThanOrEqual">
      <formula>60</formula>
    </cfRule>
    <cfRule type="cellIs" dxfId="14207" priority="12307" stopIfTrue="1" operator="between">
      <formula>60</formula>
      <formula>100</formula>
    </cfRule>
    <cfRule type="cellIs" dxfId="14206" priority="12308" stopIfTrue="1" operator="greaterThan">
      <formula>100</formula>
    </cfRule>
  </conditionalFormatting>
  <conditionalFormatting sqref="E30">
    <cfRule type="cellIs" dxfId="14205" priority="12303" stopIfTrue="1" operator="lessThanOrEqual">
      <formula>2.5</formula>
    </cfRule>
    <cfRule type="cellIs" dxfId="14204" priority="12304" stopIfTrue="1" operator="between">
      <formula>2.5</formula>
      <formula>7</formula>
    </cfRule>
    <cfRule type="cellIs" dxfId="14203" priority="12305" stopIfTrue="1" operator="greaterThan">
      <formula>7</formula>
    </cfRule>
  </conditionalFormatting>
  <conditionalFormatting sqref="H30">
    <cfRule type="cellIs" dxfId="14202" priority="12300" stopIfTrue="1" operator="lessThanOrEqual">
      <formula>12</formula>
    </cfRule>
    <cfRule type="cellIs" dxfId="14201" priority="12301" stopIfTrue="1" operator="between">
      <formula>12</formula>
      <formula>16</formula>
    </cfRule>
    <cfRule type="cellIs" dxfId="14200" priority="12302" stopIfTrue="1" operator="greaterThan">
      <formula>16</formula>
    </cfRule>
  </conditionalFormatting>
  <conditionalFormatting sqref="K30">
    <cfRule type="cellIs" dxfId="14199" priority="12297" stopIfTrue="1" operator="greaterThan">
      <formula>6.2</formula>
    </cfRule>
    <cfRule type="cellIs" dxfId="14198" priority="12298" stopIfTrue="1" operator="between">
      <formula>5.601</formula>
      <formula>6.2</formula>
    </cfRule>
    <cfRule type="cellIs" dxfId="14197" priority="12299" stopIfTrue="1" operator="lessThanOrEqual">
      <formula>5.6</formula>
    </cfRule>
  </conditionalFormatting>
  <conditionalFormatting sqref="L30">
    <cfRule type="cellIs" dxfId="14196" priority="12296" stopIfTrue="1" operator="lessThanOrEqual">
      <formula>0.02</formula>
    </cfRule>
  </conditionalFormatting>
  <conditionalFormatting sqref="G30">
    <cfRule type="cellIs" dxfId="14195" priority="12293" stopIfTrue="1" operator="lessThanOrEqual">
      <formula>0.12</formula>
    </cfRule>
    <cfRule type="cellIs" dxfId="14194" priority="12294" stopIfTrue="1" operator="between">
      <formula>0.1201</formula>
      <formula>0.2</formula>
    </cfRule>
    <cfRule type="cellIs" dxfId="14193" priority="12295" stopIfTrue="1" operator="greaterThan">
      <formula>0.2</formula>
    </cfRule>
  </conditionalFormatting>
  <conditionalFormatting sqref="P30">
    <cfRule type="cellIs" dxfId="14192" priority="12291" stopIfTrue="1" operator="between">
      <formula>50.1</formula>
      <formula>100</formula>
    </cfRule>
    <cfRule type="cellIs" dxfId="14191" priority="12292" stopIfTrue="1" operator="greaterThan">
      <formula>100</formula>
    </cfRule>
  </conditionalFormatting>
  <conditionalFormatting sqref="O30">
    <cfRule type="cellIs" dxfId="14190" priority="12289" stopIfTrue="1" operator="between">
      <formula>1250.1</formula>
      <formula>5000</formula>
    </cfRule>
    <cfRule type="cellIs" dxfId="14189" priority="12290" stopIfTrue="1" operator="greaterThan">
      <formula>5000</formula>
    </cfRule>
  </conditionalFormatting>
  <conditionalFormatting sqref="F38 J38">
    <cfRule type="cellIs" dxfId="14188" priority="12284" stopIfTrue="1" operator="lessThanOrEqual">
      <formula>60</formula>
    </cfRule>
    <cfRule type="cellIs" dxfId="14187" priority="12285" stopIfTrue="1" operator="between">
      <formula>60</formula>
      <formula>100</formula>
    </cfRule>
    <cfRule type="cellIs" dxfId="14186" priority="12286" stopIfTrue="1" operator="greaterThan">
      <formula>100</formula>
    </cfRule>
  </conditionalFormatting>
  <conditionalFormatting sqref="E38">
    <cfRule type="cellIs" dxfId="14185" priority="12281" stopIfTrue="1" operator="lessThanOrEqual">
      <formula>2.5</formula>
    </cfRule>
    <cfRule type="cellIs" dxfId="14184" priority="12282" stopIfTrue="1" operator="between">
      <formula>2.5</formula>
      <formula>7</formula>
    </cfRule>
    <cfRule type="cellIs" dxfId="14183" priority="12283" stopIfTrue="1" operator="greaterThan">
      <formula>7</formula>
    </cfRule>
  </conditionalFormatting>
  <conditionalFormatting sqref="H38">
    <cfRule type="cellIs" dxfId="14182" priority="12278" stopIfTrue="1" operator="lessThanOrEqual">
      <formula>12</formula>
    </cfRule>
    <cfRule type="cellIs" dxfId="14181" priority="12279" stopIfTrue="1" operator="between">
      <formula>12</formula>
      <formula>16</formula>
    </cfRule>
    <cfRule type="cellIs" dxfId="14180" priority="12280" stopIfTrue="1" operator="greaterThan">
      <formula>16</formula>
    </cfRule>
  </conditionalFormatting>
  <conditionalFormatting sqref="K38">
    <cfRule type="cellIs" dxfId="14179" priority="12275" stopIfTrue="1" operator="greaterThan">
      <formula>6.2</formula>
    </cfRule>
    <cfRule type="cellIs" dxfId="14178" priority="12276" stopIfTrue="1" operator="between">
      <formula>5.601</formula>
      <formula>6.2</formula>
    </cfRule>
    <cfRule type="cellIs" dxfId="14177" priority="12277" stopIfTrue="1" operator="lessThanOrEqual">
      <formula>5.6</formula>
    </cfRule>
  </conditionalFormatting>
  <conditionalFormatting sqref="L38">
    <cfRule type="cellIs" dxfId="14176" priority="12274" stopIfTrue="1" operator="lessThanOrEqual">
      <formula>0.02</formula>
    </cfRule>
  </conditionalFormatting>
  <conditionalFormatting sqref="G38">
    <cfRule type="cellIs" dxfId="14175" priority="12271" stopIfTrue="1" operator="lessThanOrEqual">
      <formula>0.12</formula>
    </cfRule>
    <cfRule type="cellIs" dxfId="14174" priority="12272" stopIfTrue="1" operator="between">
      <formula>0.1201</formula>
      <formula>0.2</formula>
    </cfRule>
    <cfRule type="cellIs" dxfId="14173" priority="12273" stopIfTrue="1" operator="greaterThan">
      <formula>0.2</formula>
    </cfRule>
  </conditionalFormatting>
  <conditionalFormatting sqref="P38">
    <cfRule type="cellIs" dxfId="14172" priority="12269" stopIfTrue="1" operator="between">
      <formula>50.1</formula>
      <formula>100</formula>
    </cfRule>
    <cfRule type="cellIs" dxfId="14171" priority="12270" stopIfTrue="1" operator="greaterThan">
      <formula>100</formula>
    </cfRule>
  </conditionalFormatting>
  <conditionalFormatting sqref="O38">
    <cfRule type="cellIs" dxfId="14170" priority="12267" stopIfTrue="1" operator="between">
      <formula>1250.1</formula>
      <formula>5000</formula>
    </cfRule>
    <cfRule type="cellIs" dxfId="14169" priority="12268" stopIfTrue="1" operator="greaterThan">
      <formula>5000</formula>
    </cfRule>
  </conditionalFormatting>
  <conditionalFormatting sqref="F38 J38">
    <cfRule type="cellIs" dxfId="14168" priority="12264" stopIfTrue="1" operator="lessThanOrEqual">
      <formula>60</formula>
    </cfRule>
    <cfRule type="cellIs" dxfId="14167" priority="12265" stopIfTrue="1" operator="between">
      <formula>60</formula>
      <formula>100</formula>
    </cfRule>
    <cfRule type="cellIs" dxfId="14166" priority="12266" stopIfTrue="1" operator="greaterThan">
      <formula>100</formula>
    </cfRule>
  </conditionalFormatting>
  <conditionalFormatting sqref="E38">
    <cfRule type="cellIs" dxfId="14165" priority="12261" stopIfTrue="1" operator="lessThanOrEqual">
      <formula>2.5</formula>
    </cfRule>
    <cfRule type="cellIs" dxfId="14164" priority="12262" stopIfTrue="1" operator="between">
      <formula>2.5</formula>
      <formula>7</formula>
    </cfRule>
    <cfRule type="cellIs" dxfId="14163" priority="12263" stopIfTrue="1" operator="greaterThan">
      <formula>7</formula>
    </cfRule>
  </conditionalFormatting>
  <conditionalFormatting sqref="H38">
    <cfRule type="cellIs" dxfId="14162" priority="12258" stopIfTrue="1" operator="lessThanOrEqual">
      <formula>12</formula>
    </cfRule>
    <cfRule type="cellIs" dxfId="14161" priority="12259" stopIfTrue="1" operator="between">
      <formula>12</formula>
      <formula>16</formula>
    </cfRule>
    <cfRule type="cellIs" dxfId="14160" priority="12260" stopIfTrue="1" operator="greaterThan">
      <formula>16</formula>
    </cfRule>
  </conditionalFormatting>
  <conditionalFormatting sqref="K38">
    <cfRule type="cellIs" dxfId="14159" priority="12255" stopIfTrue="1" operator="greaterThan">
      <formula>6.2</formula>
    </cfRule>
    <cfRule type="cellIs" dxfId="14158" priority="12256" stopIfTrue="1" operator="between">
      <formula>5.601</formula>
      <formula>6.2</formula>
    </cfRule>
    <cfRule type="cellIs" dxfId="14157" priority="12257" stopIfTrue="1" operator="lessThanOrEqual">
      <formula>5.6</formula>
    </cfRule>
  </conditionalFormatting>
  <conditionalFormatting sqref="L38">
    <cfRule type="cellIs" dxfId="14156" priority="12254" stopIfTrue="1" operator="lessThanOrEqual">
      <formula>0.02</formula>
    </cfRule>
  </conditionalFormatting>
  <conditionalFormatting sqref="G38">
    <cfRule type="cellIs" dxfId="14155" priority="12251" stopIfTrue="1" operator="lessThanOrEqual">
      <formula>0.12</formula>
    </cfRule>
    <cfRule type="cellIs" dxfId="14154" priority="12252" stopIfTrue="1" operator="between">
      <formula>0.1201</formula>
      <formula>0.2</formula>
    </cfRule>
    <cfRule type="cellIs" dxfId="14153" priority="12253" stopIfTrue="1" operator="greaterThan">
      <formula>0.2</formula>
    </cfRule>
  </conditionalFormatting>
  <conditionalFormatting sqref="P38">
    <cfRule type="cellIs" dxfId="14152" priority="12249" stopIfTrue="1" operator="between">
      <formula>50.1</formula>
      <formula>100</formula>
    </cfRule>
    <cfRule type="cellIs" dxfId="14151" priority="12250" stopIfTrue="1" operator="greaterThan">
      <formula>100</formula>
    </cfRule>
  </conditionalFormatting>
  <conditionalFormatting sqref="O38">
    <cfRule type="cellIs" dxfId="14150" priority="12247" stopIfTrue="1" operator="between">
      <formula>1250.1</formula>
      <formula>5000</formula>
    </cfRule>
    <cfRule type="cellIs" dxfId="14149" priority="12248" stopIfTrue="1" operator="greaterThan">
      <formula>5000</formula>
    </cfRule>
  </conditionalFormatting>
  <conditionalFormatting sqref="F36:G36">
    <cfRule type="cellIs" dxfId="14148" priority="12244" stopIfTrue="1" operator="lessThanOrEqual">
      <formula>60</formula>
    </cfRule>
    <cfRule type="cellIs" dxfId="14147" priority="12245" stopIfTrue="1" operator="between">
      <formula>60</formula>
      <formula>100</formula>
    </cfRule>
    <cfRule type="cellIs" dxfId="14146" priority="12246" stopIfTrue="1" operator="greaterThan">
      <formula>100</formula>
    </cfRule>
  </conditionalFormatting>
  <conditionalFormatting sqref="E36">
    <cfRule type="cellIs" dxfId="14145" priority="12241" stopIfTrue="1" operator="lessThanOrEqual">
      <formula>2.5</formula>
    </cfRule>
    <cfRule type="cellIs" dxfId="14144" priority="12242" stopIfTrue="1" operator="between">
      <formula>2.5</formula>
      <formula>7</formula>
    </cfRule>
    <cfRule type="cellIs" dxfId="14143" priority="12243" stopIfTrue="1" operator="greaterThan">
      <formula>7</formula>
    </cfRule>
  </conditionalFormatting>
  <conditionalFormatting sqref="H36">
    <cfRule type="cellIs" dxfId="14142" priority="12238" stopIfTrue="1" operator="lessThanOrEqual">
      <formula>12</formula>
    </cfRule>
    <cfRule type="cellIs" dxfId="14141" priority="12239" stopIfTrue="1" operator="between">
      <formula>12</formula>
      <formula>16</formula>
    </cfRule>
    <cfRule type="cellIs" dxfId="14140" priority="12240" stopIfTrue="1" operator="greaterThan">
      <formula>16</formula>
    </cfRule>
  </conditionalFormatting>
  <conditionalFormatting sqref="K36">
    <cfRule type="cellIs" dxfId="14139" priority="12235" stopIfTrue="1" operator="greaterThan">
      <formula>6.2</formula>
    </cfRule>
    <cfRule type="cellIs" dxfId="14138" priority="12236" stopIfTrue="1" operator="between">
      <formula>5.601</formula>
      <formula>6.2</formula>
    </cfRule>
    <cfRule type="cellIs" dxfId="14137" priority="12237" stopIfTrue="1" operator="lessThanOrEqual">
      <formula>5.6</formula>
    </cfRule>
  </conditionalFormatting>
  <conditionalFormatting sqref="L36">
    <cfRule type="cellIs" dxfId="14136" priority="12234" stopIfTrue="1" operator="lessThanOrEqual">
      <formula>0.02</formula>
    </cfRule>
  </conditionalFormatting>
  <conditionalFormatting sqref="G36">
    <cfRule type="cellIs" dxfId="14135" priority="12231" stopIfTrue="1" operator="lessThanOrEqual">
      <formula>0.12</formula>
    </cfRule>
    <cfRule type="cellIs" dxfId="14134" priority="12232" stopIfTrue="1" operator="between">
      <formula>0.1201</formula>
      <formula>0.2</formula>
    </cfRule>
    <cfRule type="cellIs" dxfId="14133" priority="12233" stopIfTrue="1" operator="greaterThan">
      <formula>0.2</formula>
    </cfRule>
  </conditionalFormatting>
  <conditionalFormatting sqref="P36">
    <cfRule type="cellIs" dxfId="14132" priority="12229" stopIfTrue="1" operator="between">
      <formula>50.1</formula>
      <formula>100</formula>
    </cfRule>
    <cfRule type="cellIs" dxfId="14131" priority="12230" stopIfTrue="1" operator="greaterThan">
      <formula>100</formula>
    </cfRule>
  </conditionalFormatting>
  <conditionalFormatting sqref="O36">
    <cfRule type="cellIs" dxfId="14130" priority="12227" stopIfTrue="1" operator="between">
      <formula>1250.1</formula>
      <formula>5000</formula>
    </cfRule>
    <cfRule type="cellIs" dxfId="14129" priority="12228" stopIfTrue="1" operator="greaterThan">
      <formula>5000</formula>
    </cfRule>
  </conditionalFormatting>
  <conditionalFormatting sqref="F36:G36">
    <cfRule type="cellIs" dxfId="14128" priority="12224" stopIfTrue="1" operator="lessThanOrEqual">
      <formula>60</formula>
    </cfRule>
    <cfRule type="cellIs" dxfId="14127" priority="12225" stopIfTrue="1" operator="between">
      <formula>60</formula>
      <formula>100</formula>
    </cfRule>
    <cfRule type="cellIs" dxfId="14126" priority="12226" stopIfTrue="1" operator="greaterThan">
      <formula>100</formula>
    </cfRule>
  </conditionalFormatting>
  <conditionalFormatting sqref="E36">
    <cfRule type="cellIs" dxfId="14125" priority="12221" stopIfTrue="1" operator="lessThanOrEqual">
      <formula>2.5</formula>
    </cfRule>
    <cfRule type="cellIs" dxfId="14124" priority="12222" stopIfTrue="1" operator="between">
      <formula>2.5</formula>
      <formula>7</formula>
    </cfRule>
    <cfRule type="cellIs" dxfId="14123" priority="12223" stopIfTrue="1" operator="greaterThan">
      <formula>7</formula>
    </cfRule>
  </conditionalFormatting>
  <conditionalFormatting sqref="H36">
    <cfRule type="cellIs" dxfId="14122" priority="12218" stopIfTrue="1" operator="lessThanOrEqual">
      <formula>12</formula>
    </cfRule>
    <cfRule type="cellIs" dxfId="14121" priority="12219" stopIfTrue="1" operator="between">
      <formula>12</formula>
      <formula>16</formula>
    </cfRule>
    <cfRule type="cellIs" dxfId="14120" priority="12220" stopIfTrue="1" operator="greaterThan">
      <formula>16</formula>
    </cfRule>
  </conditionalFormatting>
  <conditionalFormatting sqref="K36">
    <cfRule type="cellIs" dxfId="14119" priority="12215" stopIfTrue="1" operator="greaterThan">
      <formula>6.2</formula>
    </cfRule>
    <cfRule type="cellIs" dxfId="14118" priority="12216" stopIfTrue="1" operator="between">
      <formula>5.601</formula>
      <formula>6.2</formula>
    </cfRule>
    <cfRule type="cellIs" dxfId="14117" priority="12217" stopIfTrue="1" operator="lessThanOrEqual">
      <formula>5.6</formula>
    </cfRule>
  </conditionalFormatting>
  <conditionalFormatting sqref="L36">
    <cfRule type="cellIs" dxfId="14116" priority="12214" stopIfTrue="1" operator="lessThanOrEqual">
      <formula>0.02</formula>
    </cfRule>
  </conditionalFormatting>
  <conditionalFormatting sqref="G36">
    <cfRule type="cellIs" dxfId="14115" priority="12211" stopIfTrue="1" operator="lessThanOrEqual">
      <formula>0.12</formula>
    </cfRule>
    <cfRule type="cellIs" dxfId="14114" priority="12212" stopIfTrue="1" operator="between">
      <formula>0.1201</formula>
      <formula>0.2</formula>
    </cfRule>
    <cfRule type="cellIs" dxfId="14113" priority="12213" stopIfTrue="1" operator="greaterThan">
      <formula>0.2</formula>
    </cfRule>
  </conditionalFormatting>
  <conditionalFormatting sqref="P36">
    <cfRule type="cellIs" dxfId="14112" priority="12209" stopIfTrue="1" operator="between">
      <formula>50.1</formula>
      <formula>100</formula>
    </cfRule>
    <cfRule type="cellIs" dxfId="14111" priority="12210" stopIfTrue="1" operator="greaterThan">
      <formula>100</formula>
    </cfRule>
  </conditionalFormatting>
  <conditionalFormatting sqref="O36">
    <cfRule type="cellIs" dxfId="14110" priority="12207" stopIfTrue="1" operator="between">
      <formula>1250.1</formula>
      <formula>5000</formula>
    </cfRule>
    <cfRule type="cellIs" dxfId="14109" priority="12208" stopIfTrue="1" operator="greaterThan">
      <formula>5000</formula>
    </cfRule>
  </conditionalFormatting>
  <conditionalFormatting sqref="F37:G37">
    <cfRule type="cellIs" dxfId="14108" priority="12204" stopIfTrue="1" operator="lessThanOrEqual">
      <formula>60</formula>
    </cfRule>
    <cfRule type="cellIs" dxfId="14107" priority="12205" stopIfTrue="1" operator="between">
      <formula>60</formula>
      <formula>100</formula>
    </cfRule>
    <cfRule type="cellIs" dxfId="14106" priority="12206" stopIfTrue="1" operator="greaterThan">
      <formula>100</formula>
    </cfRule>
  </conditionalFormatting>
  <conditionalFormatting sqref="E37">
    <cfRule type="cellIs" dxfId="14105" priority="12201" stopIfTrue="1" operator="lessThanOrEqual">
      <formula>2.5</formula>
    </cfRule>
    <cfRule type="cellIs" dxfId="14104" priority="12202" stopIfTrue="1" operator="between">
      <formula>2.5</formula>
      <formula>7</formula>
    </cfRule>
    <cfRule type="cellIs" dxfId="14103" priority="12203" stopIfTrue="1" operator="greaterThan">
      <formula>7</formula>
    </cfRule>
  </conditionalFormatting>
  <conditionalFormatting sqref="H37">
    <cfRule type="cellIs" dxfId="14102" priority="12198" stopIfTrue="1" operator="lessThanOrEqual">
      <formula>12</formula>
    </cfRule>
    <cfRule type="cellIs" dxfId="14101" priority="12199" stopIfTrue="1" operator="between">
      <formula>12</formula>
      <formula>16</formula>
    </cfRule>
    <cfRule type="cellIs" dxfId="14100" priority="12200" stopIfTrue="1" operator="greaterThan">
      <formula>16</formula>
    </cfRule>
  </conditionalFormatting>
  <conditionalFormatting sqref="K37">
    <cfRule type="cellIs" dxfId="14099" priority="12195" stopIfTrue="1" operator="greaterThan">
      <formula>6.2</formula>
    </cfRule>
    <cfRule type="cellIs" dxfId="14098" priority="12196" stopIfTrue="1" operator="between">
      <formula>5.601</formula>
      <formula>6.2</formula>
    </cfRule>
    <cfRule type="cellIs" dxfId="14097" priority="12197" stopIfTrue="1" operator="lessThanOrEqual">
      <formula>5.6</formula>
    </cfRule>
  </conditionalFormatting>
  <conditionalFormatting sqref="L37">
    <cfRule type="cellIs" dxfId="14096" priority="12194" stopIfTrue="1" operator="lessThanOrEqual">
      <formula>0.02</formula>
    </cfRule>
  </conditionalFormatting>
  <conditionalFormatting sqref="G37">
    <cfRule type="cellIs" dxfId="14095" priority="12191" stopIfTrue="1" operator="lessThanOrEqual">
      <formula>0.12</formula>
    </cfRule>
    <cfRule type="cellIs" dxfId="14094" priority="12192" stopIfTrue="1" operator="between">
      <formula>0.1201</formula>
      <formula>0.2</formula>
    </cfRule>
    <cfRule type="cellIs" dxfId="14093" priority="12193" stopIfTrue="1" operator="greaterThan">
      <formula>0.2</formula>
    </cfRule>
  </conditionalFormatting>
  <conditionalFormatting sqref="P37">
    <cfRule type="cellIs" dxfId="14092" priority="12189" stopIfTrue="1" operator="between">
      <formula>50.1</formula>
      <formula>100</formula>
    </cfRule>
    <cfRule type="cellIs" dxfId="14091" priority="12190" stopIfTrue="1" operator="greaterThan">
      <formula>100</formula>
    </cfRule>
  </conditionalFormatting>
  <conditionalFormatting sqref="O37">
    <cfRule type="cellIs" dxfId="14090" priority="12187" stopIfTrue="1" operator="between">
      <formula>1250.1</formula>
      <formula>5000</formula>
    </cfRule>
    <cfRule type="cellIs" dxfId="14089" priority="12188" stopIfTrue="1" operator="greaterThan">
      <formula>5000</formula>
    </cfRule>
  </conditionalFormatting>
  <conditionalFormatting sqref="F37:G37">
    <cfRule type="cellIs" dxfId="14088" priority="12184" stopIfTrue="1" operator="lessThanOrEqual">
      <formula>60</formula>
    </cfRule>
    <cfRule type="cellIs" dxfId="14087" priority="12185" stopIfTrue="1" operator="between">
      <formula>60</formula>
      <formula>100</formula>
    </cfRule>
    <cfRule type="cellIs" dxfId="14086" priority="12186" stopIfTrue="1" operator="greaterThan">
      <formula>100</formula>
    </cfRule>
  </conditionalFormatting>
  <conditionalFormatting sqref="E37">
    <cfRule type="cellIs" dxfId="14085" priority="12181" stopIfTrue="1" operator="lessThanOrEqual">
      <formula>2.5</formula>
    </cfRule>
    <cfRule type="cellIs" dxfId="14084" priority="12182" stopIfTrue="1" operator="between">
      <formula>2.5</formula>
      <formula>7</formula>
    </cfRule>
    <cfRule type="cellIs" dxfId="14083" priority="12183" stopIfTrue="1" operator="greaterThan">
      <formula>7</formula>
    </cfRule>
  </conditionalFormatting>
  <conditionalFormatting sqref="H37">
    <cfRule type="cellIs" dxfId="14082" priority="12178" stopIfTrue="1" operator="lessThanOrEqual">
      <formula>12</formula>
    </cfRule>
    <cfRule type="cellIs" dxfId="14081" priority="12179" stopIfTrue="1" operator="between">
      <formula>12</formula>
      <formula>16</formula>
    </cfRule>
    <cfRule type="cellIs" dxfId="14080" priority="12180" stopIfTrue="1" operator="greaterThan">
      <formula>16</formula>
    </cfRule>
  </conditionalFormatting>
  <conditionalFormatting sqref="K37">
    <cfRule type="cellIs" dxfId="14079" priority="12175" stopIfTrue="1" operator="greaterThan">
      <formula>6.2</formula>
    </cfRule>
    <cfRule type="cellIs" dxfId="14078" priority="12176" stopIfTrue="1" operator="between">
      <formula>5.601</formula>
      <formula>6.2</formula>
    </cfRule>
    <cfRule type="cellIs" dxfId="14077" priority="12177" stopIfTrue="1" operator="lessThanOrEqual">
      <formula>5.6</formula>
    </cfRule>
  </conditionalFormatting>
  <conditionalFormatting sqref="L37">
    <cfRule type="cellIs" dxfId="14076" priority="12174" stopIfTrue="1" operator="lessThanOrEqual">
      <formula>0.02</formula>
    </cfRule>
  </conditionalFormatting>
  <conditionalFormatting sqref="G37">
    <cfRule type="cellIs" dxfId="14075" priority="12171" stopIfTrue="1" operator="lessThanOrEqual">
      <formula>0.12</formula>
    </cfRule>
    <cfRule type="cellIs" dxfId="14074" priority="12172" stopIfTrue="1" operator="between">
      <formula>0.1201</formula>
      <formula>0.2</formula>
    </cfRule>
    <cfRule type="cellIs" dxfId="14073" priority="12173" stopIfTrue="1" operator="greaterThan">
      <formula>0.2</formula>
    </cfRule>
  </conditionalFormatting>
  <conditionalFormatting sqref="P37">
    <cfRule type="cellIs" dxfId="14072" priority="12169" stopIfTrue="1" operator="between">
      <formula>50.1</formula>
      <formula>100</formula>
    </cfRule>
    <cfRule type="cellIs" dxfId="14071" priority="12170" stopIfTrue="1" operator="greaterThan">
      <formula>100</formula>
    </cfRule>
  </conditionalFormatting>
  <conditionalFormatting sqref="O37">
    <cfRule type="cellIs" dxfId="14070" priority="12167" stopIfTrue="1" operator="between">
      <formula>1250.1</formula>
      <formula>5000</formula>
    </cfRule>
    <cfRule type="cellIs" dxfId="14069" priority="12168" stopIfTrue="1" operator="greaterThan">
      <formula>5000</formula>
    </cfRule>
  </conditionalFormatting>
  <conditionalFormatting sqref="F34:G34">
    <cfRule type="cellIs" dxfId="14068" priority="12164" stopIfTrue="1" operator="lessThanOrEqual">
      <formula>60</formula>
    </cfRule>
    <cfRule type="cellIs" dxfId="14067" priority="12165" stopIfTrue="1" operator="between">
      <formula>60</formula>
      <formula>100</formula>
    </cfRule>
    <cfRule type="cellIs" dxfId="14066" priority="12166" stopIfTrue="1" operator="greaterThan">
      <formula>100</formula>
    </cfRule>
  </conditionalFormatting>
  <conditionalFormatting sqref="E34">
    <cfRule type="cellIs" dxfId="14065" priority="12161" stopIfTrue="1" operator="lessThanOrEqual">
      <formula>2.5</formula>
    </cfRule>
    <cfRule type="cellIs" dxfId="14064" priority="12162" stopIfTrue="1" operator="between">
      <formula>2.5</formula>
      <formula>7</formula>
    </cfRule>
    <cfRule type="cellIs" dxfId="14063" priority="12163" stopIfTrue="1" operator="greaterThan">
      <formula>7</formula>
    </cfRule>
  </conditionalFormatting>
  <conditionalFormatting sqref="H34">
    <cfRule type="cellIs" dxfId="14062" priority="12158" stopIfTrue="1" operator="lessThanOrEqual">
      <formula>12</formula>
    </cfRule>
    <cfRule type="cellIs" dxfId="14061" priority="12159" stopIfTrue="1" operator="between">
      <formula>12</formula>
      <formula>16</formula>
    </cfRule>
    <cfRule type="cellIs" dxfId="14060" priority="12160" stopIfTrue="1" operator="greaterThan">
      <formula>16</formula>
    </cfRule>
  </conditionalFormatting>
  <conditionalFormatting sqref="K34">
    <cfRule type="cellIs" dxfId="14059" priority="12155" stopIfTrue="1" operator="greaterThan">
      <formula>6.2</formula>
    </cfRule>
    <cfRule type="cellIs" dxfId="14058" priority="12156" stopIfTrue="1" operator="between">
      <formula>5.601</formula>
      <formula>6.2</formula>
    </cfRule>
    <cfRule type="cellIs" dxfId="14057" priority="12157" stopIfTrue="1" operator="lessThanOrEqual">
      <formula>5.6</formula>
    </cfRule>
  </conditionalFormatting>
  <conditionalFormatting sqref="L34">
    <cfRule type="cellIs" dxfId="14056" priority="12154" stopIfTrue="1" operator="lessThanOrEqual">
      <formula>0.02</formula>
    </cfRule>
  </conditionalFormatting>
  <conditionalFormatting sqref="G34">
    <cfRule type="cellIs" dxfId="14055" priority="12151" stopIfTrue="1" operator="lessThanOrEqual">
      <formula>0.12</formula>
    </cfRule>
    <cfRule type="cellIs" dxfId="14054" priority="12152" stopIfTrue="1" operator="between">
      <formula>0.1201</formula>
      <formula>0.2</formula>
    </cfRule>
    <cfRule type="cellIs" dxfId="14053" priority="12153" stopIfTrue="1" operator="greaterThan">
      <formula>0.2</formula>
    </cfRule>
  </conditionalFormatting>
  <conditionalFormatting sqref="P34">
    <cfRule type="cellIs" dxfId="14052" priority="12149" stopIfTrue="1" operator="between">
      <formula>50.1</formula>
      <formula>100</formula>
    </cfRule>
    <cfRule type="cellIs" dxfId="14051" priority="12150" stopIfTrue="1" operator="greaterThan">
      <formula>100</formula>
    </cfRule>
  </conditionalFormatting>
  <conditionalFormatting sqref="O34">
    <cfRule type="cellIs" dxfId="14050" priority="12147" stopIfTrue="1" operator="between">
      <formula>1250.1</formula>
      <formula>5000</formula>
    </cfRule>
    <cfRule type="cellIs" dxfId="14049" priority="12148" stopIfTrue="1" operator="greaterThan">
      <formula>5000</formula>
    </cfRule>
  </conditionalFormatting>
  <conditionalFormatting sqref="F34:G34">
    <cfRule type="cellIs" dxfId="14048" priority="12144" stopIfTrue="1" operator="lessThanOrEqual">
      <formula>60</formula>
    </cfRule>
    <cfRule type="cellIs" dxfId="14047" priority="12145" stopIfTrue="1" operator="between">
      <formula>60</formula>
      <formula>100</formula>
    </cfRule>
    <cfRule type="cellIs" dxfId="14046" priority="12146" stopIfTrue="1" operator="greaterThan">
      <formula>100</formula>
    </cfRule>
  </conditionalFormatting>
  <conditionalFormatting sqref="E34">
    <cfRule type="cellIs" dxfId="14045" priority="12141" stopIfTrue="1" operator="lessThanOrEqual">
      <formula>2.5</formula>
    </cfRule>
    <cfRule type="cellIs" dxfId="14044" priority="12142" stopIfTrue="1" operator="between">
      <formula>2.5</formula>
      <formula>7</formula>
    </cfRule>
    <cfRule type="cellIs" dxfId="14043" priority="12143" stopIfTrue="1" operator="greaterThan">
      <formula>7</formula>
    </cfRule>
  </conditionalFormatting>
  <conditionalFormatting sqref="H34">
    <cfRule type="cellIs" dxfId="14042" priority="12138" stopIfTrue="1" operator="lessThanOrEqual">
      <formula>12</formula>
    </cfRule>
    <cfRule type="cellIs" dxfId="14041" priority="12139" stopIfTrue="1" operator="between">
      <formula>12</formula>
      <formula>16</formula>
    </cfRule>
    <cfRule type="cellIs" dxfId="14040" priority="12140" stopIfTrue="1" operator="greaterThan">
      <formula>16</formula>
    </cfRule>
  </conditionalFormatting>
  <conditionalFormatting sqref="K34">
    <cfRule type="cellIs" dxfId="14039" priority="12135" stopIfTrue="1" operator="greaterThan">
      <formula>6.2</formula>
    </cfRule>
    <cfRule type="cellIs" dxfId="14038" priority="12136" stopIfTrue="1" operator="between">
      <formula>5.601</formula>
      <formula>6.2</formula>
    </cfRule>
    <cfRule type="cellIs" dxfId="14037" priority="12137" stopIfTrue="1" operator="lessThanOrEqual">
      <formula>5.6</formula>
    </cfRule>
  </conditionalFormatting>
  <conditionalFormatting sqref="L34">
    <cfRule type="cellIs" dxfId="14036" priority="12134" stopIfTrue="1" operator="lessThanOrEqual">
      <formula>0.02</formula>
    </cfRule>
  </conditionalFormatting>
  <conditionalFormatting sqref="G34">
    <cfRule type="cellIs" dxfId="14035" priority="12131" stopIfTrue="1" operator="lessThanOrEqual">
      <formula>0.12</formula>
    </cfRule>
    <cfRule type="cellIs" dxfId="14034" priority="12132" stopIfTrue="1" operator="between">
      <formula>0.1201</formula>
      <formula>0.2</formula>
    </cfRule>
    <cfRule type="cellIs" dxfId="14033" priority="12133" stopIfTrue="1" operator="greaterThan">
      <formula>0.2</formula>
    </cfRule>
  </conditionalFormatting>
  <conditionalFormatting sqref="P34">
    <cfRule type="cellIs" dxfId="14032" priority="12129" stopIfTrue="1" operator="between">
      <formula>50.1</formula>
      <formula>100</formula>
    </cfRule>
    <cfRule type="cellIs" dxfId="14031" priority="12130" stopIfTrue="1" operator="greaterThan">
      <formula>100</formula>
    </cfRule>
  </conditionalFormatting>
  <conditionalFormatting sqref="O34">
    <cfRule type="cellIs" dxfId="14030" priority="12127" stopIfTrue="1" operator="between">
      <formula>1250.1</formula>
      <formula>5000</formula>
    </cfRule>
    <cfRule type="cellIs" dxfId="14029" priority="12128" stopIfTrue="1" operator="greaterThan">
      <formula>5000</formula>
    </cfRule>
  </conditionalFormatting>
  <conditionalFormatting sqref="F35:G35">
    <cfRule type="cellIs" dxfId="14028" priority="12122" stopIfTrue="1" operator="lessThanOrEqual">
      <formula>60</formula>
    </cfRule>
    <cfRule type="cellIs" dxfId="14027" priority="12123" stopIfTrue="1" operator="between">
      <formula>60</formula>
      <formula>100</formula>
    </cfRule>
    <cfRule type="cellIs" dxfId="14026" priority="12124" stopIfTrue="1" operator="greaterThan">
      <formula>100</formula>
    </cfRule>
  </conditionalFormatting>
  <conditionalFormatting sqref="E35">
    <cfRule type="cellIs" dxfId="14025" priority="12119" stopIfTrue="1" operator="lessThanOrEqual">
      <formula>2.5</formula>
    </cfRule>
    <cfRule type="cellIs" dxfId="14024" priority="12120" stopIfTrue="1" operator="between">
      <formula>2.5</formula>
      <formula>7</formula>
    </cfRule>
    <cfRule type="cellIs" dxfId="14023" priority="12121" stopIfTrue="1" operator="greaterThan">
      <formula>7</formula>
    </cfRule>
  </conditionalFormatting>
  <conditionalFormatting sqref="H35">
    <cfRule type="cellIs" dxfId="14022" priority="12116" stopIfTrue="1" operator="lessThanOrEqual">
      <formula>12</formula>
    </cfRule>
    <cfRule type="cellIs" dxfId="14021" priority="12117" stopIfTrue="1" operator="between">
      <formula>12</formula>
      <formula>16</formula>
    </cfRule>
    <cfRule type="cellIs" dxfId="14020" priority="12118" stopIfTrue="1" operator="greaterThan">
      <formula>16</formula>
    </cfRule>
  </conditionalFormatting>
  <conditionalFormatting sqref="K35">
    <cfRule type="cellIs" dxfId="14019" priority="12113" stopIfTrue="1" operator="greaterThan">
      <formula>6.2</formula>
    </cfRule>
    <cfRule type="cellIs" dxfId="14018" priority="12114" stopIfTrue="1" operator="between">
      <formula>5.601</formula>
      <formula>6.2</formula>
    </cfRule>
    <cfRule type="cellIs" dxfId="14017" priority="12115" stopIfTrue="1" operator="lessThanOrEqual">
      <formula>5.6</formula>
    </cfRule>
  </conditionalFormatting>
  <conditionalFormatting sqref="L35">
    <cfRule type="cellIs" dxfId="14016" priority="12112" stopIfTrue="1" operator="lessThanOrEqual">
      <formula>0.02</formula>
    </cfRule>
  </conditionalFormatting>
  <conditionalFormatting sqref="G35">
    <cfRule type="cellIs" dxfId="14015" priority="12109" stopIfTrue="1" operator="lessThanOrEqual">
      <formula>0.12</formula>
    </cfRule>
    <cfRule type="cellIs" dxfId="14014" priority="12110" stopIfTrue="1" operator="between">
      <formula>0.1201</formula>
      <formula>0.2</formula>
    </cfRule>
    <cfRule type="cellIs" dxfId="14013" priority="12111" stopIfTrue="1" operator="greaterThan">
      <formula>0.2</formula>
    </cfRule>
  </conditionalFormatting>
  <conditionalFormatting sqref="P35">
    <cfRule type="cellIs" dxfId="14012" priority="12107" stopIfTrue="1" operator="between">
      <formula>50.1</formula>
      <formula>100</formula>
    </cfRule>
    <cfRule type="cellIs" dxfId="14011" priority="12108" stopIfTrue="1" operator="greaterThan">
      <formula>100</formula>
    </cfRule>
  </conditionalFormatting>
  <conditionalFormatting sqref="O35">
    <cfRule type="cellIs" dxfId="14010" priority="12105" stopIfTrue="1" operator="between">
      <formula>1250.1</formula>
      <formula>5000</formula>
    </cfRule>
    <cfRule type="cellIs" dxfId="14009" priority="12106" stopIfTrue="1" operator="greaterThan">
      <formula>5000</formula>
    </cfRule>
  </conditionalFormatting>
  <conditionalFormatting sqref="F39:G39">
    <cfRule type="cellIs" dxfId="14008" priority="11980" stopIfTrue="1" operator="lessThanOrEqual">
      <formula>60</formula>
    </cfRule>
    <cfRule type="cellIs" dxfId="14007" priority="11981" stopIfTrue="1" operator="between">
      <formula>60</formula>
      <formula>100</formula>
    </cfRule>
    <cfRule type="cellIs" dxfId="14006" priority="11982" stopIfTrue="1" operator="greaterThan">
      <formula>100</formula>
    </cfRule>
  </conditionalFormatting>
  <conditionalFormatting sqref="E39">
    <cfRule type="cellIs" dxfId="14005" priority="11977" stopIfTrue="1" operator="lessThanOrEqual">
      <formula>2.5</formula>
    </cfRule>
    <cfRule type="cellIs" dxfId="14004" priority="11978" stopIfTrue="1" operator="between">
      <formula>2.5</formula>
      <formula>7</formula>
    </cfRule>
    <cfRule type="cellIs" dxfId="14003" priority="11979" stopIfTrue="1" operator="greaterThan">
      <formula>7</formula>
    </cfRule>
  </conditionalFormatting>
  <conditionalFormatting sqref="H39">
    <cfRule type="cellIs" dxfId="14002" priority="11974" stopIfTrue="1" operator="lessThanOrEqual">
      <formula>12</formula>
    </cfRule>
    <cfRule type="cellIs" dxfId="14001" priority="11975" stopIfTrue="1" operator="between">
      <formula>12</formula>
      <formula>16</formula>
    </cfRule>
    <cfRule type="cellIs" dxfId="14000" priority="11976" stopIfTrue="1" operator="greaterThan">
      <formula>16</formula>
    </cfRule>
  </conditionalFormatting>
  <conditionalFormatting sqref="K39">
    <cfRule type="cellIs" dxfId="13999" priority="11971" stopIfTrue="1" operator="greaterThan">
      <formula>6.2</formula>
    </cfRule>
    <cfRule type="cellIs" dxfId="13998" priority="11972" stopIfTrue="1" operator="between">
      <formula>5.601</formula>
      <formula>6.2</formula>
    </cfRule>
    <cfRule type="cellIs" dxfId="13997" priority="11973" stopIfTrue="1" operator="lessThanOrEqual">
      <formula>5.6</formula>
    </cfRule>
  </conditionalFormatting>
  <conditionalFormatting sqref="L39">
    <cfRule type="cellIs" dxfId="13996" priority="11970" stopIfTrue="1" operator="lessThanOrEqual">
      <formula>0.02</formula>
    </cfRule>
  </conditionalFormatting>
  <conditionalFormatting sqref="G39">
    <cfRule type="cellIs" dxfId="13995" priority="11967" stopIfTrue="1" operator="lessThanOrEqual">
      <formula>0.12</formula>
    </cfRule>
    <cfRule type="cellIs" dxfId="13994" priority="11968" stopIfTrue="1" operator="between">
      <formula>0.1201</formula>
      <formula>0.2</formula>
    </cfRule>
    <cfRule type="cellIs" dxfId="13993" priority="11969" stopIfTrue="1" operator="greaterThan">
      <formula>0.2</formula>
    </cfRule>
  </conditionalFormatting>
  <conditionalFormatting sqref="P39">
    <cfRule type="cellIs" dxfId="13992" priority="11965" stopIfTrue="1" operator="between">
      <formula>50.1</formula>
      <formula>100</formula>
    </cfRule>
    <cfRule type="cellIs" dxfId="13991" priority="11966" stopIfTrue="1" operator="greaterThan">
      <formula>100</formula>
    </cfRule>
  </conditionalFormatting>
  <conditionalFormatting sqref="O39">
    <cfRule type="cellIs" dxfId="13990" priority="11963" stopIfTrue="1" operator="between">
      <formula>1250.1</formula>
      <formula>5000</formula>
    </cfRule>
    <cfRule type="cellIs" dxfId="13989" priority="11964" stopIfTrue="1" operator="greaterThan">
      <formula>5000</formula>
    </cfRule>
  </conditionalFormatting>
  <conditionalFormatting sqref="F39:G39">
    <cfRule type="cellIs" dxfId="13988" priority="11960" stopIfTrue="1" operator="lessThanOrEqual">
      <formula>60</formula>
    </cfRule>
    <cfRule type="cellIs" dxfId="13987" priority="11961" stopIfTrue="1" operator="between">
      <formula>60</formula>
      <formula>100</formula>
    </cfRule>
    <cfRule type="cellIs" dxfId="13986" priority="11962" stopIfTrue="1" operator="greaterThan">
      <formula>100</formula>
    </cfRule>
  </conditionalFormatting>
  <conditionalFormatting sqref="E39">
    <cfRule type="cellIs" dxfId="13985" priority="11957" stopIfTrue="1" operator="lessThanOrEqual">
      <formula>2.5</formula>
    </cfRule>
    <cfRule type="cellIs" dxfId="13984" priority="11958" stopIfTrue="1" operator="between">
      <formula>2.5</formula>
      <formula>7</formula>
    </cfRule>
    <cfRule type="cellIs" dxfId="13983" priority="11959" stopIfTrue="1" operator="greaterThan">
      <formula>7</formula>
    </cfRule>
  </conditionalFormatting>
  <conditionalFormatting sqref="H39">
    <cfRule type="cellIs" dxfId="13982" priority="11954" stopIfTrue="1" operator="lessThanOrEqual">
      <formula>12</formula>
    </cfRule>
    <cfRule type="cellIs" dxfId="13981" priority="11955" stopIfTrue="1" operator="between">
      <formula>12</formula>
      <formula>16</formula>
    </cfRule>
    <cfRule type="cellIs" dxfId="13980" priority="11956" stopIfTrue="1" operator="greaterThan">
      <formula>16</formula>
    </cfRule>
  </conditionalFormatting>
  <conditionalFormatting sqref="K39">
    <cfRule type="cellIs" dxfId="13979" priority="11951" stopIfTrue="1" operator="greaterThan">
      <formula>6.2</formula>
    </cfRule>
    <cfRule type="cellIs" dxfId="13978" priority="11952" stopIfTrue="1" operator="between">
      <formula>5.601</formula>
      <formula>6.2</formula>
    </cfRule>
    <cfRule type="cellIs" dxfId="13977" priority="11953" stopIfTrue="1" operator="lessThanOrEqual">
      <formula>5.6</formula>
    </cfRule>
  </conditionalFormatting>
  <conditionalFormatting sqref="L39">
    <cfRule type="cellIs" dxfId="13976" priority="11950" stopIfTrue="1" operator="lessThanOrEqual">
      <formula>0.02</formula>
    </cfRule>
  </conditionalFormatting>
  <conditionalFormatting sqref="G39">
    <cfRule type="cellIs" dxfId="13975" priority="11947" stopIfTrue="1" operator="lessThanOrEqual">
      <formula>0.12</formula>
    </cfRule>
    <cfRule type="cellIs" dxfId="13974" priority="11948" stopIfTrue="1" operator="between">
      <formula>0.1201</formula>
      <formula>0.2</formula>
    </cfRule>
    <cfRule type="cellIs" dxfId="13973" priority="11949" stopIfTrue="1" operator="greaterThan">
      <formula>0.2</formula>
    </cfRule>
  </conditionalFormatting>
  <conditionalFormatting sqref="P39">
    <cfRule type="cellIs" dxfId="13972" priority="11945" stopIfTrue="1" operator="between">
      <formula>50.1</formula>
      <formula>100</formula>
    </cfRule>
    <cfRule type="cellIs" dxfId="13971" priority="11946" stopIfTrue="1" operator="greaterThan">
      <formula>100</formula>
    </cfRule>
  </conditionalFormatting>
  <conditionalFormatting sqref="O39">
    <cfRule type="cellIs" dxfId="13970" priority="11943" stopIfTrue="1" operator="between">
      <formula>1250.1</formula>
      <formula>5000</formula>
    </cfRule>
    <cfRule type="cellIs" dxfId="13969" priority="11944" stopIfTrue="1" operator="greaterThan">
      <formula>5000</formula>
    </cfRule>
  </conditionalFormatting>
  <conditionalFormatting sqref="F44 J44">
    <cfRule type="cellIs" dxfId="13968" priority="11468" stopIfTrue="1" operator="lessThanOrEqual">
      <formula>60</formula>
    </cfRule>
    <cfRule type="cellIs" dxfId="13967" priority="11469" stopIfTrue="1" operator="between">
      <formula>60</formula>
      <formula>100</formula>
    </cfRule>
    <cfRule type="cellIs" dxfId="13966" priority="11470" stopIfTrue="1" operator="greaterThan">
      <formula>100</formula>
    </cfRule>
  </conditionalFormatting>
  <conditionalFormatting sqref="E44">
    <cfRule type="cellIs" dxfId="13965" priority="11465" stopIfTrue="1" operator="lessThanOrEqual">
      <formula>2.5</formula>
    </cfRule>
    <cfRule type="cellIs" dxfId="13964" priority="11466" stopIfTrue="1" operator="between">
      <formula>2.5</formula>
      <formula>7</formula>
    </cfRule>
    <cfRule type="cellIs" dxfId="13963" priority="11467" stopIfTrue="1" operator="greaterThan">
      <formula>7</formula>
    </cfRule>
  </conditionalFormatting>
  <conditionalFormatting sqref="H44">
    <cfRule type="cellIs" dxfId="13962" priority="11462" stopIfTrue="1" operator="lessThanOrEqual">
      <formula>12</formula>
    </cfRule>
    <cfRule type="cellIs" dxfId="13961" priority="11463" stopIfTrue="1" operator="between">
      <formula>12</formula>
      <formula>16</formula>
    </cfRule>
    <cfRule type="cellIs" dxfId="13960" priority="11464" stopIfTrue="1" operator="greaterThan">
      <formula>16</formula>
    </cfRule>
  </conditionalFormatting>
  <conditionalFormatting sqref="K44">
    <cfRule type="cellIs" dxfId="13959" priority="11459" stopIfTrue="1" operator="greaterThan">
      <formula>6.2</formula>
    </cfRule>
    <cfRule type="cellIs" dxfId="13958" priority="11460" stopIfTrue="1" operator="between">
      <formula>5.601</formula>
      <formula>6.2</formula>
    </cfRule>
    <cfRule type="cellIs" dxfId="13957" priority="11461" stopIfTrue="1" operator="lessThanOrEqual">
      <formula>5.6</formula>
    </cfRule>
  </conditionalFormatting>
  <conditionalFormatting sqref="L44">
    <cfRule type="cellIs" dxfId="13956" priority="11458" stopIfTrue="1" operator="lessThanOrEqual">
      <formula>0.02</formula>
    </cfRule>
  </conditionalFormatting>
  <conditionalFormatting sqref="G44">
    <cfRule type="cellIs" dxfId="13955" priority="11455" stopIfTrue="1" operator="lessThanOrEqual">
      <formula>0.12</formula>
    </cfRule>
    <cfRule type="cellIs" dxfId="13954" priority="11456" stopIfTrue="1" operator="between">
      <formula>0.1201</formula>
      <formula>0.2</formula>
    </cfRule>
    <cfRule type="cellIs" dxfId="13953" priority="11457" stopIfTrue="1" operator="greaterThan">
      <formula>0.2</formula>
    </cfRule>
  </conditionalFormatting>
  <conditionalFormatting sqref="P44">
    <cfRule type="cellIs" dxfId="13952" priority="11453" stopIfTrue="1" operator="between">
      <formula>50.1</formula>
      <formula>100</formula>
    </cfRule>
    <cfRule type="cellIs" dxfId="13951" priority="11454" stopIfTrue="1" operator="greaterThan">
      <formula>100</formula>
    </cfRule>
  </conditionalFormatting>
  <conditionalFormatting sqref="O44">
    <cfRule type="cellIs" dxfId="13950" priority="11451" stopIfTrue="1" operator="between">
      <formula>1250.1</formula>
      <formula>5000</formula>
    </cfRule>
    <cfRule type="cellIs" dxfId="13949" priority="11452" stopIfTrue="1" operator="greaterThan">
      <formula>5000</formula>
    </cfRule>
  </conditionalFormatting>
  <conditionalFormatting sqref="F44 J44">
    <cfRule type="cellIs" dxfId="13948" priority="11448" stopIfTrue="1" operator="lessThanOrEqual">
      <formula>60</formula>
    </cfRule>
    <cfRule type="cellIs" dxfId="13947" priority="11449" stopIfTrue="1" operator="between">
      <formula>60</formula>
      <formula>100</formula>
    </cfRule>
    <cfRule type="cellIs" dxfId="13946" priority="11450" stopIfTrue="1" operator="greaterThan">
      <formula>100</formula>
    </cfRule>
  </conditionalFormatting>
  <conditionalFormatting sqref="E44">
    <cfRule type="cellIs" dxfId="13945" priority="11445" stopIfTrue="1" operator="lessThanOrEqual">
      <formula>2.5</formula>
    </cfRule>
    <cfRule type="cellIs" dxfId="13944" priority="11446" stopIfTrue="1" operator="between">
      <formula>2.5</formula>
      <formula>7</formula>
    </cfRule>
    <cfRule type="cellIs" dxfId="13943" priority="11447" stopIfTrue="1" operator="greaterThan">
      <formula>7</formula>
    </cfRule>
  </conditionalFormatting>
  <conditionalFormatting sqref="H44">
    <cfRule type="cellIs" dxfId="13942" priority="11442" stopIfTrue="1" operator="lessThanOrEqual">
      <formula>12</formula>
    </cfRule>
    <cfRule type="cellIs" dxfId="13941" priority="11443" stopIfTrue="1" operator="between">
      <formula>12</formula>
      <formula>16</formula>
    </cfRule>
    <cfRule type="cellIs" dxfId="13940" priority="11444" stopIfTrue="1" operator="greaterThan">
      <formula>16</formula>
    </cfRule>
  </conditionalFormatting>
  <conditionalFormatting sqref="K44">
    <cfRule type="cellIs" dxfId="13939" priority="11439" stopIfTrue="1" operator="greaterThan">
      <formula>6.2</formula>
    </cfRule>
    <cfRule type="cellIs" dxfId="13938" priority="11440" stopIfTrue="1" operator="between">
      <formula>5.601</formula>
      <formula>6.2</formula>
    </cfRule>
    <cfRule type="cellIs" dxfId="13937" priority="11441" stopIfTrue="1" operator="lessThanOrEqual">
      <formula>5.6</formula>
    </cfRule>
  </conditionalFormatting>
  <conditionalFormatting sqref="L44">
    <cfRule type="cellIs" dxfId="13936" priority="11438" stopIfTrue="1" operator="lessThanOrEqual">
      <formula>0.02</formula>
    </cfRule>
  </conditionalFormatting>
  <conditionalFormatting sqref="G44">
    <cfRule type="cellIs" dxfId="13935" priority="11435" stopIfTrue="1" operator="lessThanOrEqual">
      <formula>0.12</formula>
    </cfRule>
    <cfRule type="cellIs" dxfId="13934" priority="11436" stopIfTrue="1" operator="between">
      <formula>0.1201</formula>
      <formula>0.2</formula>
    </cfRule>
    <cfRule type="cellIs" dxfId="13933" priority="11437" stopIfTrue="1" operator="greaterThan">
      <formula>0.2</formula>
    </cfRule>
  </conditionalFormatting>
  <conditionalFormatting sqref="P44">
    <cfRule type="cellIs" dxfId="13932" priority="11433" stopIfTrue="1" operator="between">
      <formula>50.1</formula>
      <formula>100</formula>
    </cfRule>
    <cfRule type="cellIs" dxfId="13931" priority="11434" stopIfTrue="1" operator="greaterThan">
      <formula>100</formula>
    </cfRule>
  </conditionalFormatting>
  <conditionalFormatting sqref="O44">
    <cfRule type="cellIs" dxfId="13930" priority="11431" stopIfTrue="1" operator="between">
      <formula>1250.1</formula>
      <formula>5000</formula>
    </cfRule>
    <cfRule type="cellIs" dxfId="13929" priority="11432" stopIfTrue="1" operator="greaterThan">
      <formula>5000</formula>
    </cfRule>
  </conditionalFormatting>
  <conditionalFormatting sqref="F42:G42">
    <cfRule type="cellIs" dxfId="13928" priority="11428" stopIfTrue="1" operator="lessThanOrEqual">
      <formula>60</formula>
    </cfRule>
    <cfRule type="cellIs" dxfId="13927" priority="11429" stopIfTrue="1" operator="between">
      <formula>60</formula>
      <formula>100</formula>
    </cfRule>
    <cfRule type="cellIs" dxfId="13926" priority="11430" stopIfTrue="1" operator="greaterThan">
      <formula>100</formula>
    </cfRule>
  </conditionalFormatting>
  <conditionalFormatting sqref="E42">
    <cfRule type="cellIs" dxfId="13925" priority="11425" stopIfTrue="1" operator="lessThanOrEqual">
      <formula>2.5</formula>
    </cfRule>
    <cfRule type="cellIs" dxfId="13924" priority="11426" stopIfTrue="1" operator="between">
      <formula>2.5</formula>
      <formula>7</formula>
    </cfRule>
    <cfRule type="cellIs" dxfId="13923" priority="11427" stopIfTrue="1" operator="greaterThan">
      <formula>7</formula>
    </cfRule>
  </conditionalFormatting>
  <conditionalFormatting sqref="H42">
    <cfRule type="cellIs" dxfId="13922" priority="11422" stopIfTrue="1" operator="lessThanOrEqual">
      <formula>12</formula>
    </cfRule>
    <cfRule type="cellIs" dxfId="13921" priority="11423" stopIfTrue="1" operator="between">
      <formula>12</formula>
      <formula>16</formula>
    </cfRule>
    <cfRule type="cellIs" dxfId="13920" priority="11424" stopIfTrue="1" operator="greaterThan">
      <formula>16</formula>
    </cfRule>
  </conditionalFormatting>
  <conditionalFormatting sqref="K42">
    <cfRule type="cellIs" dxfId="13919" priority="11419" stopIfTrue="1" operator="greaterThan">
      <formula>6.2</formula>
    </cfRule>
    <cfRule type="cellIs" dxfId="13918" priority="11420" stopIfTrue="1" operator="between">
      <formula>5.601</formula>
      <formula>6.2</formula>
    </cfRule>
    <cfRule type="cellIs" dxfId="13917" priority="11421" stopIfTrue="1" operator="lessThanOrEqual">
      <formula>5.6</formula>
    </cfRule>
  </conditionalFormatting>
  <conditionalFormatting sqref="L42">
    <cfRule type="cellIs" dxfId="13916" priority="11418" stopIfTrue="1" operator="lessThanOrEqual">
      <formula>0.02</formula>
    </cfRule>
  </conditionalFormatting>
  <conditionalFormatting sqref="G42">
    <cfRule type="cellIs" dxfId="13915" priority="11415" stopIfTrue="1" operator="lessThanOrEqual">
      <formula>0.12</formula>
    </cfRule>
    <cfRule type="cellIs" dxfId="13914" priority="11416" stopIfTrue="1" operator="between">
      <formula>0.1201</formula>
      <formula>0.2</formula>
    </cfRule>
    <cfRule type="cellIs" dxfId="13913" priority="11417" stopIfTrue="1" operator="greaterThan">
      <formula>0.2</formula>
    </cfRule>
  </conditionalFormatting>
  <conditionalFormatting sqref="P42">
    <cfRule type="cellIs" dxfId="13912" priority="11413" stopIfTrue="1" operator="between">
      <formula>50.1</formula>
      <formula>100</formula>
    </cfRule>
    <cfRule type="cellIs" dxfId="13911" priority="11414" stopIfTrue="1" operator="greaterThan">
      <formula>100</formula>
    </cfRule>
  </conditionalFormatting>
  <conditionalFormatting sqref="O42">
    <cfRule type="cellIs" dxfId="13910" priority="11411" stopIfTrue="1" operator="between">
      <formula>1250.1</formula>
      <formula>5000</formula>
    </cfRule>
    <cfRule type="cellIs" dxfId="13909" priority="11412" stopIfTrue="1" operator="greaterThan">
      <formula>5000</formula>
    </cfRule>
  </conditionalFormatting>
  <conditionalFormatting sqref="F42:G42">
    <cfRule type="cellIs" dxfId="13908" priority="11408" stopIfTrue="1" operator="lessThanOrEqual">
      <formula>60</formula>
    </cfRule>
    <cfRule type="cellIs" dxfId="13907" priority="11409" stopIfTrue="1" operator="between">
      <formula>60</formula>
      <formula>100</formula>
    </cfRule>
    <cfRule type="cellIs" dxfId="13906" priority="11410" stopIfTrue="1" operator="greaterThan">
      <formula>100</formula>
    </cfRule>
  </conditionalFormatting>
  <conditionalFormatting sqref="E42">
    <cfRule type="cellIs" dxfId="13905" priority="11405" stopIfTrue="1" operator="lessThanOrEqual">
      <formula>2.5</formula>
    </cfRule>
    <cfRule type="cellIs" dxfId="13904" priority="11406" stopIfTrue="1" operator="between">
      <formula>2.5</formula>
      <formula>7</formula>
    </cfRule>
    <cfRule type="cellIs" dxfId="13903" priority="11407" stopIfTrue="1" operator="greaterThan">
      <formula>7</formula>
    </cfRule>
  </conditionalFormatting>
  <conditionalFormatting sqref="H42">
    <cfRule type="cellIs" dxfId="13902" priority="11402" stopIfTrue="1" operator="lessThanOrEqual">
      <formula>12</formula>
    </cfRule>
    <cfRule type="cellIs" dxfId="13901" priority="11403" stopIfTrue="1" operator="between">
      <formula>12</formula>
      <formula>16</formula>
    </cfRule>
    <cfRule type="cellIs" dxfId="13900" priority="11404" stopIfTrue="1" operator="greaterThan">
      <formula>16</formula>
    </cfRule>
  </conditionalFormatting>
  <conditionalFormatting sqref="K42">
    <cfRule type="cellIs" dxfId="13899" priority="11399" stopIfTrue="1" operator="greaterThan">
      <formula>6.2</formula>
    </cfRule>
    <cfRule type="cellIs" dxfId="13898" priority="11400" stopIfTrue="1" operator="between">
      <formula>5.601</formula>
      <formula>6.2</formula>
    </cfRule>
    <cfRule type="cellIs" dxfId="13897" priority="11401" stopIfTrue="1" operator="lessThanOrEqual">
      <formula>5.6</formula>
    </cfRule>
  </conditionalFormatting>
  <conditionalFormatting sqref="L42">
    <cfRule type="cellIs" dxfId="13896" priority="11398" stopIfTrue="1" operator="lessThanOrEqual">
      <formula>0.02</formula>
    </cfRule>
  </conditionalFormatting>
  <conditionalFormatting sqref="G42">
    <cfRule type="cellIs" dxfId="13895" priority="11395" stopIfTrue="1" operator="lessThanOrEqual">
      <formula>0.12</formula>
    </cfRule>
    <cfRule type="cellIs" dxfId="13894" priority="11396" stopIfTrue="1" operator="between">
      <formula>0.1201</formula>
      <formula>0.2</formula>
    </cfRule>
    <cfRule type="cellIs" dxfId="13893" priority="11397" stopIfTrue="1" operator="greaterThan">
      <formula>0.2</formula>
    </cfRule>
  </conditionalFormatting>
  <conditionalFormatting sqref="P42">
    <cfRule type="cellIs" dxfId="13892" priority="11393" stopIfTrue="1" operator="between">
      <formula>50.1</formula>
      <formula>100</formula>
    </cfRule>
    <cfRule type="cellIs" dxfId="13891" priority="11394" stopIfTrue="1" operator="greaterThan">
      <formula>100</formula>
    </cfRule>
  </conditionalFormatting>
  <conditionalFormatting sqref="O42">
    <cfRule type="cellIs" dxfId="13890" priority="11391" stopIfTrue="1" operator="between">
      <formula>1250.1</formula>
      <formula>5000</formula>
    </cfRule>
    <cfRule type="cellIs" dxfId="13889" priority="11392" stopIfTrue="1" operator="greaterThan">
      <formula>5000</formula>
    </cfRule>
  </conditionalFormatting>
  <conditionalFormatting sqref="F43:G43">
    <cfRule type="cellIs" dxfId="13888" priority="11388" stopIfTrue="1" operator="lessThanOrEqual">
      <formula>60</formula>
    </cfRule>
    <cfRule type="cellIs" dxfId="13887" priority="11389" stopIfTrue="1" operator="between">
      <formula>60</formula>
      <formula>100</formula>
    </cfRule>
    <cfRule type="cellIs" dxfId="13886" priority="11390" stopIfTrue="1" operator="greaterThan">
      <formula>100</formula>
    </cfRule>
  </conditionalFormatting>
  <conditionalFormatting sqref="E43">
    <cfRule type="cellIs" dxfId="13885" priority="11385" stopIfTrue="1" operator="lessThanOrEqual">
      <formula>2.5</formula>
    </cfRule>
    <cfRule type="cellIs" dxfId="13884" priority="11386" stopIfTrue="1" operator="between">
      <formula>2.5</formula>
      <formula>7</formula>
    </cfRule>
    <cfRule type="cellIs" dxfId="13883" priority="11387" stopIfTrue="1" operator="greaterThan">
      <formula>7</formula>
    </cfRule>
  </conditionalFormatting>
  <conditionalFormatting sqref="H43">
    <cfRule type="cellIs" dxfId="13882" priority="11382" stopIfTrue="1" operator="lessThanOrEqual">
      <formula>12</formula>
    </cfRule>
    <cfRule type="cellIs" dxfId="13881" priority="11383" stopIfTrue="1" operator="between">
      <formula>12</formula>
      <formula>16</formula>
    </cfRule>
    <cfRule type="cellIs" dxfId="13880" priority="11384" stopIfTrue="1" operator="greaterThan">
      <formula>16</formula>
    </cfRule>
  </conditionalFormatting>
  <conditionalFormatting sqref="K43">
    <cfRule type="cellIs" dxfId="13879" priority="11379" stopIfTrue="1" operator="greaterThan">
      <formula>6.2</formula>
    </cfRule>
    <cfRule type="cellIs" dxfId="13878" priority="11380" stopIfTrue="1" operator="between">
      <formula>5.601</formula>
      <formula>6.2</formula>
    </cfRule>
    <cfRule type="cellIs" dxfId="13877" priority="11381" stopIfTrue="1" operator="lessThanOrEqual">
      <formula>5.6</formula>
    </cfRule>
  </conditionalFormatting>
  <conditionalFormatting sqref="L43">
    <cfRule type="cellIs" dxfId="13876" priority="11378" stopIfTrue="1" operator="lessThanOrEqual">
      <formula>0.02</formula>
    </cfRule>
  </conditionalFormatting>
  <conditionalFormatting sqref="G43">
    <cfRule type="cellIs" dxfId="13875" priority="11375" stopIfTrue="1" operator="lessThanOrEqual">
      <formula>0.12</formula>
    </cfRule>
    <cfRule type="cellIs" dxfId="13874" priority="11376" stopIfTrue="1" operator="between">
      <formula>0.1201</formula>
      <formula>0.2</formula>
    </cfRule>
    <cfRule type="cellIs" dxfId="13873" priority="11377" stopIfTrue="1" operator="greaterThan">
      <formula>0.2</formula>
    </cfRule>
  </conditionalFormatting>
  <conditionalFormatting sqref="P43">
    <cfRule type="cellIs" dxfId="13872" priority="11373" stopIfTrue="1" operator="between">
      <formula>50.1</formula>
      <formula>100</formula>
    </cfRule>
    <cfRule type="cellIs" dxfId="13871" priority="11374" stopIfTrue="1" operator="greaterThan">
      <formula>100</formula>
    </cfRule>
  </conditionalFormatting>
  <conditionalFormatting sqref="O43">
    <cfRule type="cellIs" dxfId="13870" priority="11371" stopIfTrue="1" operator="between">
      <formula>1250.1</formula>
      <formula>5000</formula>
    </cfRule>
    <cfRule type="cellIs" dxfId="13869" priority="11372" stopIfTrue="1" operator="greaterThan">
      <formula>5000</formula>
    </cfRule>
  </conditionalFormatting>
  <conditionalFormatting sqref="F43:G43">
    <cfRule type="cellIs" dxfId="13868" priority="11368" stopIfTrue="1" operator="lessThanOrEqual">
      <formula>60</formula>
    </cfRule>
    <cfRule type="cellIs" dxfId="13867" priority="11369" stopIfTrue="1" operator="between">
      <formula>60</formula>
      <formula>100</formula>
    </cfRule>
    <cfRule type="cellIs" dxfId="13866" priority="11370" stopIfTrue="1" operator="greaterThan">
      <formula>100</formula>
    </cfRule>
  </conditionalFormatting>
  <conditionalFormatting sqref="E43">
    <cfRule type="cellIs" dxfId="13865" priority="11365" stopIfTrue="1" operator="lessThanOrEqual">
      <formula>2.5</formula>
    </cfRule>
    <cfRule type="cellIs" dxfId="13864" priority="11366" stopIfTrue="1" operator="between">
      <formula>2.5</formula>
      <formula>7</formula>
    </cfRule>
    <cfRule type="cellIs" dxfId="13863" priority="11367" stopIfTrue="1" operator="greaterThan">
      <formula>7</formula>
    </cfRule>
  </conditionalFormatting>
  <conditionalFormatting sqref="H43">
    <cfRule type="cellIs" dxfId="13862" priority="11362" stopIfTrue="1" operator="lessThanOrEqual">
      <formula>12</formula>
    </cfRule>
    <cfRule type="cellIs" dxfId="13861" priority="11363" stopIfTrue="1" operator="between">
      <formula>12</formula>
      <formula>16</formula>
    </cfRule>
    <cfRule type="cellIs" dxfId="13860" priority="11364" stopIfTrue="1" operator="greaterThan">
      <formula>16</formula>
    </cfRule>
  </conditionalFormatting>
  <conditionalFormatting sqref="K43">
    <cfRule type="cellIs" dxfId="13859" priority="11359" stopIfTrue="1" operator="greaterThan">
      <formula>6.2</formula>
    </cfRule>
    <cfRule type="cellIs" dxfId="13858" priority="11360" stopIfTrue="1" operator="between">
      <formula>5.601</formula>
      <formula>6.2</formula>
    </cfRule>
    <cfRule type="cellIs" dxfId="13857" priority="11361" stopIfTrue="1" operator="lessThanOrEqual">
      <formula>5.6</formula>
    </cfRule>
  </conditionalFormatting>
  <conditionalFormatting sqref="L43">
    <cfRule type="cellIs" dxfId="13856" priority="11358" stopIfTrue="1" operator="lessThanOrEqual">
      <formula>0.02</formula>
    </cfRule>
  </conditionalFormatting>
  <conditionalFormatting sqref="G43">
    <cfRule type="cellIs" dxfId="13855" priority="11355" stopIfTrue="1" operator="lessThanOrEqual">
      <formula>0.12</formula>
    </cfRule>
    <cfRule type="cellIs" dxfId="13854" priority="11356" stopIfTrue="1" operator="between">
      <formula>0.1201</formula>
      <formula>0.2</formula>
    </cfRule>
    <cfRule type="cellIs" dxfId="13853" priority="11357" stopIfTrue="1" operator="greaterThan">
      <formula>0.2</formula>
    </cfRule>
  </conditionalFormatting>
  <conditionalFormatting sqref="P43">
    <cfRule type="cellIs" dxfId="13852" priority="11353" stopIfTrue="1" operator="between">
      <formula>50.1</formula>
      <formula>100</formula>
    </cfRule>
    <cfRule type="cellIs" dxfId="13851" priority="11354" stopIfTrue="1" operator="greaterThan">
      <formula>100</formula>
    </cfRule>
  </conditionalFormatting>
  <conditionalFormatting sqref="O43">
    <cfRule type="cellIs" dxfId="13850" priority="11351" stopIfTrue="1" operator="between">
      <formula>1250.1</formula>
      <formula>5000</formula>
    </cfRule>
    <cfRule type="cellIs" dxfId="13849" priority="11352" stopIfTrue="1" operator="greaterThan">
      <formula>5000</formula>
    </cfRule>
  </conditionalFormatting>
  <conditionalFormatting sqref="F40:G40">
    <cfRule type="cellIs" dxfId="13848" priority="11348" stopIfTrue="1" operator="lessThanOrEqual">
      <formula>60</formula>
    </cfRule>
    <cfRule type="cellIs" dxfId="13847" priority="11349" stopIfTrue="1" operator="between">
      <formula>60</formula>
      <formula>100</formula>
    </cfRule>
    <cfRule type="cellIs" dxfId="13846" priority="11350" stopIfTrue="1" operator="greaterThan">
      <formula>100</formula>
    </cfRule>
  </conditionalFormatting>
  <conditionalFormatting sqref="E40">
    <cfRule type="cellIs" dxfId="13845" priority="11345" stopIfTrue="1" operator="lessThanOrEqual">
      <formula>2.5</formula>
    </cfRule>
    <cfRule type="cellIs" dxfId="13844" priority="11346" stopIfTrue="1" operator="between">
      <formula>2.5</formula>
      <formula>7</formula>
    </cfRule>
    <cfRule type="cellIs" dxfId="13843" priority="11347" stopIfTrue="1" operator="greaterThan">
      <formula>7</formula>
    </cfRule>
  </conditionalFormatting>
  <conditionalFormatting sqref="H40">
    <cfRule type="cellIs" dxfId="13842" priority="11342" stopIfTrue="1" operator="lessThanOrEqual">
      <formula>12</formula>
    </cfRule>
    <cfRule type="cellIs" dxfId="13841" priority="11343" stopIfTrue="1" operator="between">
      <formula>12</formula>
      <formula>16</formula>
    </cfRule>
    <cfRule type="cellIs" dxfId="13840" priority="11344" stopIfTrue="1" operator="greaterThan">
      <formula>16</formula>
    </cfRule>
  </conditionalFormatting>
  <conditionalFormatting sqref="K40">
    <cfRule type="cellIs" dxfId="13839" priority="11339" stopIfTrue="1" operator="greaterThan">
      <formula>6.2</formula>
    </cfRule>
    <cfRule type="cellIs" dxfId="13838" priority="11340" stopIfTrue="1" operator="between">
      <formula>5.601</formula>
      <formula>6.2</formula>
    </cfRule>
    <cfRule type="cellIs" dxfId="13837" priority="11341" stopIfTrue="1" operator="lessThanOrEqual">
      <formula>5.6</formula>
    </cfRule>
  </conditionalFormatting>
  <conditionalFormatting sqref="L40">
    <cfRule type="cellIs" dxfId="13836" priority="11338" stopIfTrue="1" operator="lessThanOrEqual">
      <formula>0.02</formula>
    </cfRule>
  </conditionalFormatting>
  <conditionalFormatting sqref="G40">
    <cfRule type="cellIs" dxfId="13835" priority="11335" stopIfTrue="1" operator="lessThanOrEqual">
      <formula>0.12</formula>
    </cfRule>
    <cfRule type="cellIs" dxfId="13834" priority="11336" stopIfTrue="1" operator="between">
      <formula>0.1201</formula>
      <formula>0.2</formula>
    </cfRule>
    <cfRule type="cellIs" dxfId="13833" priority="11337" stopIfTrue="1" operator="greaterThan">
      <formula>0.2</formula>
    </cfRule>
  </conditionalFormatting>
  <conditionalFormatting sqref="P40">
    <cfRule type="cellIs" dxfId="13832" priority="11333" stopIfTrue="1" operator="between">
      <formula>50.1</formula>
      <formula>100</formula>
    </cfRule>
    <cfRule type="cellIs" dxfId="13831" priority="11334" stopIfTrue="1" operator="greaterThan">
      <formula>100</formula>
    </cfRule>
  </conditionalFormatting>
  <conditionalFormatting sqref="O40">
    <cfRule type="cellIs" dxfId="13830" priority="11331" stopIfTrue="1" operator="between">
      <formula>1250.1</formula>
      <formula>5000</formula>
    </cfRule>
    <cfRule type="cellIs" dxfId="13829" priority="11332" stopIfTrue="1" operator="greaterThan">
      <formula>5000</formula>
    </cfRule>
  </conditionalFormatting>
  <conditionalFormatting sqref="F40:G40">
    <cfRule type="cellIs" dxfId="13828" priority="11328" stopIfTrue="1" operator="lessThanOrEqual">
      <formula>60</formula>
    </cfRule>
    <cfRule type="cellIs" dxfId="13827" priority="11329" stopIfTrue="1" operator="between">
      <formula>60</formula>
      <formula>100</formula>
    </cfRule>
    <cfRule type="cellIs" dxfId="13826" priority="11330" stopIfTrue="1" operator="greaterThan">
      <formula>100</formula>
    </cfRule>
  </conditionalFormatting>
  <conditionalFormatting sqref="E40">
    <cfRule type="cellIs" dxfId="13825" priority="11325" stopIfTrue="1" operator="lessThanOrEqual">
      <formula>2.5</formula>
    </cfRule>
    <cfRule type="cellIs" dxfId="13824" priority="11326" stopIfTrue="1" operator="between">
      <formula>2.5</formula>
      <formula>7</formula>
    </cfRule>
    <cfRule type="cellIs" dxfId="13823" priority="11327" stopIfTrue="1" operator="greaterThan">
      <formula>7</formula>
    </cfRule>
  </conditionalFormatting>
  <conditionalFormatting sqref="H40">
    <cfRule type="cellIs" dxfId="13822" priority="11322" stopIfTrue="1" operator="lessThanOrEqual">
      <formula>12</formula>
    </cfRule>
    <cfRule type="cellIs" dxfId="13821" priority="11323" stopIfTrue="1" operator="between">
      <formula>12</formula>
      <formula>16</formula>
    </cfRule>
    <cfRule type="cellIs" dxfId="13820" priority="11324" stopIfTrue="1" operator="greaterThan">
      <formula>16</formula>
    </cfRule>
  </conditionalFormatting>
  <conditionalFormatting sqref="K40">
    <cfRule type="cellIs" dxfId="13819" priority="11319" stopIfTrue="1" operator="greaterThan">
      <formula>6.2</formula>
    </cfRule>
    <cfRule type="cellIs" dxfId="13818" priority="11320" stopIfTrue="1" operator="between">
      <formula>5.601</formula>
      <formula>6.2</formula>
    </cfRule>
    <cfRule type="cellIs" dxfId="13817" priority="11321" stopIfTrue="1" operator="lessThanOrEqual">
      <formula>5.6</formula>
    </cfRule>
  </conditionalFormatting>
  <conditionalFormatting sqref="L40">
    <cfRule type="cellIs" dxfId="13816" priority="11318" stopIfTrue="1" operator="lessThanOrEqual">
      <formula>0.02</formula>
    </cfRule>
  </conditionalFormatting>
  <conditionalFormatting sqref="G40">
    <cfRule type="cellIs" dxfId="13815" priority="11315" stopIfTrue="1" operator="lessThanOrEqual">
      <formula>0.12</formula>
    </cfRule>
    <cfRule type="cellIs" dxfId="13814" priority="11316" stopIfTrue="1" operator="between">
      <formula>0.1201</formula>
      <formula>0.2</formula>
    </cfRule>
    <cfRule type="cellIs" dxfId="13813" priority="11317" stopIfTrue="1" operator="greaterThan">
      <formula>0.2</formula>
    </cfRule>
  </conditionalFormatting>
  <conditionalFormatting sqref="P40">
    <cfRule type="cellIs" dxfId="13812" priority="11313" stopIfTrue="1" operator="between">
      <formula>50.1</formula>
      <formula>100</formula>
    </cfRule>
    <cfRule type="cellIs" dxfId="13811" priority="11314" stopIfTrue="1" operator="greaterThan">
      <formula>100</formula>
    </cfRule>
  </conditionalFormatting>
  <conditionalFormatting sqref="O40">
    <cfRule type="cellIs" dxfId="13810" priority="11311" stopIfTrue="1" operator="between">
      <formula>1250.1</formula>
      <formula>5000</formula>
    </cfRule>
    <cfRule type="cellIs" dxfId="13809" priority="11312" stopIfTrue="1" operator="greaterThan">
      <formula>5000</formula>
    </cfRule>
  </conditionalFormatting>
  <conditionalFormatting sqref="F41:G41">
    <cfRule type="cellIs" dxfId="13808" priority="11306" stopIfTrue="1" operator="lessThanOrEqual">
      <formula>60</formula>
    </cfRule>
    <cfRule type="cellIs" dxfId="13807" priority="11307" stopIfTrue="1" operator="between">
      <formula>60</formula>
      <formula>100</formula>
    </cfRule>
    <cfRule type="cellIs" dxfId="13806" priority="11308" stopIfTrue="1" operator="greaterThan">
      <formula>100</formula>
    </cfRule>
  </conditionalFormatting>
  <conditionalFormatting sqref="E41">
    <cfRule type="cellIs" dxfId="13805" priority="11303" stopIfTrue="1" operator="lessThanOrEqual">
      <formula>2.5</formula>
    </cfRule>
    <cfRule type="cellIs" dxfId="13804" priority="11304" stopIfTrue="1" operator="between">
      <formula>2.5</formula>
      <formula>7</formula>
    </cfRule>
    <cfRule type="cellIs" dxfId="13803" priority="11305" stopIfTrue="1" operator="greaterThan">
      <formula>7</formula>
    </cfRule>
  </conditionalFormatting>
  <conditionalFormatting sqref="H41">
    <cfRule type="cellIs" dxfId="13802" priority="11300" stopIfTrue="1" operator="lessThanOrEqual">
      <formula>12</formula>
    </cfRule>
    <cfRule type="cellIs" dxfId="13801" priority="11301" stopIfTrue="1" operator="between">
      <formula>12</formula>
      <formula>16</formula>
    </cfRule>
    <cfRule type="cellIs" dxfId="13800" priority="11302" stopIfTrue="1" operator="greaterThan">
      <formula>16</formula>
    </cfRule>
  </conditionalFormatting>
  <conditionalFormatting sqref="K41">
    <cfRule type="cellIs" dxfId="13799" priority="11297" stopIfTrue="1" operator="greaterThan">
      <formula>6.2</formula>
    </cfRule>
    <cfRule type="cellIs" dxfId="13798" priority="11298" stopIfTrue="1" operator="between">
      <formula>5.601</formula>
      <formula>6.2</formula>
    </cfRule>
    <cfRule type="cellIs" dxfId="13797" priority="11299" stopIfTrue="1" operator="lessThanOrEqual">
      <formula>5.6</formula>
    </cfRule>
  </conditionalFormatting>
  <conditionalFormatting sqref="L41">
    <cfRule type="cellIs" dxfId="13796" priority="11296" stopIfTrue="1" operator="lessThanOrEqual">
      <formula>0.02</formula>
    </cfRule>
  </conditionalFormatting>
  <conditionalFormatting sqref="G41">
    <cfRule type="cellIs" dxfId="13795" priority="11293" stopIfTrue="1" operator="lessThanOrEqual">
      <formula>0.12</formula>
    </cfRule>
    <cfRule type="cellIs" dxfId="13794" priority="11294" stopIfTrue="1" operator="between">
      <formula>0.1201</formula>
      <formula>0.2</formula>
    </cfRule>
    <cfRule type="cellIs" dxfId="13793" priority="11295" stopIfTrue="1" operator="greaterThan">
      <formula>0.2</formula>
    </cfRule>
  </conditionalFormatting>
  <conditionalFormatting sqref="P41">
    <cfRule type="cellIs" dxfId="13792" priority="11291" stopIfTrue="1" operator="between">
      <formula>50.1</formula>
      <formula>100</formula>
    </cfRule>
    <cfRule type="cellIs" dxfId="13791" priority="11292" stopIfTrue="1" operator="greaterThan">
      <formula>100</formula>
    </cfRule>
  </conditionalFormatting>
  <conditionalFormatting sqref="O41">
    <cfRule type="cellIs" dxfId="13790" priority="11289" stopIfTrue="1" operator="between">
      <formula>1250.1</formula>
      <formula>5000</formula>
    </cfRule>
    <cfRule type="cellIs" dxfId="13789" priority="11290" stopIfTrue="1" operator="greaterThan">
      <formula>5000</formula>
    </cfRule>
  </conditionalFormatting>
  <conditionalFormatting sqref="F50 J50">
    <cfRule type="cellIs" dxfId="13788" priority="11284" stopIfTrue="1" operator="lessThanOrEqual">
      <formula>60</formula>
    </cfRule>
    <cfRule type="cellIs" dxfId="13787" priority="11285" stopIfTrue="1" operator="between">
      <formula>60</formula>
      <formula>100</formula>
    </cfRule>
    <cfRule type="cellIs" dxfId="13786" priority="11286" stopIfTrue="1" operator="greaterThan">
      <formula>100</formula>
    </cfRule>
  </conditionalFormatting>
  <conditionalFormatting sqref="E50">
    <cfRule type="cellIs" dxfId="13785" priority="11281" stopIfTrue="1" operator="lessThanOrEqual">
      <formula>2.5</formula>
    </cfRule>
    <cfRule type="cellIs" dxfId="13784" priority="11282" stopIfTrue="1" operator="between">
      <formula>2.5</formula>
      <formula>7</formula>
    </cfRule>
    <cfRule type="cellIs" dxfId="13783" priority="11283" stopIfTrue="1" operator="greaterThan">
      <formula>7</formula>
    </cfRule>
  </conditionalFormatting>
  <conditionalFormatting sqref="H50">
    <cfRule type="cellIs" dxfId="13782" priority="11278" stopIfTrue="1" operator="lessThanOrEqual">
      <formula>12</formula>
    </cfRule>
    <cfRule type="cellIs" dxfId="13781" priority="11279" stopIfTrue="1" operator="between">
      <formula>12</formula>
      <formula>16</formula>
    </cfRule>
    <cfRule type="cellIs" dxfId="13780" priority="11280" stopIfTrue="1" operator="greaterThan">
      <formula>16</formula>
    </cfRule>
  </conditionalFormatting>
  <conditionalFormatting sqref="K50">
    <cfRule type="cellIs" dxfId="13779" priority="11275" stopIfTrue="1" operator="greaterThan">
      <formula>6.2</formula>
    </cfRule>
    <cfRule type="cellIs" dxfId="13778" priority="11276" stopIfTrue="1" operator="between">
      <formula>5.601</formula>
      <formula>6.2</formula>
    </cfRule>
    <cfRule type="cellIs" dxfId="13777" priority="11277" stopIfTrue="1" operator="lessThanOrEqual">
      <formula>5.6</formula>
    </cfRule>
  </conditionalFormatting>
  <conditionalFormatting sqref="L50">
    <cfRule type="cellIs" dxfId="13776" priority="11274" stopIfTrue="1" operator="lessThanOrEqual">
      <formula>0.02</formula>
    </cfRule>
  </conditionalFormatting>
  <conditionalFormatting sqref="G50">
    <cfRule type="cellIs" dxfId="13775" priority="11271" stopIfTrue="1" operator="lessThanOrEqual">
      <formula>0.12</formula>
    </cfRule>
    <cfRule type="cellIs" dxfId="13774" priority="11272" stopIfTrue="1" operator="between">
      <formula>0.1201</formula>
      <formula>0.2</formula>
    </cfRule>
    <cfRule type="cellIs" dxfId="13773" priority="11273" stopIfTrue="1" operator="greaterThan">
      <formula>0.2</formula>
    </cfRule>
  </conditionalFormatting>
  <conditionalFormatting sqref="P50">
    <cfRule type="cellIs" dxfId="13772" priority="11269" stopIfTrue="1" operator="between">
      <formula>50.1</formula>
      <formula>100</formula>
    </cfRule>
    <cfRule type="cellIs" dxfId="13771" priority="11270" stopIfTrue="1" operator="greaterThan">
      <formula>100</formula>
    </cfRule>
  </conditionalFormatting>
  <conditionalFormatting sqref="O50">
    <cfRule type="cellIs" dxfId="13770" priority="11267" stopIfTrue="1" operator="between">
      <formula>1250.1</formula>
      <formula>5000</formula>
    </cfRule>
    <cfRule type="cellIs" dxfId="13769" priority="11268" stopIfTrue="1" operator="greaterThan">
      <formula>5000</formula>
    </cfRule>
  </conditionalFormatting>
  <conditionalFormatting sqref="F50 J50">
    <cfRule type="cellIs" dxfId="13768" priority="11264" stopIfTrue="1" operator="lessThanOrEqual">
      <formula>60</formula>
    </cfRule>
    <cfRule type="cellIs" dxfId="13767" priority="11265" stopIfTrue="1" operator="between">
      <formula>60</formula>
      <formula>100</formula>
    </cfRule>
    <cfRule type="cellIs" dxfId="13766" priority="11266" stopIfTrue="1" operator="greaterThan">
      <formula>100</formula>
    </cfRule>
  </conditionalFormatting>
  <conditionalFormatting sqref="E50">
    <cfRule type="cellIs" dxfId="13765" priority="11261" stopIfTrue="1" operator="lessThanOrEqual">
      <formula>2.5</formula>
    </cfRule>
    <cfRule type="cellIs" dxfId="13764" priority="11262" stopIfTrue="1" operator="between">
      <formula>2.5</formula>
      <formula>7</formula>
    </cfRule>
    <cfRule type="cellIs" dxfId="13763" priority="11263" stopIfTrue="1" operator="greaterThan">
      <formula>7</formula>
    </cfRule>
  </conditionalFormatting>
  <conditionalFormatting sqref="H50">
    <cfRule type="cellIs" dxfId="13762" priority="11258" stopIfTrue="1" operator="lessThanOrEqual">
      <formula>12</formula>
    </cfRule>
    <cfRule type="cellIs" dxfId="13761" priority="11259" stopIfTrue="1" operator="between">
      <formula>12</formula>
      <formula>16</formula>
    </cfRule>
    <cfRule type="cellIs" dxfId="13760" priority="11260" stopIfTrue="1" operator="greaterThan">
      <formula>16</formula>
    </cfRule>
  </conditionalFormatting>
  <conditionalFormatting sqref="K50">
    <cfRule type="cellIs" dxfId="13759" priority="11255" stopIfTrue="1" operator="greaterThan">
      <formula>6.2</formula>
    </cfRule>
    <cfRule type="cellIs" dxfId="13758" priority="11256" stopIfTrue="1" operator="between">
      <formula>5.601</formula>
      <formula>6.2</formula>
    </cfRule>
    <cfRule type="cellIs" dxfId="13757" priority="11257" stopIfTrue="1" operator="lessThanOrEqual">
      <formula>5.6</formula>
    </cfRule>
  </conditionalFormatting>
  <conditionalFormatting sqref="L50">
    <cfRule type="cellIs" dxfId="13756" priority="11254" stopIfTrue="1" operator="lessThanOrEqual">
      <formula>0.02</formula>
    </cfRule>
  </conditionalFormatting>
  <conditionalFormatting sqref="G50">
    <cfRule type="cellIs" dxfId="13755" priority="11251" stopIfTrue="1" operator="lessThanOrEqual">
      <formula>0.12</formula>
    </cfRule>
    <cfRule type="cellIs" dxfId="13754" priority="11252" stopIfTrue="1" operator="between">
      <formula>0.1201</formula>
      <formula>0.2</formula>
    </cfRule>
    <cfRule type="cellIs" dxfId="13753" priority="11253" stopIfTrue="1" operator="greaterThan">
      <formula>0.2</formula>
    </cfRule>
  </conditionalFormatting>
  <conditionalFormatting sqref="P50">
    <cfRule type="cellIs" dxfId="13752" priority="11249" stopIfTrue="1" operator="between">
      <formula>50.1</formula>
      <formula>100</formula>
    </cfRule>
    <cfRule type="cellIs" dxfId="13751" priority="11250" stopIfTrue="1" operator="greaterThan">
      <formula>100</formula>
    </cfRule>
  </conditionalFormatting>
  <conditionalFormatting sqref="O50">
    <cfRule type="cellIs" dxfId="13750" priority="11247" stopIfTrue="1" operator="between">
      <formula>1250.1</formula>
      <formula>5000</formula>
    </cfRule>
    <cfRule type="cellIs" dxfId="13749" priority="11248" stopIfTrue="1" operator="greaterThan">
      <formula>5000</formula>
    </cfRule>
  </conditionalFormatting>
  <conditionalFormatting sqref="F48:G48">
    <cfRule type="cellIs" dxfId="13748" priority="11244" stopIfTrue="1" operator="lessThanOrEqual">
      <formula>60</formula>
    </cfRule>
    <cfRule type="cellIs" dxfId="13747" priority="11245" stopIfTrue="1" operator="between">
      <formula>60</formula>
      <formula>100</formula>
    </cfRule>
    <cfRule type="cellIs" dxfId="13746" priority="11246" stopIfTrue="1" operator="greaterThan">
      <formula>100</formula>
    </cfRule>
  </conditionalFormatting>
  <conditionalFormatting sqref="E48">
    <cfRule type="cellIs" dxfId="13745" priority="11241" stopIfTrue="1" operator="lessThanOrEqual">
      <formula>2.5</formula>
    </cfRule>
    <cfRule type="cellIs" dxfId="13744" priority="11242" stopIfTrue="1" operator="between">
      <formula>2.5</formula>
      <formula>7</formula>
    </cfRule>
    <cfRule type="cellIs" dxfId="13743" priority="11243" stopIfTrue="1" operator="greaterThan">
      <formula>7</formula>
    </cfRule>
  </conditionalFormatting>
  <conditionalFormatting sqref="H48">
    <cfRule type="cellIs" dxfId="13742" priority="11238" stopIfTrue="1" operator="lessThanOrEqual">
      <formula>12</formula>
    </cfRule>
    <cfRule type="cellIs" dxfId="13741" priority="11239" stopIfTrue="1" operator="between">
      <formula>12</formula>
      <formula>16</formula>
    </cfRule>
    <cfRule type="cellIs" dxfId="13740" priority="11240" stopIfTrue="1" operator="greaterThan">
      <formula>16</formula>
    </cfRule>
  </conditionalFormatting>
  <conditionalFormatting sqref="K48">
    <cfRule type="cellIs" dxfId="13739" priority="11235" stopIfTrue="1" operator="greaterThan">
      <formula>6.2</formula>
    </cfRule>
    <cfRule type="cellIs" dxfId="13738" priority="11236" stopIfTrue="1" operator="between">
      <formula>5.601</formula>
      <formula>6.2</formula>
    </cfRule>
    <cfRule type="cellIs" dxfId="13737" priority="11237" stopIfTrue="1" operator="lessThanOrEqual">
      <formula>5.6</formula>
    </cfRule>
  </conditionalFormatting>
  <conditionalFormatting sqref="L48">
    <cfRule type="cellIs" dxfId="13736" priority="11234" stopIfTrue="1" operator="lessThanOrEqual">
      <formula>0.02</formula>
    </cfRule>
  </conditionalFormatting>
  <conditionalFormatting sqref="G48">
    <cfRule type="cellIs" dxfId="13735" priority="11231" stopIfTrue="1" operator="lessThanOrEqual">
      <formula>0.12</formula>
    </cfRule>
    <cfRule type="cellIs" dxfId="13734" priority="11232" stopIfTrue="1" operator="between">
      <formula>0.1201</formula>
      <formula>0.2</formula>
    </cfRule>
    <cfRule type="cellIs" dxfId="13733" priority="11233" stopIfTrue="1" operator="greaterThan">
      <formula>0.2</formula>
    </cfRule>
  </conditionalFormatting>
  <conditionalFormatting sqref="P48">
    <cfRule type="cellIs" dxfId="13732" priority="11229" stopIfTrue="1" operator="between">
      <formula>50.1</formula>
      <formula>100</formula>
    </cfRule>
    <cfRule type="cellIs" dxfId="13731" priority="11230" stopIfTrue="1" operator="greaterThan">
      <formula>100</formula>
    </cfRule>
  </conditionalFormatting>
  <conditionalFormatting sqref="O48">
    <cfRule type="cellIs" dxfId="13730" priority="11227" stopIfTrue="1" operator="between">
      <formula>1250.1</formula>
      <formula>5000</formula>
    </cfRule>
    <cfRule type="cellIs" dxfId="13729" priority="11228" stopIfTrue="1" operator="greaterThan">
      <formula>5000</formula>
    </cfRule>
  </conditionalFormatting>
  <conditionalFormatting sqref="F48:G48">
    <cfRule type="cellIs" dxfId="13728" priority="11224" stopIfTrue="1" operator="lessThanOrEqual">
      <formula>60</formula>
    </cfRule>
    <cfRule type="cellIs" dxfId="13727" priority="11225" stopIfTrue="1" operator="between">
      <formula>60</formula>
      <formula>100</formula>
    </cfRule>
    <cfRule type="cellIs" dxfId="13726" priority="11226" stopIfTrue="1" operator="greaterThan">
      <formula>100</formula>
    </cfRule>
  </conditionalFormatting>
  <conditionalFormatting sqref="E48">
    <cfRule type="cellIs" dxfId="13725" priority="11221" stopIfTrue="1" operator="lessThanOrEqual">
      <formula>2.5</formula>
    </cfRule>
    <cfRule type="cellIs" dxfId="13724" priority="11222" stopIfTrue="1" operator="between">
      <formula>2.5</formula>
      <formula>7</formula>
    </cfRule>
    <cfRule type="cellIs" dxfId="13723" priority="11223" stopIfTrue="1" operator="greaterThan">
      <formula>7</formula>
    </cfRule>
  </conditionalFormatting>
  <conditionalFormatting sqref="H48">
    <cfRule type="cellIs" dxfId="13722" priority="11218" stopIfTrue="1" operator="lessThanOrEqual">
      <formula>12</formula>
    </cfRule>
    <cfRule type="cellIs" dxfId="13721" priority="11219" stopIfTrue="1" operator="between">
      <formula>12</formula>
      <formula>16</formula>
    </cfRule>
    <cfRule type="cellIs" dxfId="13720" priority="11220" stopIfTrue="1" operator="greaterThan">
      <formula>16</formula>
    </cfRule>
  </conditionalFormatting>
  <conditionalFormatting sqref="K48">
    <cfRule type="cellIs" dxfId="13719" priority="11215" stopIfTrue="1" operator="greaterThan">
      <formula>6.2</formula>
    </cfRule>
    <cfRule type="cellIs" dxfId="13718" priority="11216" stopIfTrue="1" operator="between">
      <formula>5.601</formula>
      <formula>6.2</formula>
    </cfRule>
    <cfRule type="cellIs" dxfId="13717" priority="11217" stopIfTrue="1" operator="lessThanOrEqual">
      <formula>5.6</formula>
    </cfRule>
  </conditionalFormatting>
  <conditionalFormatting sqref="L48">
    <cfRule type="cellIs" dxfId="13716" priority="11214" stopIfTrue="1" operator="lessThanOrEqual">
      <formula>0.02</formula>
    </cfRule>
  </conditionalFormatting>
  <conditionalFormatting sqref="G48">
    <cfRule type="cellIs" dxfId="13715" priority="11211" stopIfTrue="1" operator="lessThanOrEqual">
      <formula>0.12</formula>
    </cfRule>
    <cfRule type="cellIs" dxfId="13714" priority="11212" stopIfTrue="1" operator="between">
      <formula>0.1201</formula>
      <formula>0.2</formula>
    </cfRule>
    <cfRule type="cellIs" dxfId="13713" priority="11213" stopIfTrue="1" operator="greaterThan">
      <formula>0.2</formula>
    </cfRule>
  </conditionalFormatting>
  <conditionalFormatting sqref="P48">
    <cfRule type="cellIs" dxfId="13712" priority="11209" stopIfTrue="1" operator="between">
      <formula>50.1</formula>
      <formula>100</formula>
    </cfRule>
    <cfRule type="cellIs" dxfId="13711" priority="11210" stopIfTrue="1" operator="greaterThan">
      <formula>100</formula>
    </cfRule>
  </conditionalFormatting>
  <conditionalFormatting sqref="O48">
    <cfRule type="cellIs" dxfId="13710" priority="11207" stopIfTrue="1" operator="between">
      <formula>1250.1</formula>
      <formula>5000</formula>
    </cfRule>
    <cfRule type="cellIs" dxfId="13709" priority="11208" stopIfTrue="1" operator="greaterThan">
      <formula>5000</formula>
    </cfRule>
  </conditionalFormatting>
  <conditionalFormatting sqref="F49:G49">
    <cfRule type="cellIs" dxfId="13708" priority="11204" stopIfTrue="1" operator="lessThanOrEqual">
      <formula>60</formula>
    </cfRule>
    <cfRule type="cellIs" dxfId="13707" priority="11205" stopIfTrue="1" operator="between">
      <formula>60</formula>
      <formula>100</formula>
    </cfRule>
    <cfRule type="cellIs" dxfId="13706" priority="11206" stopIfTrue="1" operator="greaterThan">
      <formula>100</formula>
    </cfRule>
  </conditionalFormatting>
  <conditionalFormatting sqref="E49">
    <cfRule type="cellIs" dxfId="13705" priority="11201" stopIfTrue="1" operator="lessThanOrEqual">
      <formula>2.5</formula>
    </cfRule>
    <cfRule type="cellIs" dxfId="13704" priority="11202" stopIfTrue="1" operator="between">
      <formula>2.5</formula>
      <formula>7</formula>
    </cfRule>
    <cfRule type="cellIs" dxfId="13703" priority="11203" stopIfTrue="1" operator="greaterThan">
      <formula>7</formula>
    </cfRule>
  </conditionalFormatting>
  <conditionalFormatting sqref="H49">
    <cfRule type="cellIs" dxfId="13702" priority="11198" stopIfTrue="1" operator="lessThanOrEqual">
      <formula>12</formula>
    </cfRule>
    <cfRule type="cellIs" dxfId="13701" priority="11199" stopIfTrue="1" operator="between">
      <formula>12</formula>
      <formula>16</formula>
    </cfRule>
    <cfRule type="cellIs" dxfId="13700" priority="11200" stopIfTrue="1" operator="greaterThan">
      <formula>16</formula>
    </cfRule>
  </conditionalFormatting>
  <conditionalFormatting sqref="K49">
    <cfRule type="cellIs" dxfId="13699" priority="11195" stopIfTrue="1" operator="greaterThan">
      <formula>6.2</formula>
    </cfRule>
    <cfRule type="cellIs" dxfId="13698" priority="11196" stopIfTrue="1" operator="between">
      <formula>5.601</formula>
      <formula>6.2</formula>
    </cfRule>
    <cfRule type="cellIs" dxfId="13697" priority="11197" stopIfTrue="1" operator="lessThanOrEqual">
      <formula>5.6</formula>
    </cfRule>
  </conditionalFormatting>
  <conditionalFormatting sqref="L49">
    <cfRule type="cellIs" dxfId="13696" priority="11194" stopIfTrue="1" operator="lessThanOrEqual">
      <formula>0.02</formula>
    </cfRule>
  </conditionalFormatting>
  <conditionalFormatting sqref="G49">
    <cfRule type="cellIs" dxfId="13695" priority="11191" stopIfTrue="1" operator="lessThanOrEqual">
      <formula>0.12</formula>
    </cfRule>
    <cfRule type="cellIs" dxfId="13694" priority="11192" stopIfTrue="1" operator="between">
      <formula>0.1201</formula>
      <formula>0.2</formula>
    </cfRule>
    <cfRule type="cellIs" dxfId="13693" priority="11193" stopIfTrue="1" operator="greaterThan">
      <formula>0.2</formula>
    </cfRule>
  </conditionalFormatting>
  <conditionalFormatting sqref="P49">
    <cfRule type="cellIs" dxfId="13692" priority="11189" stopIfTrue="1" operator="between">
      <formula>50.1</formula>
      <formula>100</formula>
    </cfRule>
    <cfRule type="cellIs" dxfId="13691" priority="11190" stopIfTrue="1" operator="greaterThan">
      <formula>100</formula>
    </cfRule>
  </conditionalFormatting>
  <conditionalFormatting sqref="O49">
    <cfRule type="cellIs" dxfId="13690" priority="11187" stopIfTrue="1" operator="between">
      <formula>1250.1</formula>
      <formula>5000</formula>
    </cfRule>
    <cfRule type="cellIs" dxfId="13689" priority="11188" stopIfTrue="1" operator="greaterThan">
      <formula>5000</formula>
    </cfRule>
  </conditionalFormatting>
  <conditionalFormatting sqref="F49:G49">
    <cfRule type="cellIs" dxfId="13688" priority="11184" stopIfTrue="1" operator="lessThanOrEqual">
      <formula>60</formula>
    </cfRule>
    <cfRule type="cellIs" dxfId="13687" priority="11185" stopIfTrue="1" operator="between">
      <formula>60</formula>
      <formula>100</formula>
    </cfRule>
    <cfRule type="cellIs" dxfId="13686" priority="11186" stopIfTrue="1" operator="greaterThan">
      <formula>100</formula>
    </cfRule>
  </conditionalFormatting>
  <conditionalFormatting sqref="E49">
    <cfRule type="cellIs" dxfId="13685" priority="11181" stopIfTrue="1" operator="lessThanOrEqual">
      <formula>2.5</formula>
    </cfRule>
    <cfRule type="cellIs" dxfId="13684" priority="11182" stopIfTrue="1" operator="between">
      <formula>2.5</formula>
      <formula>7</formula>
    </cfRule>
    <cfRule type="cellIs" dxfId="13683" priority="11183" stopIfTrue="1" operator="greaterThan">
      <formula>7</formula>
    </cfRule>
  </conditionalFormatting>
  <conditionalFormatting sqref="H49">
    <cfRule type="cellIs" dxfId="13682" priority="11178" stopIfTrue="1" operator="lessThanOrEqual">
      <formula>12</formula>
    </cfRule>
    <cfRule type="cellIs" dxfId="13681" priority="11179" stopIfTrue="1" operator="between">
      <formula>12</formula>
      <formula>16</formula>
    </cfRule>
    <cfRule type="cellIs" dxfId="13680" priority="11180" stopIfTrue="1" operator="greaterThan">
      <formula>16</formula>
    </cfRule>
  </conditionalFormatting>
  <conditionalFormatting sqref="K49">
    <cfRule type="cellIs" dxfId="13679" priority="11175" stopIfTrue="1" operator="greaterThan">
      <formula>6.2</formula>
    </cfRule>
    <cfRule type="cellIs" dxfId="13678" priority="11176" stopIfTrue="1" operator="between">
      <formula>5.601</formula>
      <formula>6.2</formula>
    </cfRule>
    <cfRule type="cellIs" dxfId="13677" priority="11177" stopIfTrue="1" operator="lessThanOrEqual">
      <formula>5.6</formula>
    </cfRule>
  </conditionalFormatting>
  <conditionalFormatting sqref="L49">
    <cfRule type="cellIs" dxfId="13676" priority="11174" stopIfTrue="1" operator="lessThanOrEqual">
      <formula>0.02</formula>
    </cfRule>
  </conditionalFormatting>
  <conditionalFormatting sqref="G49">
    <cfRule type="cellIs" dxfId="13675" priority="11171" stopIfTrue="1" operator="lessThanOrEqual">
      <formula>0.12</formula>
    </cfRule>
    <cfRule type="cellIs" dxfId="13674" priority="11172" stopIfTrue="1" operator="between">
      <formula>0.1201</formula>
      <formula>0.2</formula>
    </cfRule>
    <cfRule type="cellIs" dxfId="13673" priority="11173" stopIfTrue="1" operator="greaterThan">
      <formula>0.2</formula>
    </cfRule>
  </conditionalFormatting>
  <conditionalFormatting sqref="P49">
    <cfRule type="cellIs" dxfId="13672" priority="11169" stopIfTrue="1" operator="between">
      <formula>50.1</formula>
      <formula>100</formula>
    </cfRule>
    <cfRule type="cellIs" dxfId="13671" priority="11170" stopIfTrue="1" operator="greaterThan">
      <formula>100</formula>
    </cfRule>
  </conditionalFormatting>
  <conditionalFormatting sqref="O49">
    <cfRule type="cellIs" dxfId="13670" priority="11167" stopIfTrue="1" operator="between">
      <formula>1250.1</formula>
      <formula>5000</formula>
    </cfRule>
    <cfRule type="cellIs" dxfId="13669" priority="11168" stopIfTrue="1" operator="greaterThan">
      <formula>5000</formula>
    </cfRule>
  </conditionalFormatting>
  <conditionalFormatting sqref="F45:G45">
    <cfRule type="cellIs" dxfId="13668" priority="11164" stopIfTrue="1" operator="lessThanOrEqual">
      <formula>60</formula>
    </cfRule>
    <cfRule type="cellIs" dxfId="13667" priority="11165" stopIfTrue="1" operator="between">
      <formula>60</formula>
      <formula>100</formula>
    </cfRule>
    <cfRule type="cellIs" dxfId="13666" priority="11166" stopIfTrue="1" operator="greaterThan">
      <formula>100</formula>
    </cfRule>
  </conditionalFormatting>
  <conditionalFormatting sqref="E45">
    <cfRule type="cellIs" dxfId="13665" priority="11161" stopIfTrue="1" operator="lessThanOrEqual">
      <formula>2.5</formula>
    </cfRule>
    <cfRule type="cellIs" dxfId="13664" priority="11162" stopIfTrue="1" operator="between">
      <formula>2.5</formula>
      <formula>7</formula>
    </cfRule>
    <cfRule type="cellIs" dxfId="13663" priority="11163" stopIfTrue="1" operator="greaterThan">
      <formula>7</formula>
    </cfRule>
  </conditionalFormatting>
  <conditionalFormatting sqref="H45">
    <cfRule type="cellIs" dxfId="13662" priority="11158" stopIfTrue="1" operator="lessThanOrEqual">
      <formula>12</formula>
    </cfRule>
    <cfRule type="cellIs" dxfId="13661" priority="11159" stopIfTrue="1" operator="between">
      <formula>12</formula>
      <formula>16</formula>
    </cfRule>
    <cfRule type="cellIs" dxfId="13660" priority="11160" stopIfTrue="1" operator="greaterThan">
      <formula>16</formula>
    </cfRule>
  </conditionalFormatting>
  <conditionalFormatting sqref="K45">
    <cfRule type="cellIs" dxfId="13659" priority="11155" stopIfTrue="1" operator="greaterThan">
      <formula>6.2</formula>
    </cfRule>
    <cfRule type="cellIs" dxfId="13658" priority="11156" stopIfTrue="1" operator="between">
      <formula>5.601</formula>
      <formula>6.2</formula>
    </cfRule>
    <cfRule type="cellIs" dxfId="13657" priority="11157" stopIfTrue="1" operator="lessThanOrEqual">
      <formula>5.6</formula>
    </cfRule>
  </conditionalFormatting>
  <conditionalFormatting sqref="L45">
    <cfRule type="cellIs" dxfId="13656" priority="11154" stopIfTrue="1" operator="lessThanOrEqual">
      <formula>0.02</formula>
    </cfRule>
  </conditionalFormatting>
  <conditionalFormatting sqref="G45">
    <cfRule type="cellIs" dxfId="13655" priority="11151" stopIfTrue="1" operator="lessThanOrEqual">
      <formula>0.12</formula>
    </cfRule>
    <cfRule type="cellIs" dxfId="13654" priority="11152" stopIfTrue="1" operator="between">
      <formula>0.1201</formula>
      <formula>0.2</formula>
    </cfRule>
    <cfRule type="cellIs" dxfId="13653" priority="11153" stopIfTrue="1" operator="greaterThan">
      <formula>0.2</formula>
    </cfRule>
  </conditionalFormatting>
  <conditionalFormatting sqref="P45">
    <cfRule type="cellIs" dxfId="13652" priority="11149" stopIfTrue="1" operator="between">
      <formula>50.1</formula>
      <formula>100</formula>
    </cfRule>
    <cfRule type="cellIs" dxfId="13651" priority="11150" stopIfTrue="1" operator="greaterThan">
      <formula>100</formula>
    </cfRule>
  </conditionalFormatting>
  <conditionalFormatting sqref="O45">
    <cfRule type="cellIs" dxfId="13650" priority="11147" stopIfTrue="1" operator="between">
      <formula>1250.1</formula>
      <formula>5000</formula>
    </cfRule>
    <cfRule type="cellIs" dxfId="13649" priority="11148" stopIfTrue="1" operator="greaterThan">
      <formula>5000</formula>
    </cfRule>
  </conditionalFormatting>
  <conditionalFormatting sqref="F45:G45">
    <cfRule type="cellIs" dxfId="13648" priority="11144" stopIfTrue="1" operator="lessThanOrEqual">
      <formula>60</formula>
    </cfRule>
    <cfRule type="cellIs" dxfId="13647" priority="11145" stopIfTrue="1" operator="between">
      <formula>60</formula>
      <formula>100</formula>
    </cfRule>
    <cfRule type="cellIs" dxfId="13646" priority="11146" stopIfTrue="1" operator="greaterThan">
      <formula>100</formula>
    </cfRule>
  </conditionalFormatting>
  <conditionalFormatting sqref="E45">
    <cfRule type="cellIs" dxfId="13645" priority="11141" stopIfTrue="1" operator="lessThanOrEqual">
      <formula>2.5</formula>
    </cfRule>
    <cfRule type="cellIs" dxfId="13644" priority="11142" stopIfTrue="1" operator="between">
      <formula>2.5</formula>
      <formula>7</formula>
    </cfRule>
    <cfRule type="cellIs" dxfId="13643" priority="11143" stopIfTrue="1" operator="greaterThan">
      <formula>7</formula>
    </cfRule>
  </conditionalFormatting>
  <conditionalFormatting sqref="H45">
    <cfRule type="cellIs" dxfId="13642" priority="11138" stopIfTrue="1" operator="lessThanOrEqual">
      <formula>12</formula>
    </cfRule>
    <cfRule type="cellIs" dxfId="13641" priority="11139" stopIfTrue="1" operator="between">
      <formula>12</formula>
      <formula>16</formula>
    </cfRule>
    <cfRule type="cellIs" dxfId="13640" priority="11140" stopIfTrue="1" operator="greaterThan">
      <formula>16</formula>
    </cfRule>
  </conditionalFormatting>
  <conditionalFormatting sqref="K45">
    <cfRule type="cellIs" dxfId="13639" priority="11135" stopIfTrue="1" operator="greaterThan">
      <formula>6.2</formula>
    </cfRule>
    <cfRule type="cellIs" dxfId="13638" priority="11136" stopIfTrue="1" operator="between">
      <formula>5.601</formula>
      <formula>6.2</formula>
    </cfRule>
    <cfRule type="cellIs" dxfId="13637" priority="11137" stopIfTrue="1" operator="lessThanOrEqual">
      <formula>5.6</formula>
    </cfRule>
  </conditionalFormatting>
  <conditionalFormatting sqref="L45">
    <cfRule type="cellIs" dxfId="13636" priority="11134" stopIfTrue="1" operator="lessThanOrEqual">
      <formula>0.02</formula>
    </cfRule>
  </conditionalFormatting>
  <conditionalFormatting sqref="G45">
    <cfRule type="cellIs" dxfId="13635" priority="11131" stopIfTrue="1" operator="lessThanOrEqual">
      <formula>0.12</formula>
    </cfRule>
    <cfRule type="cellIs" dxfId="13634" priority="11132" stopIfTrue="1" operator="between">
      <formula>0.1201</formula>
      <formula>0.2</formula>
    </cfRule>
    <cfRule type="cellIs" dxfId="13633" priority="11133" stopIfTrue="1" operator="greaterThan">
      <formula>0.2</formula>
    </cfRule>
  </conditionalFormatting>
  <conditionalFormatting sqref="P45">
    <cfRule type="cellIs" dxfId="13632" priority="11129" stopIfTrue="1" operator="between">
      <formula>50.1</formula>
      <formula>100</formula>
    </cfRule>
    <cfRule type="cellIs" dxfId="13631" priority="11130" stopIfTrue="1" operator="greaterThan">
      <formula>100</formula>
    </cfRule>
  </conditionalFormatting>
  <conditionalFormatting sqref="O45">
    <cfRule type="cellIs" dxfId="13630" priority="11127" stopIfTrue="1" operator="between">
      <formula>1250.1</formula>
      <formula>5000</formula>
    </cfRule>
    <cfRule type="cellIs" dxfId="13629" priority="11128" stopIfTrue="1" operator="greaterThan">
      <formula>5000</formula>
    </cfRule>
  </conditionalFormatting>
  <conditionalFormatting sqref="F46:G46">
    <cfRule type="cellIs" dxfId="13628" priority="11124" stopIfTrue="1" operator="lessThanOrEqual">
      <formula>60</formula>
    </cfRule>
    <cfRule type="cellIs" dxfId="13627" priority="11125" stopIfTrue="1" operator="between">
      <formula>60</formula>
      <formula>100</formula>
    </cfRule>
    <cfRule type="cellIs" dxfId="13626" priority="11126" stopIfTrue="1" operator="greaterThan">
      <formula>100</formula>
    </cfRule>
  </conditionalFormatting>
  <conditionalFormatting sqref="E46">
    <cfRule type="cellIs" dxfId="13625" priority="11121" stopIfTrue="1" operator="lessThanOrEqual">
      <formula>2.5</formula>
    </cfRule>
    <cfRule type="cellIs" dxfId="13624" priority="11122" stopIfTrue="1" operator="between">
      <formula>2.5</formula>
      <formula>7</formula>
    </cfRule>
    <cfRule type="cellIs" dxfId="13623" priority="11123" stopIfTrue="1" operator="greaterThan">
      <formula>7</formula>
    </cfRule>
  </conditionalFormatting>
  <conditionalFormatting sqref="H46">
    <cfRule type="cellIs" dxfId="13622" priority="11118" stopIfTrue="1" operator="lessThanOrEqual">
      <formula>12</formula>
    </cfRule>
    <cfRule type="cellIs" dxfId="13621" priority="11119" stopIfTrue="1" operator="between">
      <formula>12</formula>
      <formula>16</formula>
    </cfRule>
    <cfRule type="cellIs" dxfId="13620" priority="11120" stopIfTrue="1" operator="greaterThan">
      <formula>16</formula>
    </cfRule>
  </conditionalFormatting>
  <conditionalFormatting sqref="K46">
    <cfRule type="cellIs" dxfId="13619" priority="11115" stopIfTrue="1" operator="greaterThan">
      <formula>6.2</formula>
    </cfRule>
    <cfRule type="cellIs" dxfId="13618" priority="11116" stopIfTrue="1" operator="between">
      <formula>5.601</formula>
      <formula>6.2</formula>
    </cfRule>
    <cfRule type="cellIs" dxfId="13617" priority="11117" stopIfTrue="1" operator="lessThanOrEqual">
      <formula>5.6</formula>
    </cfRule>
  </conditionalFormatting>
  <conditionalFormatting sqref="L46">
    <cfRule type="cellIs" dxfId="13616" priority="11114" stopIfTrue="1" operator="lessThanOrEqual">
      <formula>0.02</formula>
    </cfRule>
  </conditionalFormatting>
  <conditionalFormatting sqref="G46">
    <cfRule type="cellIs" dxfId="13615" priority="11111" stopIfTrue="1" operator="lessThanOrEqual">
      <formula>0.12</formula>
    </cfRule>
    <cfRule type="cellIs" dxfId="13614" priority="11112" stopIfTrue="1" operator="between">
      <formula>0.1201</formula>
      <formula>0.2</formula>
    </cfRule>
    <cfRule type="cellIs" dxfId="13613" priority="11113" stopIfTrue="1" operator="greaterThan">
      <formula>0.2</formula>
    </cfRule>
  </conditionalFormatting>
  <conditionalFormatting sqref="P46">
    <cfRule type="cellIs" dxfId="13612" priority="11109" stopIfTrue="1" operator="between">
      <formula>50.1</formula>
      <formula>100</formula>
    </cfRule>
    <cfRule type="cellIs" dxfId="13611" priority="11110" stopIfTrue="1" operator="greaterThan">
      <formula>100</formula>
    </cfRule>
  </conditionalFormatting>
  <conditionalFormatting sqref="O46">
    <cfRule type="cellIs" dxfId="13610" priority="11107" stopIfTrue="1" operator="between">
      <formula>1250.1</formula>
      <formula>5000</formula>
    </cfRule>
    <cfRule type="cellIs" dxfId="13609" priority="11108" stopIfTrue="1" operator="greaterThan">
      <formula>5000</formula>
    </cfRule>
  </conditionalFormatting>
  <conditionalFormatting sqref="F46:G46">
    <cfRule type="cellIs" dxfId="13608" priority="11104" stopIfTrue="1" operator="lessThanOrEqual">
      <formula>60</formula>
    </cfRule>
    <cfRule type="cellIs" dxfId="13607" priority="11105" stopIfTrue="1" operator="between">
      <formula>60</formula>
      <formula>100</formula>
    </cfRule>
    <cfRule type="cellIs" dxfId="13606" priority="11106" stopIfTrue="1" operator="greaterThan">
      <formula>100</formula>
    </cfRule>
  </conditionalFormatting>
  <conditionalFormatting sqref="E46">
    <cfRule type="cellIs" dxfId="13605" priority="11101" stopIfTrue="1" operator="lessThanOrEqual">
      <formula>2.5</formula>
    </cfRule>
    <cfRule type="cellIs" dxfId="13604" priority="11102" stopIfTrue="1" operator="between">
      <formula>2.5</formula>
      <formula>7</formula>
    </cfRule>
    <cfRule type="cellIs" dxfId="13603" priority="11103" stopIfTrue="1" operator="greaterThan">
      <formula>7</formula>
    </cfRule>
  </conditionalFormatting>
  <conditionalFormatting sqref="H46">
    <cfRule type="cellIs" dxfId="13602" priority="11098" stopIfTrue="1" operator="lessThanOrEqual">
      <formula>12</formula>
    </cfRule>
    <cfRule type="cellIs" dxfId="13601" priority="11099" stopIfTrue="1" operator="between">
      <formula>12</formula>
      <formula>16</formula>
    </cfRule>
    <cfRule type="cellIs" dxfId="13600" priority="11100" stopIfTrue="1" operator="greaterThan">
      <formula>16</formula>
    </cfRule>
  </conditionalFormatting>
  <conditionalFormatting sqref="K46">
    <cfRule type="cellIs" dxfId="13599" priority="11095" stopIfTrue="1" operator="greaterThan">
      <formula>6.2</formula>
    </cfRule>
    <cfRule type="cellIs" dxfId="13598" priority="11096" stopIfTrue="1" operator="between">
      <formula>5.601</formula>
      <formula>6.2</formula>
    </cfRule>
    <cfRule type="cellIs" dxfId="13597" priority="11097" stopIfTrue="1" operator="lessThanOrEqual">
      <formula>5.6</formula>
    </cfRule>
  </conditionalFormatting>
  <conditionalFormatting sqref="L46">
    <cfRule type="cellIs" dxfId="13596" priority="11094" stopIfTrue="1" operator="lessThanOrEqual">
      <formula>0.02</formula>
    </cfRule>
  </conditionalFormatting>
  <conditionalFormatting sqref="G46">
    <cfRule type="cellIs" dxfId="13595" priority="11091" stopIfTrue="1" operator="lessThanOrEqual">
      <formula>0.12</formula>
    </cfRule>
    <cfRule type="cellIs" dxfId="13594" priority="11092" stopIfTrue="1" operator="between">
      <formula>0.1201</formula>
      <formula>0.2</formula>
    </cfRule>
    <cfRule type="cellIs" dxfId="13593" priority="11093" stopIfTrue="1" operator="greaterThan">
      <formula>0.2</formula>
    </cfRule>
  </conditionalFormatting>
  <conditionalFormatting sqref="P46">
    <cfRule type="cellIs" dxfId="13592" priority="11089" stopIfTrue="1" operator="between">
      <formula>50.1</formula>
      <formula>100</formula>
    </cfRule>
    <cfRule type="cellIs" dxfId="13591" priority="11090" stopIfTrue="1" operator="greaterThan">
      <formula>100</formula>
    </cfRule>
  </conditionalFormatting>
  <conditionalFormatting sqref="O46">
    <cfRule type="cellIs" dxfId="13590" priority="11087" stopIfTrue="1" operator="between">
      <formula>1250.1</formula>
      <formula>5000</formula>
    </cfRule>
    <cfRule type="cellIs" dxfId="13589" priority="11088" stopIfTrue="1" operator="greaterThan">
      <formula>5000</formula>
    </cfRule>
  </conditionalFormatting>
  <conditionalFormatting sqref="F47:G47">
    <cfRule type="cellIs" dxfId="13588" priority="11082" stopIfTrue="1" operator="lessThanOrEqual">
      <formula>60</formula>
    </cfRule>
    <cfRule type="cellIs" dxfId="13587" priority="11083" stopIfTrue="1" operator="between">
      <formula>60</formula>
      <formula>100</formula>
    </cfRule>
    <cfRule type="cellIs" dxfId="13586" priority="11084" stopIfTrue="1" operator="greaterThan">
      <formula>100</formula>
    </cfRule>
  </conditionalFormatting>
  <conditionalFormatting sqref="E47">
    <cfRule type="cellIs" dxfId="13585" priority="11079" stopIfTrue="1" operator="lessThanOrEqual">
      <formula>2.5</formula>
    </cfRule>
    <cfRule type="cellIs" dxfId="13584" priority="11080" stopIfTrue="1" operator="between">
      <formula>2.5</formula>
      <formula>7</formula>
    </cfRule>
    <cfRule type="cellIs" dxfId="13583" priority="11081" stopIfTrue="1" operator="greaterThan">
      <formula>7</formula>
    </cfRule>
  </conditionalFormatting>
  <conditionalFormatting sqref="H47">
    <cfRule type="cellIs" dxfId="13582" priority="11076" stopIfTrue="1" operator="lessThanOrEqual">
      <formula>12</formula>
    </cfRule>
    <cfRule type="cellIs" dxfId="13581" priority="11077" stopIfTrue="1" operator="between">
      <formula>12</formula>
      <formula>16</formula>
    </cfRule>
    <cfRule type="cellIs" dxfId="13580" priority="11078" stopIfTrue="1" operator="greaterThan">
      <formula>16</formula>
    </cfRule>
  </conditionalFormatting>
  <conditionalFormatting sqref="K47">
    <cfRule type="cellIs" dxfId="13579" priority="11073" stopIfTrue="1" operator="greaterThan">
      <formula>6.2</formula>
    </cfRule>
    <cfRule type="cellIs" dxfId="13578" priority="11074" stopIfTrue="1" operator="between">
      <formula>5.601</formula>
      <formula>6.2</formula>
    </cfRule>
    <cfRule type="cellIs" dxfId="13577" priority="11075" stopIfTrue="1" operator="lessThanOrEqual">
      <formula>5.6</formula>
    </cfRule>
  </conditionalFormatting>
  <conditionalFormatting sqref="L47">
    <cfRule type="cellIs" dxfId="13576" priority="11072" stopIfTrue="1" operator="lessThanOrEqual">
      <formula>0.02</formula>
    </cfRule>
  </conditionalFormatting>
  <conditionalFormatting sqref="G47">
    <cfRule type="cellIs" dxfId="13575" priority="11069" stopIfTrue="1" operator="lessThanOrEqual">
      <formula>0.12</formula>
    </cfRule>
    <cfRule type="cellIs" dxfId="13574" priority="11070" stopIfTrue="1" operator="between">
      <formula>0.1201</formula>
      <formula>0.2</formula>
    </cfRule>
    <cfRule type="cellIs" dxfId="13573" priority="11071" stopIfTrue="1" operator="greaterThan">
      <formula>0.2</formula>
    </cfRule>
  </conditionalFormatting>
  <conditionalFormatting sqref="P47">
    <cfRule type="cellIs" dxfId="13572" priority="11067" stopIfTrue="1" operator="between">
      <formula>50.1</formula>
      <formula>100</formula>
    </cfRule>
    <cfRule type="cellIs" dxfId="13571" priority="11068" stopIfTrue="1" operator="greaterThan">
      <formula>100</formula>
    </cfRule>
  </conditionalFormatting>
  <conditionalFormatting sqref="O47">
    <cfRule type="cellIs" dxfId="13570" priority="11065" stopIfTrue="1" operator="between">
      <formula>1250.1</formula>
      <formula>5000</formula>
    </cfRule>
    <cfRule type="cellIs" dxfId="13569" priority="11066" stopIfTrue="1" operator="greaterThan">
      <formula>5000</formula>
    </cfRule>
  </conditionalFormatting>
  <conditionalFormatting sqref="F55 J55">
    <cfRule type="cellIs" dxfId="13568" priority="11060" stopIfTrue="1" operator="lessThanOrEqual">
      <formula>60</formula>
    </cfRule>
    <cfRule type="cellIs" dxfId="13567" priority="11061" stopIfTrue="1" operator="between">
      <formula>60</formula>
      <formula>100</formula>
    </cfRule>
    <cfRule type="cellIs" dxfId="13566" priority="11062" stopIfTrue="1" operator="greaterThan">
      <formula>100</formula>
    </cfRule>
  </conditionalFormatting>
  <conditionalFormatting sqref="E55">
    <cfRule type="cellIs" dxfId="13565" priority="11057" stopIfTrue="1" operator="lessThanOrEqual">
      <formula>2.5</formula>
    </cfRule>
    <cfRule type="cellIs" dxfId="13564" priority="11058" stopIfTrue="1" operator="between">
      <formula>2.5</formula>
      <formula>7</formula>
    </cfRule>
    <cfRule type="cellIs" dxfId="13563" priority="11059" stopIfTrue="1" operator="greaterThan">
      <formula>7</formula>
    </cfRule>
  </conditionalFormatting>
  <conditionalFormatting sqref="H55">
    <cfRule type="cellIs" dxfId="13562" priority="11054" stopIfTrue="1" operator="lessThanOrEqual">
      <formula>12</formula>
    </cfRule>
    <cfRule type="cellIs" dxfId="13561" priority="11055" stopIfTrue="1" operator="between">
      <formula>12</formula>
      <formula>16</formula>
    </cfRule>
    <cfRule type="cellIs" dxfId="13560" priority="11056" stopIfTrue="1" operator="greaterThan">
      <formula>16</formula>
    </cfRule>
  </conditionalFormatting>
  <conditionalFormatting sqref="K55">
    <cfRule type="cellIs" dxfId="13559" priority="11051" stopIfTrue="1" operator="greaterThan">
      <formula>6.2</formula>
    </cfRule>
    <cfRule type="cellIs" dxfId="13558" priority="11052" stopIfTrue="1" operator="between">
      <formula>5.601</formula>
      <formula>6.2</formula>
    </cfRule>
    <cfRule type="cellIs" dxfId="13557" priority="11053" stopIfTrue="1" operator="lessThanOrEqual">
      <formula>5.6</formula>
    </cfRule>
  </conditionalFormatting>
  <conditionalFormatting sqref="L55">
    <cfRule type="cellIs" dxfId="13556" priority="11050" stopIfTrue="1" operator="lessThanOrEqual">
      <formula>0.02</formula>
    </cfRule>
  </conditionalFormatting>
  <conditionalFormatting sqref="G55">
    <cfRule type="cellIs" dxfId="13555" priority="11047" stopIfTrue="1" operator="lessThanOrEqual">
      <formula>0.12</formula>
    </cfRule>
    <cfRule type="cellIs" dxfId="13554" priority="11048" stopIfTrue="1" operator="between">
      <formula>0.1201</formula>
      <formula>0.2</formula>
    </cfRule>
    <cfRule type="cellIs" dxfId="13553" priority="11049" stopIfTrue="1" operator="greaterThan">
      <formula>0.2</formula>
    </cfRule>
  </conditionalFormatting>
  <conditionalFormatting sqref="P55">
    <cfRule type="cellIs" dxfId="13552" priority="11045" stopIfTrue="1" operator="between">
      <formula>50.1</formula>
      <formula>100</formula>
    </cfRule>
    <cfRule type="cellIs" dxfId="13551" priority="11046" stopIfTrue="1" operator="greaterThan">
      <formula>100</formula>
    </cfRule>
  </conditionalFormatting>
  <conditionalFormatting sqref="O55">
    <cfRule type="cellIs" dxfId="13550" priority="11043" stopIfTrue="1" operator="between">
      <formula>1250.1</formula>
      <formula>5000</formula>
    </cfRule>
    <cfRule type="cellIs" dxfId="13549" priority="11044" stopIfTrue="1" operator="greaterThan">
      <formula>5000</formula>
    </cfRule>
  </conditionalFormatting>
  <conditionalFormatting sqref="F55 J55">
    <cfRule type="cellIs" dxfId="13548" priority="11040" stopIfTrue="1" operator="lessThanOrEqual">
      <formula>60</formula>
    </cfRule>
    <cfRule type="cellIs" dxfId="13547" priority="11041" stopIfTrue="1" operator="between">
      <formula>60</formula>
      <formula>100</formula>
    </cfRule>
    <cfRule type="cellIs" dxfId="13546" priority="11042" stopIfTrue="1" operator="greaterThan">
      <formula>100</formula>
    </cfRule>
  </conditionalFormatting>
  <conditionalFormatting sqref="E55">
    <cfRule type="cellIs" dxfId="13545" priority="11037" stopIfTrue="1" operator="lessThanOrEqual">
      <formula>2.5</formula>
    </cfRule>
    <cfRule type="cellIs" dxfId="13544" priority="11038" stopIfTrue="1" operator="between">
      <formula>2.5</formula>
      <formula>7</formula>
    </cfRule>
    <cfRule type="cellIs" dxfId="13543" priority="11039" stopIfTrue="1" operator="greaterThan">
      <formula>7</formula>
    </cfRule>
  </conditionalFormatting>
  <conditionalFormatting sqref="H55">
    <cfRule type="cellIs" dxfId="13542" priority="11034" stopIfTrue="1" operator="lessThanOrEqual">
      <formula>12</formula>
    </cfRule>
    <cfRule type="cellIs" dxfId="13541" priority="11035" stopIfTrue="1" operator="between">
      <formula>12</formula>
      <formula>16</formula>
    </cfRule>
    <cfRule type="cellIs" dxfId="13540" priority="11036" stopIfTrue="1" operator="greaterThan">
      <formula>16</formula>
    </cfRule>
  </conditionalFormatting>
  <conditionalFormatting sqref="K55">
    <cfRule type="cellIs" dxfId="13539" priority="11031" stopIfTrue="1" operator="greaterThan">
      <formula>6.2</formula>
    </cfRule>
    <cfRule type="cellIs" dxfId="13538" priority="11032" stopIfTrue="1" operator="between">
      <formula>5.601</formula>
      <formula>6.2</formula>
    </cfRule>
    <cfRule type="cellIs" dxfId="13537" priority="11033" stopIfTrue="1" operator="lessThanOrEqual">
      <formula>5.6</formula>
    </cfRule>
  </conditionalFormatting>
  <conditionalFormatting sqref="L55">
    <cfRule type="cellIs" dxfId="13536" priority="11030" stopIfTrue="1" operator="lessThanOrEqual">
      <formula>0.02</formula>
    </cfRule>
  </conditionalFormatting>
  <conditionalFormatting sqref="G55">
    <cfRule type="cellIs" dxfId="13535" priority="11027" stopIfTrue="1" operator="lessThanOrEqual">
      <formula>0.12</formula>
    </cfRule>
    <cfRule type="cellIs" dxfId="13534" priority="11028" stopIfTrue="1" operator="between">
      <formula>0.1201</formula>
      <formula>0.2</formula>
    </cfRule>
    <cfRule type="cellIs" dxfId="13533" priority="11029" stopIfTrue="1" operator="greaterThan">
      <formula>0.2</formula>
    </cfRule>
  </conditionalFormatting>
  <conditionalFormatting sqref="P55">
    <cfRule type="cellIs" dxfId="13532" priority="11025" stopIfTrue="1" operator="between">
      <formula>50.1</formula>
      <formula>100</formula>
    </cfRule>
    <cfRule type="cellIs" dxfId="13531" priority="11026" stopIfTrue="1" operator="greaterThan">
      <formula>100</formula>
    </cfRule>
  </conditionalFormatting>
  <conditionalFormatting sqref="O55">
    <cfRule type="cellIs" dxfId="13530" priority="11023" stopIfTrue="1" operator="between">
      <formula>1250.1</formula>
      <formula>5000</formula>
    </cfRule>
    <cfRule type="cellIs" dxfId="13529" priority="11024" stopIfTrue="1" operator="greaterThan">
      <formula>5000</formula>
    </cfRule>
  </conditionalFormatting>
  <conditionalFormatting sqref="F53:G53">
    <cfRule type="cellIs" dxfId="13528" priority="11020" stopIfTrue="1" operator="lessThanOrEqual">
      <formula>60</formula>
    </cfRule>
    <cfRule type="cellIs" dxfId="13527" priority="11021" stopIfTrue="1" operator="between">
      <formula>60</formula>
      <formula>100</formula>
    </cfRule>
    <cfRule type="cellIs" dxfId="13526" priority="11022" stopIfTrue="1" operator="greaterThan">
      <formula>100</formula>
    </cfRule>
  </conditionalFormatting>
  <conditionalFormatting sqref="E53">
    <cfRule type="cellIs" dxfId="13525" priority="11017" stopIfTrue="1" operator="lessThanOrEqual">
      <formula>2.5</formula>
    </cfRule>
    <cfRule type="cellIs" dxfId="13524" priority="11018" stopIfTrue="1" operator="between">
      <formula>2.5</formula>
      <formula>7</formula>
    </cfRule>
    <cfRule type="cellIs" dxfId="13523" priority="11019" stopIfTrue="1" operator="greaterThan">
      <formula>7</formula>
    </cfRule>
  </conditionalFormatting>
  <conditionalFormatting sqref="H53">
    <cfRule type="cellIs" dxfId="13522" priority="11014" stopIfTrue="1" operator="lessThanOrEqual">
      <formula>12</formula>
    </cfRule>
    <cfRule type="cellIs" dxfId="13521" priority="11015" stopIfTrue="1" operator="between">
      <formula>12</formula>
      <formula>16</formula>
    </cfRule>
    <cfRule type="cellIs" dxfId="13520" priority="11016" stopIfTrue="1" operator="greaterThan">
      <formula>16</formula>
    </cfRule>
  </conditionalFormatting>
  <conditionalFormatting sqref="K53">
    <cfRule type="cellIs" dxfId="13519" priority="11011" stopIfTrue="1" operator="greaterThan">
      <formula>6.2</formula>
    </cfRule>
    <cfRule type="cellIs" dxfId="13518" priority="11012" stopIfTrue="1" operator="between">
      <formula>5.601</formula>
      <formula>6.2</formula>
    </cfRule>
    <cfRule type="cellIs" dxfId="13517" priority="11013" stopIfTrue="1" operator="lessThanOrEqual">
      <formula>5.6</formula>
    </cfRule>
  </conditionalFormatting>
  <conditionalFormatting sqref="L53">
    <cfRule type="cellIs" dxfId="13516" priority="11010" stopIfTrue="1" operator="lessThanOrEqual">
      <formula>0.02</formula>
    </cfRule>
  </conditionalFormatting>
  <conditionalFormatting sqref="G53">
    <cfRule type="cellIs" dxfId="13515" priority="11007" stopIfTrue="1" operator="lessThanOrEqual">
      <formula>0.12</formula>
    </cfRule>
    <cfRule type="cellIs" dxfId="13514" priority="11008" stopIfTrue="1" operator="between">
      <formula>0.1201</formula>
      <formula>0.2</formula>
    </cfRule>
    <cfRule type="cellIs" dxfId="13513" priority="11009" stopIfTrue="1" operator="greaterThan">
      <formula>0.2</formula>
    </cfRule>
  </conditionalFormatting>
  <conditionalFormatting sqref="P53">
    <cfRule type="cellIs" dxfId="13512" priority="11005" stopIfTrue="1" operator="between">
      <formula>50.1</formula>
      <formula>100</formula>
    </cfRule>
    <cfRule type="cellIs" dxfId="13511" priority="11006" stopIfTrue="1" operator="greaterThan">
      <formula>100</formula>
    </cfRule>
  </conditionalFormatting>
  <conditionalFormatting sqref="O53">
    <cfRule type="cellIs" dxfId="13510" priority="11003" stopIfTrue="1" operator="between">
      <formula>1250.1</formula>
      <formula>5000</formula>
    </cfRule>
    <cfRule type="cellIs" dxfId="13509" priority="11004" stopIfTrue="1" operator="greaterThan">
      <formula>5000</formula>
    </cfRule>
  </conditionalFormatting>
  <conditionalFormatting sqref="F53:G53">
    <cfRule type="cellIs" dxfId="13508" priority="11000" stopIfTrue="1" operator="lessThanOrEqual">
      <formula>60</formula>
    </cfRule>
    <cfRule type="cellIs" dxfId="13507" priority="11001" stopIfTrue="1" operator="between">
      <formula>60</formula>
      <formula>100</formula>
    </cfRule>
    <cfRule type="cellIs" dxfId="13506" priority="11002" stopIfTrue="1" operator="greaterThan">
      <formula>100</formula>
    </cfRule>
  </conditionalFormatting>
  <conditionalFormatting sqref="E53">
    <cfRule type="cellIs" dxfId="13505" priority="10997" stopIfTrue="1" operator="lessThanOrEqual">
      <formula>2.5</formula>
    </cfRule>
    <cfRule type="cellIs" dxfId="13504" priority="10998" stopIfTrue="1" operator="between">
      <formula>2.5</formula>
      <formula>7</formula>
    </cfRule>
    <cfRule type="cellIs" dxfId="13503" priority="10999" stopIfTrue="1" operator="greaterThan">
      <formula>7</formula>
    </cfRule>
  </conditionalFormatting>
  <conditionalFormatting sqref="H53">
    <cfRule type="cellIs" dxfId="13502" priority="10994" stopIfTrue="1" operator="lessThanOrEqual">
      <formula>12</formula>
    </cfRule>
    <cfRule type="cellIs" dxfId="13501" priority="10995" stopIfTrue="1" operator="between">
      <formula>12</formula>
      <formula>16</formula>
    </cfRule>
    <cfRule type="cellIs" dxfId="13500" priority="10996" stopIfTrue="1" operator="greaterThan">
      <formula>16</formula>
    </cfRule>
  </conditionalFormatting>
  <conditionalFormatting sqref="K53">
    <cfRule type="cellIs" dxfId="13499" priority="10991" stopIfTrue="1" operator="greaterThan">
      <formula>6.2</formula>
    </cfRule>
    <cfRule type="cellIs" dxfId="13498" priority="10992" stopIfTrue="1" operator="between">
      <formula>5.601</formula>
      <formula>6.2</formula>
    </cfRule>
    <cfRule type="cellIs" dxfId="13497" priority="10993" stopIfTrue="1" operator="lessThanOrEqual">
      <formula>5.6</formula>
    </cfRule>
  </conditionalFormatting>
  <conditionalFormatting sqref="L53">
    <cfRule type="cellIs" dxfId="13496" priority="10990" stopIfTrue="1" operator="lessThanOrEqual">
      <formula>0.02</formula>
    </cfRule>
  </conditionalFormatting>
  <conditionalFormatting sqref="G53">
    <cfRule type="cellIs" dxfId="13495" priority="10987" stopIfTrue="1" operator="lessThanOrEqual">
      <formula>0.12</formula>
    </cfRule>
    <cfRule type="cellIs" dxfId="13494" priority="10988" stopIfTrue="1" operator="between">
      <formula>0.1201</formula>
      <formula>0.2</formula>
    </cfRule>
    <cfRule type="cellIs" dxfId="13493" priority="10989" stopIfTrue="1" operator="greaterThan">
      <formula>0.2</formula>
    </cfRule>
  </conditionalFormatting>
  <conditionalFormatting sqref="P53">
    <cfRule type="cellIs" dxfId="13492" priority="10985" stopIfTrue="1" operator="between">
      <formula>50.1</formula>
      <formula>100</formula>
    </cfRule>
    <cfRule type="cellIs" dxfId="13491" priority="10986" stopIfTrue="1" operator="greaterThan">
      <formula>100</formula>
    </cfRule>
  </conditionalFormatting>
  <conditionalFormatting sqref="O53">
    <cfRule type="cellIs" dxfId="13490" priority="10983" stopIfTrue="1" operator="between">
      <formula>1250.1</formula>
      <formula>5000</formula>
    </cfRule>
    <cfRule type="cellIs" dxfId="13489" priority="10984" stopIfTrue="1" operator="greaterThan">
      <formula>5000</formula>
    </cfRule>
  </conditionalFormatting>
  <conditionalFormatting sqref="F54:G54">
    <cfRule type="cellIs" dxfId="13488" priority="10980" stopIfTrue="1" operator="lessThanOrEqual">
      <formula>60</formula>
    </cfRule>
    <cfRule type="cellIs" dxfId="13487" priority="10981" stopIfTrue="1" operator="between">
      <formula>60</formula>
      <formula>100</formula>
    </cfRule>
    <cfRule type="cellIs" dxfId="13486" priority="10982" stopIfTrue="1" operator="greaterThan">
      <formula>100</formula>
    </cfRule>
  </conditionalFormatting>
  <conditionalFormatting sqref="E54">
    <cfRule type="cellIs" dxfId="13485" priority="10977" stopIfTrue="1" operator="lessThanOrEqual">
      <formula>2.5</formula>
    </cfRule>
    <cfRule type="cellIs" dxfId="13484" priority="10978" stopIfTrue="1" operator="between">
      <formula>2.5</formula>
      <formula>7</formula>
    </cfRule>
    <cfRule type="cellIs" dxfId="13483" priority="10979" stopIfTrue="1" operator="greaterThan">
      <formula>7</formula>
    </cfRule>
  </conditionalFormatting>
  <conditionalFormatting sqref="H54">
    <cfRule type="cellIs" dxfId="13482" priority="10974" stopIfTrue="1" operator="lessThanOrEqual">
      <formula>12</formula>
    </cfRule>
    <cfRule type="cellIs" dxfId="13481" priority="10975" stopIfTrue="1" operator="between">
      <formula>12</formula>
      <formula>16</formula>
    </cfRule>
    <cfRule type="cellIs" dxfId="13480" priority="10976" stopIfTrue="1" operator="greaterThan">
      <formula>16</formula>
    </cfRule>
  </conditionalFormatting>
  <conditionalFormatting sqref="K54">
    <cfRule type="cellIs" dxfId="13479" priority="10971" stopIfTrue="1" operator="greaterThan">
      <formula>6.2</formula>
    </cfRule>
    <cfRule type="cellIs" dxfId="13478" priority="10972" stopIfTrue="1" operator="between">
      <formula>5.601</formula>
      <formula>6.2</formula>
    </cfRule>
    <cfRule type="cellIs" dxfId="13477" priority="10973" stopIfTrue="1" operator="lessThanOrEqual">
      <formula>5.6</formula>
    </cfRule>
  </conditionalFormatting>
  <conditionalFormatting sqref="L54">
    <cfRule type="cellIs" dxfId="13476" priority="10970" stopIfTrue="1" operator="lessThanOrEqual">
      <formula>0.02</formula>
    </cfRule>
  </conditionalFormatting>
  <conditionalFormatting sqref="G54">
    <cfRule type="cellIs" dxfId="13475" priority="10967" stopIfTrue="1" operator="lessThanOrEqual">
      <formula>0.12</formula>
    </cfRule>
    <cfRule type="cellIs" dxfId="13474" priority="10968" stopIfTrue="1" operator="between">
      <formula>0.1201</formula>
      <formula>0.2</formula>
    </cfRule>
    <cfRule type="cellIs" dxfId="13473" priority="10969" stopIfTrue="1" operator="greaterThan">
      <formula>0.2</formula>
    </cfRule>
  </conditionalFormatting>
  <conditionalFormatting sqref="P54">
    <cfRule type="cellIs" dxfId="13472" priority="10965" stopIfTrue="1" operator="between">
      <formula>50.1</formula>
      <formula>100</formula>
    </cfRule>
    <cfRule type="cellIs" dxfId="13471" priority="10966" stopIfTrue="1" operator="greaterThan">
      <formula>100</formula>
    </cfRule>
  </conditionalFormatting>
  <conditionalFormatting sqref="O54">
    <cfRule type="cellIs" dxfId="13470" priority="10963" stopIfTrue="1" operator="between">
      <formula>1250.1</formula>
      <formula>5000</formula>
    </cfRule>
    <cfRule type="cellIs" dxfId="13469" priority="10964" stopIfTrue="1" operator="greaterThan">
      <formula>5000</formula>
    </cfRule>
  </conditionalFormatting>
  <conditionalFormatting sqref="F54:G54">
    <cfRule type="cellIs" dxfId="13468" priority="10960" stopIfTrue="1" operator="lessThanOrEqual">
      <formula>60</formula>
    </cfRule>
    <cfRule type="cellIs" dxfId="13467" priority="10961" stopIfTrue="1" operator="between">
      <formula>60</formula>
      <formula>100</formula>
    </cfRule>
    <cfRule type="cellIs" dxfId="13466" priority="10962" stopIfTrue="1" operator="greaterThan">
      <formula>100</formula>
    </cfRule>
  </conditionalFormatting>
  <conditionalFormatting sqref="E54">
    <cfRule type="cellIs" dxfId="13465" priority="10957" stopIfTrue="1" operator="lessThanOrEqual">
      <formula>2.5</formula>
    </cfRule>
    <cfRule type="cellIs" dxfId="13464" priority="10958" stopIfTrue="1" operator="between">
      <formula>2.5</formula>
      <formula>7</formula>
    </cfRule>
    <cfRule type="cellIs" dxfId="13463" priority="10959" stopIfTrue="1" operator="greaterThan">
      <formula>7</formula>
    </cfRule>
  </conditionalFormatting>
  <conditionalFormatting sqref="H54">
    <cfRule type="cellIs" dxfId="13462" priority="10954" stopIfTrue="1" operator="lessThanOrEqual">
      <formula>12</formula>
    </cfRule>
    <cfRule type="cellIs" dxfId="13461" priority="10955" stopIfTrue="1" operator="between">
      <formula>12</formula>
      <formula>16</formula>
    </cfRule>
    <cfRule type="cellIs" dxfId="13460" priority="10956" stopIfTrue="1" operator="greaterThan">
      <formula>16</formula>
    </cfRule>
  </conditionalFormatting>
  <conditionalFormatting sqref="K54">
    <cfRule type="cellIs" dxfId="13459" priority="10951" stopIfTrue="1" operator="greaterThan">
      <formula>6.2</formula>
    </cfRule>
    <cfRule type="cellIs" dxfId="13458" priority="10952" stopIfTrue="1" operator="between">
      <formula>5.601</formula>
      <formula>6.2</formula>
    </cfRule>
    <cfRule type="cellIs" dxfId="13457" priority="10953" stopIfTrue="1" operator="lessThanOrEqual">
      <formula>5.6</formula>
    </cfRule>
  </conditionalFormatting>
  <conditionalFormatting sqref="L54">
    <cfRule type="cellIs" dxfId="13456" priority="10950" stopIfTrue="1" operator="lessThanOrEqual">
      <formula>0.02</formula>
    </cfRule>
  </conditionalFormatting>
  <conditionalFormatting sqref="G54">
    <cfRule type="cellIs" dxfId="13455" priority="10947" stopIfTrue="1" operator="lessThanOrEqual">
      <formula>0.12</formula>
    </cfRule>
    <cfRule type="cellIs" dxfId="13454" priority="10948" stopIfTrue="1" operator="between">
      <formula>0.1201</formula>
      <formula>0.2</formula>
    </cfRule>
    <cfRule type="cellIs" dxfId="13453" priority="10949" stopIfTrue="1" operator="greaterThan">
      <formula>0.2</formula>
    </cfRule>
  </conditionalFormatting>
  <conditionalFormatting sqref="P54">
    <cfRule type="cellIs" dxfId="13452" priority="10945" stopIfTrue="1" operator="between">
      <formula>50.1</formula>
      <formula>100</formula>
    </cfRule>
    <cfRule type="cellIs" dxfId="13451" priority="10946" stopIfTrue="1" operator="greaterThan">
      <formula>100</formula>
    </cfRule>
  </conditionalFormatting>
  <conditionalFormatting sqref="O54">
    <cfRule type="cellIs" dxfId="13450" priority="10943" stopIfTrue="1" operator="between">
      <formula>1250.1</formula>
      <formula>5000</formula>
    </cfRule>
    <cfRule type="cellIs" dxfId="13449" priority="10944" stopIfTrue="1" operator="greaterThan">
      <formula>5000</formula>
    </cfRule>
  </conditionalFormatting>
  <conditionalFormatting sqref="F51:G51">
    <cfRule type="cellIs" dxfId="13448" priority="10940" stopIfTrue="1" operator="lessThanOrEqual">
      <formula>60</formula>
    </cfRule>
    <cfRule type="cellIs" dxfId="13447" priority="10941" stopIfTrue="1" operator="between">
      <formula>60</formula>
      <formula>100</formula>
    </cfRule>
    <cfRule type="cellIs" dxfId="13446" priority="10942" stopIfTrue="1" operator="greaterThan">
      <formula>100</formula>
    </cfRule>
  </conditionalFormatting>
  <conditionalFormatting sqref="E51">
    <cfRule type="cellIs" dxfId="13445" priority="10937" stopIfTrue="1" operator="lessThanOrEqual">
      <formula>2.5</formula>
    </cfRule>
    <cfRule type="cellIs" dxfId="13444" priority="10938" stopIfTrue="1" operator="between">
      <formula>2.5</formula>
      <formula>7</formula>
    </cfRule>
    <cfRule type="cellIs" dxfId="13443" priority="10939" stopIfTrue="1" operator="greaterThan">
      <formula>7</formula>
    </cfRule>
  </conditionalFormatting>
  <conditionalFormatting sqref="H51">
    <cfRule type="cellIs" dxfId="13442" priority="10934" stopIfTrue="1" operator="lessThanOrEqual">
      <formula>12</formula>
    </cfRule>
    <cfRule type="cellIs" dxfId="13441" priority="10935" stopIfTrue="1" operator="between">
      <formula>12</formula>
      <formula>16</formula>
    </cfRule>
    <cfRule type="cellIs" dxfId="13440" priority="10936" stopIfTrue="1" operator="greaterThan">
      <formula>16</formula>
    </cfRule>
  </conditionalFormatting>
  <conditionalFormatting sqref="K51">
    <cfRule type="cellIs" dxfId="13439" priority="10931" stopIfTrue="1" operator="greaterThan">
      <formula>6.2</formula>
    </cfRule>
    <cfRule type="cellIs" dxfId="13438" priority="10932" stopIfTrue="1" operator="between">
      <formula>5.601</formula>
      <formula>6.2</formula>
    </cfRule>
    <cfRule type="cellIs" dxfId="13437" priority="10933" stopIfTrue="1" operator="lessThanOrEqual">
      <formula>5.6</formula>
    </cfRule>
  </conditionalFormatting>
  <conditionalFormatting sqref="L51">
    <cfRule type="cellIs" dxfId="13436" priority="10930" stopIfTrue="1" operator="lessThanOrEqual">
      <formula>0.02</formula>
    </cfRule>
  </conditionalFormatting>
  <conditionalFormatting sqref="G51">
    <cfRule type="cellIs" dxfId="13435" priority="10927" stopIfTrue="1" operator="lessThanOrEqual">
      <formula>0.12</formula>
    </cfRule>
    <cfRule type="cellIs" dxfId="13434" priority="10928" stopIfTrue="1" operator="between">
      <formula>0.1201</formula>
      <formula>0.2</formula>
    </cfRule>
    <cfRule type="cellIs" dxfId="13433" priority="10929" stopIfTrue="1" operator="greaterThan">
      <formula>0.2</formula>
    </cfRule>
  </conditionalFormatting>
  <conditionalFormatting sqref="P51">
    <cfRule type="cellIs" dxfId="13432" priority="10925" stopIfTrue="1" operator="between">
      <formula>50.1</formula>
      <formula>100</formula>
    </cfRule>
    <cfRule type="cellIs" dxfId="13431" priority="10926" stopIfTrue="1" operator="greaterThan">
      <formula>100</formula>
    </cfRule>
  </conditionalFormatting>
  <conditionalFormatting sqref="O51">
    <cfRule type="cellIs" dxfId="13430" priority="10923" stopIfTrue="1" operator="between">
      <formula>1250.1</formula>
      <formula>5000</formula>
    </cfRule>
    <cfRule type="cellIs" dxfId="13429" priority="10924" stopIfTrue="1" operator="greaterThan">
      <formula>5000</formula>
    </cfRule>
  </conditionalFormatting>
  <conditionalFormatting sqref="F51:G51">
    <cfRule type="cellIs" dxfId="13428" priority="10920" stopIfTrue="1" operator="lessThanOrEqual">
      <formula>60</formula>
    </cfRule>
    <cfRule type="cellIs" dxfId="13427" priority="10921" stopIfTrue="1" operator="between">
      <formula>60</formula>
      <formula>100</formula>
    </cfRule>
    <cfRule type="cellIs" dxfId="13426" priority="10922" stopIfTrue="1" operator="greaterThan">
      <formula>100</formula>
    </cfRule>
  </conditionalFormatting>
  <conditionalFormatting sqref="E51">
    <cfRule type="cellIs" dxfId="13425" priority="10917" stopIfTrue="1" operator="lessThanOrEqual">
      <formula>2.5</formula>
    </cfRule>
    <cfRule type="cellIs" dxfId="13424" priority="10918" stopIfTrue="1" operator="between">
      <formula>2.5</formula>
      <formula>7</formula>
    </cfRule>
    <cfRule type="cellIs" dxfId="13423" priority="10919" stopIfTrue="1" operator="greaterThan">
      <formula>7</formula>
    </cfRule>
  </conditionalFormatting>
  <conditionalFormatting sqref="H51">
    <cfRule type="cellIs" dxfId="13422" priority="10914" stopIfTrue="1" operator="lessThanOrEqual">
      <formula>12</formula>
    </cfRule>
    <cfRule type="cellIs" dxfId="13421" priority="10915" stopIfTrue="1" operator="between">
      <formula>12</formula>
      <formula>16</formula>
    </cfRule>
    <cfRule type="cellIs" dxfId="13420" priority="10916" stopIfTrue="1" operator="greaterThan">
      <formula>16</formula>
    </cfRule>
  </conditionalFormatting>
  <conditionalFormatting sqref="K51">
    <cfRule type="cellIs" dxfId="13419" priority="10911" stopIfTrue="1" operator="greaterThan">
      <formula>6.2</formula>
    </cfRule>
    <cfRule type="cellIs" dxfId="13418" priority="10912" stopIfTrue="1" operator="between">
      <formula>5.601</formula>
      <formula>6.2</formula>
    </cfRule>
    <cfRule type="cellIs" dxfId="13417" priority="10913" stopIfTrue="1" operator="lessThanOrEqual">
      <formula>5.6</formula>
    </cfRule>
  </conditionalFormatting>
  <conditionalFormatting sqref="L51">
    <cfRule type="cellIs" dxfId="13416" priority="10910" stopIfTrue="1" operator="lessThanOrEqual">
      <formula>0.02</formula>
    </cfRule>
  </conditionalFormatting>
  <conditionalFormatting sqref="G51">
    <cfRule type="cellIs" dxfId="13415" priority="10907" stopIfTrue="1" operator="lessThanOrEqual">
      <formula>0.12</formula>
    </cfRule>
    <cfRule type="cellIs" dxfId="13414" priority="10908" stopIfTrue="1" operator="between">
      <formula>0.1201</formula>
      <formula>0.2</formula>
    </cfRule>
    <cfRule type="cellIs" dxfId="13413" priority="10909" stopIfTrue="1" operator="greaterThan">
      <formula>0.2</formula>
    </cfRule>
  </conditionalFormatting>
  <conditionalFormatting sqref="P51">
    <cfRule type="cellIs" dxfId="13412" priority="10905" stopIfTrue="1" operator="between">
      <formula>50.1</formula>
      <formula>100</formula>
    </cfRule>
    <cfRule type="cellIs" dxfId="13411" priority="10906" stopIfTrue="1" operator="greaterThan">
      <formula>100</formula>
    </cfRule>
  </conditionalFormatting>
  <conditionalFormatting sqref="O51">
    <cfRule type="cellIs" dxfId="13410" priority="10903" stopIfTrue="1" operator="between">
      <formula>1250.1</formula>
      <formula>5000</formula>
    </cfRule>
    <cfRule type="cellIs" dxfId="13409" priority="10904" stopIfTrue="1" operator="greaterThan">
      <formula>5000</formula>
    </cfRule>
  </conditionalFormatting>
  <conditionalFormatting sqref="F52:G52">
    <cfRule type="cellIs" dxfId="13408" priority="10898" stopIfTrue="1" operator="lessThanOrEqual">
      <formula>60</formula>
    </cfRule>
    <cfRule type="cellIs" dxfId="13407" priority="10899" stopIfTrue="1" operator="between">
      <formula>60</formula>
      <formula>100</formula>
    </cfRule>
    <cfRule type="cellIs" dxfId="13406" priority="10900" stopIfTrue="1" operator="greaterThan">
      <formula>100</formula>
    </cfRule>
  </conditionalFormatting>
  <conditionalFormatting sqref="E52">
    <cfRule type="cellIs" dxfId="13405" priority="10895" stopIfTrue="1" operator="lessThanOrEqual">
      <formula>2.5</formula>
    </cfRule>
    <cfRule type="cellIs" dxfId="13404" priority="10896" stopIfTrue="1" operator="between">
      <formula>2.5</formula>
      <formula>7</formula>
    </cfRule>
    <cfRule type="cellIs" dxfId="13403" priority="10897" stopIfTrue="1" operator="greaterThan">
      <formula>7</formula>
    </cfRule>
  </conditionalFormatting>
  <conditionalFormatting sqref="H52">
    <cfRule type="cellIs" dxfId="13402" priority="10892" stopIfTrue="1" operator="lessThanOrEqual">
      <formula>12</formula>
    </cfRule>
    <cfRule type="cellIs" dxfId="13401" priority="10893" stopIfTrue="1" operator="between">
      <formula>12</formula>
      <formula>16</formula>
    </cfRule>
    <cfRule type="cellIs" dxfId="13400" priority="10894" stopIfTrue="1" operator="greaterThan">
      <formula>16</formula>
    </cfRule>
  </conditionalFormatting>
  <conditionalFormatting sqref="K52">
    <cfRule type="cellIs" dxfId="13399" priority="10889" stopIfTrue="1" operator="greaterThan">
      <formula>6.2</formula>
    </cfRule>
    <cfRule type="cellIs" dxfId="13398" priority="10890" stopIfTrue="1" operator="between">
      <formula>5.601</formula>
      <formula>6.2</formula>
    </cfRule>
    <cfRule type="cellIs" dxfId="13397" priority="10891" stopIfTrue="1" operator="lessThanOrEqual">
      <formula>5.6</formula>
    </cfRule>
  </conditionalFormatting>
  <conditionalFormatting sqref="L52">
    <cfRule type="cellIs" dxfId="13396" priority="10888" stopIfTrue="1" operator="lessThanOrEqual">
      <formula>0.02</formula>
    </cfRule>
  </conditionalFormatting>
  <conditionalFormatting sqref="G52">
    <cfRule type="cellIs" dxfId="13395" priority="10885" stopIfTrue="1" operator="lessThanOrEqual">
      <formula>0.12</formula>
    </cfRule>
    <cfRule type="cellIs" dxfId="13394" priority="10886" stopIfTrue="1" operator="between">
      <formula>0.1201</formula>
      <formula>0.2</formula>
    </cfRule>
    <cfRule type="cellIs" dxfId="13393" priority="10887" stopIfTrue="1" operator="greaterThan">
      <formula>0.2</formula>
    </cfRule>
  </conditionalFormatting>
  <conditionalFormatting sqref="P52">
    <cfRule type="cellIs" dxfId="13392" priority="10883" stopIfTrue="1" operator="between">
      <formula>50.1</formula>
      <formula>100</formula>
    </cfRule>
    <cfRule type="cellIs" dxfId="13391" priority="10884" stopIfTrue="1" operator="greaterThan">
      <formula>100</formula>
    </cfRule>
  </conditionalFormatting>
  <conditionalFormatting sqref="O52">
    <cfRule type="cellIs" dxfId="13390" priority="10881" stopIfTrue="1" operator="between">
      <formula>1250.1</formula>
      <formula>5000</formula>
    </cfRule>
    <cfRule type="cellIs" dxfId="13389" priority="10882" stopIfTrue="1" operator="greaterThan">
      <formula>5000</formula>
    </cfRule>
  </conditionalFormatting>
  <conditionalFormatting sqref="F61:F62 J61:J62">
    <cfRule type="cellIs" dxfId="13388" priority="10876" stopIfTrue="1" operator="lessThanOrEqual">
      <formula>60</formula>
    </cfRule>
    <cfRule type="cellIs" dxfId="13387" priority="10877" stopIfTrue="1" operator="between">
      <formula>60</formula>
      <formula>100</formula>
    </cfRule>
    <cfRule type="cellIs" dxfId="13386" priority="10878" stopIfTrue="1" operator="greaterThan">
      <formula>100</formula>
    </cfRule>
  </conditionalFormatting>
  <conditionalFormatting sqref="E61:E62">
    <cfRule type="cellIs" dxfId="13385" priority="10873" stopIfTrue="1" operator="lessThanOrEqual">
      <formula>2.5</formula>
    </cfRule>
    <cfRule type="cellIs" dxfId="13384" priority="10874" stopIfTrue="1" operator="between">
      <formula>2.5</formula>
      <formula>7</formula>
    </cfRule>
    <cfRule type="cellIs" dxfId="13383" priority="10875" stopIfTrue="1" operator="greaterThan">
      <formula>7</formula>
    </cfRule>
  </conditionalFormatting>
  <conditionalFormatting sqref="H61:H62">
    <cfRule type="cellIs" dxfId="13382" priority="10870" stopIfTrue="1" operator="lessThanOrEqual">
      <formula>12</formula>
    </cfRule>
    <cfRule type="cellIs" dxfId="13381" priority="10871" stopIfTrue="1" operator="between">
      <formula>12</formula>
      <formula>16</formula>
    </cfRule>
    <cfRule type="cellIs" dxfId="13380" priority="10872" stopIfTrue="1" operator="greaterThan">
      <formula>16</formula>
    </cfRule>
  </conditionalFormatting>
  <conditionalFormatting sqref="K61:K62">
    <cfRule type="cellIs" dxfId="13379" priority="10867" stopIfTrue="1" operator="greaterThan">
      <formula>6.2</formula>
    </cfRule>
    <cfRule type="cellIs" dxfId="13378" priority="10868" stopIfTrue="1" operator="between">
      <formula>5.601</formula>
      <formula>6.2</formula>
    </cfRule>
    <cfRule type="cellIs" dxfId="13377" priority="10869" stopIfTrue="1" operator="lessThanOrEqual">
      <formula>5.6</formula>
    </cfRule>
  </conditionalFormatting>
  <conditionalFormatting sqref="L61:L62">
    <cfRule type="cellIs" dxfId="13376" priority="10866" stopIfTrue="1" operator="lessThanOrEqual">
      <formula>0.02</formula>
    </cfRule>
  </conditionalFormatting>
  <conditionalFormatting sqref="G61:G62">
    <cfRule type="cellIs" dxfId="13375" priority="10863" stopIfTrue="1" operator="lessThanOrEqual">
      <formula>0.12</formula>
    </cfRule>
    <cfRule type="cellIs" dxfId="13374" priority="10864" stopIfTrue="1" operator="between">
      <formula>0.1201</formula>
      <formula>0.2</formula>
    </cfRule>
    <cfRule type="cellIs" dxfId="13373" priority="10865" stopIfTrue="1" operator="greaterThan">
      <formula>0.2</formula>
    </cfRule>
  </conditionalFormatting>
  <conditionalFormatting sqref="P61:P62">
    <cfRule type="cellIs" dxfId="13372" priority="10861" stopIfTrue="1" operator="between">
      <formula>50.1</formula>
      <formula>100</formula>
    </cfRule>
    <cfRule type="cellIs" dxfId="13371" priority="10862" stopIfTrue="1" operator="greaterThan">
      <formula>100</formula>
    </cfRule>
  </conditionalFormatting>
  <conditionalFormatting sqref="O61:O62">
    <cfRule type="cellIs" dxfId="13370" priority="10859" stopIfTrue="1" operator="between">
      <formula>1250.1</formula>
      <formula>5000</formula>
    </cfRule>
    <cfRule type="cellIs" dxfId="13369" priority="10860" stopIfTrue="1" operator="greaterThan">
      <formula>5000</formula>
    </cfRule>
  </conditionalFormatting>
  <conditionalFormatting sqref="F61:F62 J61:J62">
    <cfRule type="cellIs" dxfId="13368" priority="10856" stopIfTrue="1" operator="lessThanOrEqual">
      <formula>60</formula>
    </cfRule>
    <cfRule type="cellIs" dxfId="13367" priority="10857" stopIfTrue="1" operator="between">
      <formula>60</formula>
      <formula>100</formula>
    </cfRule>
    <cfRule type="cellIs" dxfId="13366" priority="10858" stopIfTrue="1" operator="greaterThan">
      <formula>100</formula>
    </cfRule>
  </conditionalFormatting>
  <conditionalFormatting sqref="E61:E62">
    <cfRule type="cellIs" dxfId="13365" priority="10853" stopIfTrue="1" operator="lessThanOrEqual">
      <formula>2.5</formula>
    </cfRule>
    <cfRule type="cellIs" dxfId="13364" priority="10854" stopIfTrue="1" operator="between">
      <formula>2.5</formula>
      <formula>7</formula>
    </cfRule>
    <cfRule type="cellIs" dxfId="13363" priority="10855" stopIfTrue="1" operator="greaterThan">
      <formula>7</formula>
    </cfRule>
  </conditionalFormatting>
  <conditionalFormatting sqref="H61:H62">
    <cfRule type="cellIs" dxfId="13362" priority="10850" stopIfTrue="1" operator="lessThanOrEqual">
      <formula>12</formula>
    </cfRule>
    <cfRule type="cellIs" dxfId="13361" priority="10851" stopIfTrue="1" operator="between">
      <formula>12</formula>
      <formula>16</formula>
    </cfRule>
    <cfRule type="cellIs" dxfId="13360" priority="10852" stopIfTrue="1" operator="greaterThan">
      <formula>16</formula>
    </cfRule>
  </conditionalFormatting>
  <conditionalFormatting sqref="K61:K62">
    <cfRule type="cellIs" dxfId="13359" priority="10847" stopIfTrue="1" operator="greaterThan">
      <formula>6.2</formula>
    </cfRule>
    <cfRule type="cellIs" dxfId="13358" priority="10848" stopIfTrue="1" operator="between">
      <formula>5.601</formula>
      <formula>6.2</formula>
    </cfRule>
    <cfRule type="cellIs" dxfId="13357" priority="10849" stopIfTrue="1" operator="lessThanOrEqual">
      <formula>5.6</formula>
    </cfRule>
  </conditionalFormatting>
  <conditionalFormatting sqref="L61:L62">
    <cfRule type="cellIs" dxfId="13356" priority="10846" stopIfTrue="1" operator="lessThanOrEqual">
      <formula>0.02</formula>
    </cfRule>
  </conditionalFormatting>
  <conditionalFormatting sqref="G61:G62">
    <cfRule type="cellIs" dxfId="13355" priority="10843" stopIfTrue="1" operator="lessThanOrEqual">
      <formula>0.12</formula>
    </cfRule>
    <cfRule type="cellIs" dxfId="13354" priority="10844" stopIfTrue="1" operator="between">
      <formula>0.1201</formula>
      <formula>0.2</formula>
    </cfRule>
    <cfRule type="cellIs" dxfId="13353" priority="10845" stopIfTrue="1" operator="greaterThan">
      <formula>0.2</formula>
    </cfRule>
  </conditionalFormatting>
  <conditionalFormatting sqref="P61:P62">
    <cfRule type="cellIs" dxfId="13352" priority="10841" stopIfTrue="1" operator="between">
      <formula>50.1</formula>
      <formula>100</formula>
    </cfRule>
    <cfRule type="cellIs" dxfId="13351" priority="10842" stopIfTrue="1" operator="greaterThan">
      <formula>100</formula>
    </cfRule>
  </conditionalFormatting>
  <conditionalFormatting sqref="O61:O62">
    <cfRule type="cellIs" dxfId="13350" priority="10839" stopIfTrue="1" operator="between">
      <formula>1250.1</formula>
      <formula>5000</formula>
    </cfRule>
    <cfRule type="cellIs" dxfId="13349" priority="10840" stopIfTrue="1" operator="greaterThan">
      <formula>5000</formula>
    </cfRule>
  </conditionalFormatting>
  <conditionalFormatting sqref="F59:G59">
    <cfRule type="cellIs" dxfId="13348" priority="10836" stopIfTrue="1" operator="lessThanOrEqual">
      <formula>60</formula>
    </cfRule>
    <cfRule type="cellIs" dxfId="13347" priority="10837" stopIfTrue="1" operator="between">
      <formula>60</formula>
      <formula>100</formula>
    </cfRule>
    <cfRule type="cellIs" dxfId="13346" priority="10838" stopIfTrue="1" operator="greaterThan">
      <formula>100</formula>
    </cfRule>
  </conditionalFormatting>
  <conditionalFormatting sqref="E59">
    <cfRule type="cellIs" dxfId="13345" priority="10833" stopIfTrue="1" operator="lessThanOrEqual">
      <formula>2.5</formula>
    </cfRule>
    <cfRule type="cellIs" dxfId="13344" priority="10834" stopIfTrue="1" operator="between">
      <formula>2.5</formula>
      <formula>7</formula>
    </cfRule>
    <cfRule type="cellIs" dxfId="13343" priority="10835" stopIfTrue="1" operator="greaterThan">
      <formula>7</formula>
    </cfRule>
  </conditionalFormatting>
  <conditionalFormatting sqref="H59">
    <cfRule type="cellIs" dxfId="13342" priority="10830" stopIfTrue="1" operator="lessThanOrEqual">
      <formula>12</formula>
    </cfRule>
    <cfRule type="cellIs" dxfId="13341" priority="10831" stopIfTrue="1" operator="between">
      <formula>12</formula>
      <formula>16</formula>
    </cfRule>
    <cfRule type="cellIs" dxfId="13340" priority="10832" stopIfTrue="1" operator="greaterThan">
      <formula>16</formula>
    </cfRule>
  </conditionalFormatting>
  <conditionalFormatting sqref="K59">
    <cfRule type="cellIs" dxfId="13339" priority="10827" stopIfTrue="1" operator="greaterThan">
      <formula>6.2</formula>
    </cfRule>
    <cfRule type="cellIs" dxfId="13338" priority="10828" stopIfTrue="1" operator="between">
      <formula>5.601</formula>
      <formula>6.2</formula>
    </cfRule>
    <cfRule type="cellIs" dxfId="13337" priority="10829" stopIfTrue="1" operator="lessThanOrEqual">
      <formula>5.6</formula>
    </cfRule>
  </conditionalFormatting>
  <conditionalFormatting sqref="L59">
    <cfRule type="cellIs" dxfId="13336" priority="10826" stopIfTrue="1" operator="lessThanOrEqual">
      <formula>0.02</formula>
    </cfRule>
  </conditionalFormatting>
  <conditionalFormatting sqref="G59">
    <cfRule type="cellIs" dxfId="13335" priority="10823" stopIfTrue="1" operator="lessThanOrEqual">
      <formula>0.12</formula>
    </cfRule>
    <cfRule type="cellIs" dxfId="13334" priority="10824" stopIfTrue="1" operator="between">
      <formula>0.1201</formula>
      <formula>0.2</formula>
    </cfRule>
    <cfRule type="cellIs" dxfId="13333" priority="10825" stopIfTrue="1" operator="greaterThan">
      <formula>0.2</formula>
    </cfRule>
  </conditionalFormatting>
  <conditionalFormatting sqref="P59">
    <cfRule type="cellIs" dxfId="13332" priority="10821" stopIfTrue="1" operator="between">
      <formula>50.1</formula>
      <formula>100</formula>
    </cfRule>
    <cfRule type="cellIs" dxfId="13331" priority="10822" stopIfTrue="1" operator="greaterThan">
      <formula>100</formula>
    </cfRule>
  </conditionalFormatting>
  <conditionalFormatting sqref="O59">
    <cfRule type="cellIs" dxfId="13330" priority="10819" stopIfTrue="1" operator="between">
      <formula>1250.1</formula>
      <formula>5000</formula>
    </cfRule>
    <cfRule type="cellIs" dxfId="13329" priority="10820" stopIfTrue="1" operator="greaterThan">
      <formula>5000</formula>
    </cfRule>
  </conditionalFormatting>
  <conditionalFormatting sqref="F59:G59">
    <cfRule type="cellIs" dxfId="13328" priority="10816" stopIfTrue="1" operator="lessThanOrEqual">
      <formula>60</formula>
    </cfRule>
    <cfRule type="cellIs" dxfId="13327" priority="10817" stopIfTrue="1" operator="between">
      <formula>60</formula>
      <formula>100</formula>
    </cfRule>
    <cfRule type="cellIs" dxfId="13326" priority="10818" stopIfTrue="1" operator="greaterThan">
      <formula>100</formula>
    </cfRule>
  </conditionalFormatting>
  <conditionalFormatting sqref="E59">
    <cfRule type="cellIs" dxfId="13325" priority="10813" stopIfTrue="1" operator="lessThanOrEqual">
      <formula>2.5</formula>
    </cfRule>
    <cfRule type="cellIs" dxfId="13324" priority="10814" stopIfTrue="1" operator="between">
      <formula>2.5</formula>
      <formula>7</formula>
    </cfRule>
    <cfRule type="cellIs" dxfId="13323" priority="10815" stopIfTrue="1" operator="greaterThan">
      <formula>7</formula>
    </cfRule>
  </conditionalFormatting>
  <conditionalFormatting sqref="H59">
    <cfRule type="cellIs" dxfId="13322" priority="10810" stopIfTrue="1" operator="lessThanOrEqual">
      <formula>12</formula>
    </cfRule>
    <cfRule type="cellIs" dxfId="13321" priority="10811" stopIfTrue="1" operator="between">
      <formula>12</formula>
      <formula>16</formula>
    </cfRule>
    <cfRule type="cellIs" dxfId="13320" priority="10812" stopIfTrue="1" operator="greaterThan">
      <formula>16</formula>
    </cfRule>
  </conditionalFormatting>
  <conditionalFormatting sqref="K59">
    <cfRule type="cellIs" dxfId="13319" priority="10807" stopIfTrue="1" operator="greaterThan">
      <formula>6.2</formula>
    </cfRule>
    <cfRule type="cellIs" dxfId="13318" priority="10808" stopIfTrue="1" operator="between">
      <formula>5.601</formula>
      <formula>6.2</formula>
    </cfRule>
    <cfRule type="cellIs" dxfId="13317" priority="10809" stopIfTrue="1" operator="lessThanOrEqual">
      <formula>5.6</formula>
    </cfRule>
  </conditionalFormatting>
  <conditionalFormatting sqref="L59">
    <cfRule type="cellIs" dxfId="13316" priority="10806" stopIfTrue="1" operator="lessThanOrEqual">
      <formula>0.02</formula>
    </cfRule>
  </conditionalFormatting>
  <conditionalFormatting sqref="G59">
    <cfRule type="cellIs" dxfId="13315" priority="10803" stopIfTrue="1" operator="lessThanOrEqual">
      <formula>0.12</formula>
    </cfRule>
    <cfRule type="cellIs" dxfId="13314" priority="10804" stopIfTrue="1" operator="between">
      <formula>0.1201</formula>
      <formula>0.2</formula>
    </cfRule>
    <cfRule type="cellIs" dxfId="13313" priority="10805" stopIfTrue="1" operator="greaterThan">
      <formula>0.2</formula>
    </cfRule>
  </conditionalFormatting>
  <conditionalFormatting sqref="P59">
    <cfRule type="cellIs" dxfId="13312" priority="10801" stopIfTrue="1" operator="between">
      <formula>50.1</formula>
      <formula>100</formula>
    </cfRule>
    <cfRule type="cellIs" dxfId="13311" priority="10802" stopIfTrue="1" operator="greaterThan">
      <formula>100</formula>
    </cfRule>
  </conditionalFormatting>
  <conditionalFormatting sqref="O59">
    <cfRule type="cellIs" dxfId="13310" priority="10799" stopIfTrue="1" operator="between">
      <formula>1250.1</formula>
      <formula>5000</formula>
    </cfRule>
    <cfRule type="cellIs" dxfId="13309" priority="10800" stopIfTrue="1" operator="greaterThan">
      <formula>5000</formula>
    </cfRule>
  </conditionalFormatting>
  <conditionalFormatting sqref="F60:G60">
    <cfRule type="cellIs" dxfId="13308" priority="10796" stopIfTrue="1" operator="lessThanOrEqual">
      <formula>60</formula>
    </cfRule>
    <cfRule type="cellIs" dxfId="13307" priority="10797" stopIfTrue="1" operator="between">
      <formula>60</formula>
      <formula>100</formula>
    </cfRule>
    <cfRule type="cellIs" dxfId="13306" priority="10798" stopIfTrue="1" operator="greaterThan">
      <formula>100</formula>
    </cfRule>
  </conditionalFormatting>
  <conditionalFormatting sqref="E60">
    <cfRule type="cellIs" dxfId="13305" priority="10793" stopIfTrue="1" operator="lessThanOrEqual">
      <formula>2.5</formula>
    </cfRule>
    <cfRule type="cellIs" dxfId="13304" priority="10794" stopIfTrue="1" operator="between">
      <formula>2.5</formula>
      <formula>7</formula>
    </cfRule>
    <cfRule type="cellIs" dxfId="13303" priority="10795" stopIfTrue="1" operator="greaterThan">
      <formula>7</formula>
    </cfRule>
  </conditionalFormatting>
  <conditionalFormatting sqref="H60">
    <cfRule type="cellIs" dxfId="13302" priority="10790" stopIfTrue="1" operator="lessThanOrEqual">
      <formula>12</formula>
    </cfRule>
    <cfRule type="cellIs" dxfId="13301" priority="10791" stopIfTrue="1" operator="between">
      <formula>12</formula>
      <formula>16</formula>
    </cfRule>
    <cfRule type="cellIs" dxfId="13300" priority="10792" stopIfTrue="1" operator="greaterThan">
      <formula>16</formula>
    </cfRule>
  </conditionalFormatting>
  <conditionalFormatting sqref="K60">
    <cfRule type="cellIs" dxfId="13299" priority="10787" stopIfTrue="1" operator="greaterThan">
      <formula>6.2</formula>
    </cfRule>
    <cfRule type="cellIs" dxfId="13298" priority="10788" stopIfTrue="1" operator="between">
      <formula>5.601</formula>
      <formula>6.2</formula>
    </cfRule>
    <cfRule type="cellIs" dxfId="13297" priority="10789" stopIfTrue="1" operator="lessThanOrEqual">
      <formula>5.6</formula>
    </cfRule>
  </conditionalFormatting>
  <conditionalFormatting sqref="L60">
    <cfRule type="cellIs" dxfId="13296" priority="10786" stopIfTrue="1" operator="lessThanOrEqual">
      <formula>0.02</formula>
    </cfRule>
  </conditionalFormatting>
  <conditionalFormatting sqref="G60">
    <cfRule type="cellIs" dxfId="13295" priority="10783" stopIfTrue="1" operator="lessThanOrEqual">
      <formula>0.12</formula>
    </cfRule>
    <cfRule type="cellIs" dxfId="13294" priority="10784" stopIfTrue="1" operator="between">
      <formula>0.1201</formula>
      <formula>0.2</formula>
    </cfRule>
    <cfRule type="cellIs" dxfId="13293" priority="10785" stopIfTrue="1" operator="greaterThan">
      <formula>0.2</formula>
    </cfRule>
  </conditionalFormatting>
  <conditionalFormatting sqref="P60">
    <cfRule type="cellIs" dxfId="13292" priority="10781" stopIfTrue="1" operator="between">
      <formula>50.1</formula>
      <formula>100</formula>
    </cfRule>
    <cfRule type="cellIs" dxfId="13291" priority="10782" stopIfTrue="1" operator="greaterThan">
      <formula>100</formula>
    </cfRule>
  </conditionalFormatting>
  <conditionalFormatting sqref="O60">
    <cfRule type="cellIs" dxfId="13290" priority="10779" stopIfTrue="1" operator="between">
      <formula>1250.1</formula>
      <formula>5000</formula>
    </cfRule>
    <cfRule type="cellIs" dxfId="13289" priority="10780" stopIfTrue="1" operator="greaterThan">
      <formula>5000</formula>
    </cfRule>
  </conditionalFormatting>
  <conditionalFormatting sqref="F60:G60">
    <cfRule type="cellIs" dxfId="13288" priority="10776" stopIfTrue="1" operator="lessThanOrEqual">
      <formula>60</formula>
    </cfRule>
    <cfRule type="cellIs" dxfId="13287" priority="10777" stopIfTrue="1" operator="between">
      <formula>60</formula>
      <formula>100</formula>
    </cfRule>
    <cfRule type="cellIs" dxfId="13286" priority="10778" stopIfTrue="1" operator="greaterThan">
      <formula>100</formula>
    </cfRule>
  </conditionalFormatting>
  <conditionalFormatting sqref="E60">
    <cfRule type="cellIs" dxfId="13285" priority="10773" stopIfTrue="1" operator="lessThanOrEqual">
      <formula>2.5</formula>
    </cfRule>
    <cfRule type="cellIs" dxfId="13284" priority="10774" stopIfTrue="1" operator="between">
      <formula>2.5</formula>
      <formula>7</formula>
    </cfRule>
    <cfRule type="cellIs" dxfId="13283" priority="10775" stopIfTrue="1" operator="greaterThan">
      <formula>7</formula>
    </cfRule>
  </conditionalFormatting>
  <conditionalFormatting sqref="H60">
    <cfRule type="cellIs" dxfId="13282" priority="10770" stopIfTrue="1" operator="lessThanOrEqual">
      <formula>12</formula>
    </cfRule>
    <cfRule type="cellIs" dxfId="13281" priority="10771" stopIfTrue="1" operator="between">
      <formula>12</formula>
      <formula>16</formula>
    </cfRule>
    <cfRule type="cellIs" dxfId="13280" priority="10772" stopIfTrue="1" operator="greaterThan">
      <formula>16</formula>
    </cfRule>
  </conditionalFormatting>
  <conditionalFormatting sqref="K60">
    <cfRule type="cellIs" dxfId="13279" priority="10767" stopIfTrue="1" operator="greaterThan">
      <formula>6.2</formula>
    </cfRule>
    <cfRule type="cellIs" dxfId="13278" priority="10768" stopIfTrue="1" operator="between">
      <formula>5.601</formula>
      <formula>6.2</formula>
    </cfRule>
    <cfRule type="cellIs" dxfId="13277" priority="10769" stopIfTrue="1" operator="lessThanOrEqual">
      <formula>5.6</formula>
    </cfRule>
  </conditionalFormatting>
  <conditionalFormatting sqref="L60">
    <cfRule type="cellIs" dxfId="13276" priority="10766" stopIfTrue="1" operator="lessThanOrEqual">
      <formula>0.02</formula>
    </cfRule>
  </conditionalFormatting>
  <conditionalFormatting sqref="G60">
    <cfRule type="cellIs" dxfId="13275" priority="10763" stopIfTrue="1" operator="lessThanOrEqual">
      <formula>0.12</formula>
    </cfRule>
    <cfRule type="cellIs" dxfId="13274" priority="10764" stopIfTrue="1" operator="between">
      <formula>0.1201</formula>
      <formula>0.2</formula>
    </cfRule>
    <cfRule type="cellIs" dxfId="13273" priority="10765" stopIfTrue="1" operator="greaterThan">
      <formula>0.2</formula>
    </cfRule>
  </conditionalFormatting>
  <conditionalFormatting sqref="P60">
    <cfRule type="cellIs" dxfId="13272" priority="10761" stopIfTrue="1" operator="between">
      <formula>50.1</formula>
      <formula>100</formula>
    </cfRule>
    <cfRule type="cellIs" dxfId="13271" priority="10762" stopIfTrue="1" operator="greaterThan">
      <formula>100</formula>
    </cfRule>
  </conditionalFormatting>
  <conditionalFormatting sqref="O60">
    <cfRule type="cellIs" dxfId="13270" priority="10759" stopIfTrue="1" operator="between">
      <formula>1250.1</formula>
      <formula>5000</formula>
    </cfRule>
    <cfRule type="cellIs" dxfId="13269" priority="10760" stopIfTrue="1" operator="greaterThan">
      <formula>5000</formula>
    </cfRule>
  </conditionalFormatting>
  <conditionalFormatting sqref="F56:G56">
    <cfRule type="cellIs" dxfId="13268" priority="10756" stopIfTrue="1" operator="lessThanOrEqual">
      <formula>60</formula>
    </cfRule>
    <cfRule type="cellIs" dxfId="13267" priority="10757" stopIfTrue="1" operator="between">
      <formula>60</formula>
      <formula>100</formula>
    </cfRule>
    <cfRule type="cellIs" dxfId="13266" priority="10758" stopIfTrue="1" operator="greaterThan">
      <formula>100</formula>
    </cfRule>
  </conditionalFormatting>
  <conditionalFormatting sqref="E56">
    <cfRule type="cellIs" dxfId="13265" priority="10753" stopIfTrue="1" operator="lessThanOrEqual">
      <formula>2.5</formula>
    </cfRule>
    <cfRule type="cellIs" dxfId="13264" priority="10754" stopIfTrue="1" operator="between">
      <formula>2.5</formula>
      <formula>7</formula>
    </cfRule>
    <cfRule type="cellIs" dxfId="13263" priority="10755" stopIfTrue="1" operator="greaterThan">
      <formula>7</formula>
    </cfRule>
  </conditionalFormatting>
  <conditionalFormatting sqref="H56">
    <cfRule type="cellIs" dxfId="13262" priority="10750" stopIfTrue="1" operator="lessThanOrEqual">
      <formula>12</formula>
    </cfRule>
    <cfRule type="cellIs" dxfId="13261" priority="10751" stopIfTrue="1" operator="between">
      <formula>12</formula>
      <formula>16</formula>
    </cfRule>
    <cfRule type="cellIs" dxfId="13260" priority="10752" stopIfTrue="1" operator="greaterThan">
      <formula>16</formula>
    </cfRule>
  </conditionalFormatting>
  <conditionalFormatting sqref="K56">
    <cfRule type="cellIs" dxfId="13259" priority="10747" stopIfTrue="1" operator="greaterThan">
      <formula>6.2</formula>
    </cfRule>
    <cfRule type="cellIs" dxfId="13258" priority="10748" stopIfTrue="1" operator="between">
      <formula>5.601</formula>
      <formula>6.2</formula>
    </cfRule>
    <cfRule type="cellIs" dxfId="13257" priority="10749" stopIfTrue="1" operator="lessThanOrEqual">
      <formula>5.6</formula>
    </cfRule>
  </conditionalFormatting>
  <conditionalFormatting sqref="L56">
    <cfRule type="cellIs" dxfId="13256" priority="10746" stopIfTrue="1" operator="lessThanOrEqual">
      <formula>0.02</formula>
    </cfRule>
  </conditionalFormatting>
  <conditionalFormatting sqref="G56">
    <cfRule type="cellIs" dxfId="13255" priority="10743" stopIfTrue="1" operator="lessThanOrEqual">
      <formula>0.12</formula>
    </cfRule>
    <cfRule type="cellIs" dxfId="13254" priority="10744" stopIfTrue="1" operator="between">
      <formula>0.1201</formula>
      <formula>0.2</formula>
    </cfRule>
    <cfRule type="cellIs" dxfId="13253" priority="10745" stopIfTrue="1" operator="greaterThan">
      <formula>0.2</formula>
    </cfRule>
  </conditionalFormatting>
  <conditionalFormatting sqref="P56">
    <cfRule type="cellIs" dxfId="13252" priority="10741" stopIfTrue="1" operator="between">
      <formula>50.1</formula>
      <formula>100</formula>
    </cfRule>
    <cfRule type="cellIs" dxfId="13251" priority="10742" stopIfTrue="1" operator="greaterThan">
      <formula>100</formula>
    </cfRule>
  </conditionalFormatting>
  <conditionalFormatting sqref="O56">
    <cfRule type="cellIs" dxfId="13250" priority="10739" stopIfTrue="1" operator="between">
      <formula>1250.1</formula>
      <formula>5000</formula>
    </cfRule>
    <cfRule type="cellIs" dxfId="13249" priority="10740" stopIfTrue="1" operator="greaterThan">
      <formula>5000</formula>
    </cfRule>
  </conditionalFormatting>
  <conditionalFormatting sqref="F56:G56">
    <cfRule type="cellIs" dxfId="13248" priority="10736" stopIfTrue="1" operator="lessThanOrEqual">
      <formula>60</formula>
    </cfRule>
    <cfRule type="cellIs" dxfId="13247" priority="10737" stopIfTrue="1" operator="between">
      <formula>60</formula>
      <formula>100</formula>
    </cfRule>
    <cfRule type="cellIs" dxfId="13246" priority="10738" stopIfTrue="1" operator="greaterThan">
      <formula>100</formula>
    </cfRule>
  </conditionalFormatting>
  <conditionalFormatting sqref="E56">
    <cfRule type="cellIs" dxfId="13245" priority="10733" stopIfTrue="1" operator="lessThanOrEqual">
      <formula>2.5</formula>
    </cfRule>
    <cfRule type="cellIs" dxfId="13244" priority="10734" stopIfTrue="1" operator="between">
      <formula>2.5</formula>
      <formula>7</formula>
    </cfRule>
    <cfRule type="cellIs" dxfId="13243" priority="10735" stopIfTrue="1" operator="greaterThan">
      <formula>7</formula>
    </cfRule>
  </conditionalFormatting>
  <conditionalFormatting sqref="H56">
    <cfRule type="cellIs" dxfId="13242" priority="10730" stopIfTrue="1" operator="lessThanOrEqual">
      <formula>12</formula>
    </cfRule>
    <cfRule type="cellIs" dxfId="13241" priority="10731" stopIfTrue="1" operator="between">
      <formula>12</formula>
      <formula>16</formula>
    </cfRule>
    <cfRule type="cellIs" dxfId="13240" priority="10732" stopIfTrue="1" operator="greaterThan">
      <formula>16</formula>
    </cfRule>
  </conditionalFormatting>
  <conditionalFormatting sqref="K56">
    <cfRule type="cellIs" dxfId="13239" priority="10727" stopIfTrue="1" operator="greaterThan">
      <formula>6.2</formula>
    </cfRule>
    <cfRule type="cellIs" dxfId="13238" priority="10728" stopIfTrue="1" operator="between">
      <formula>5.601</formula>
      <formula>6.2</formula>
    </cfRule>
    <cfRule type="cellIs" dxfId="13237" priority="10729" stopIfTrue="1" operator="lessThanOrEqual">
      <formula>5.6</formula>
    </cfRule>
  </conditionalFormatting>
  <conditionalFormatting sqref="L56">
    <cfRule type="cellIs" dxfId="13236" priority="10726" stopIfTrue="1" operator="lessThanOrEqual">
      <formula>0.02</formula>
    </cfRule>
  </conditionalFormatting>
  <conditionalFormatting sqref="G56">
    <cfRule type="cellIs" dxfId="13235" priority="10723" stopIfTrue="1" operator="lessThanOrEqual">
      <formula>0.12</formula>
    </cfRule>
    <cfRule type="cellIs" dxfId="13234" priority="10724" stopIfTrue="1" operator="between">
      <formula>0.1201</formula>
      <formula>0.2</formula>
    </cfRule>
    <cfRule type="cellIs" dxfId="13233" priority="10725" stopIfTrue="1" operator="greaterThan">
      <formula>0.2</formula>
    </cfRule>
  </conditionalFormatting>
  <conditionalFormatting sqref="P56">
    <cfRule type="cellIs" dxfId="13232" priority="10721" stopIfTrue="1" operator="between">
      <formula>50.1</formula>
      <formula>100</formula>
    </cfRule>
    <cfRule type="cellIs" dxfId="13231" priority="10722" stopIfTrue="1" operator="greaterThan">
      <formula>100</formula>
    </cfRule>
  </conditionalFormatting>
  <conditionalFormatting sqref="O56">
    <cfRule type="cellIs" dxfId="13230" priority="10719" stopIfTrue="1" operator="between">
      <formula>1250.1</formula>
      <formula>5000</formula>
    </cfRule>
    <cfRule type="cellIs" dxfId="13229" priority="10720" stopIfTrue="1" operator="greaterThan">
      <formula>5000</formula>
    </cfRule>
  </conditionalFormatting>
  <conditionalFormatting sqref="F57:G57">
    <cfRule type="cellIs" dxfId="13228" priority="10716" stopIfTrue="1" operator="lessThanOrEqual">
      <formula>60</formula>
    </cfRule>
    <cfRule type="cellIs" dxfId="13227" priority="10717" stopIfTrue="1" operator="between">
      <formula>60</formula>
      <formula>100</formula>
    </cfRule>
    <cfRule type="cellIs" dxfId="13226" priority="10718" stopIfTrue="1" operator="greaterThan">
      <formula>100</formula>
    </cfRule>
  </conditionalFormatting>
  <conditionalFormatting sqref="E57">
    <cfRule type="cellIs" dxfId="13225" priority="10713" stopIfTrue="1" operator="lessThanOrEqual">
      <formula>2.5</formula>
    </cfRule>
    <cfRule type="cellIs" dxfId="13224" priority="10714" stopIfTrue="1" operator="between">
      <formula>2.5</formula>
      <formula>7</formula>
    </cfRule>
    <cfRule type="cellIs" dxfId="13223" priority="10715" stopIfTrue="1" operator="greaterThan">
      <formula>7</formula>
    </cfRule>
  </conditionalFormatting>
  <conditionalFormatting sqref="H57">
    <cfRule type="cellIs" dxfId="13222" priority="10710" stopIfTrue="1" operator="lessThanOrEqual">
      <formula>12</formula>
    </cfRule>
    <cfRule type="cellIs" dxfId="13221" priority="10711" stopIfTrue="1" operator="between">
      <formula>12</formula>
      <formula>16</formula>
    </cfRule>
    <cfRule type="cellIs" dxfId="13220" priority="10712" stopIfTrue="1" operator="greaterThan">
      <formula>16</formula>
    </cfRule>
  </conditionalFormatting>
  <conditionalFormatting sqref="K57">
    <cfRule type="cellIs" dxfId="13219" priority="10707" stopIfTrue="1" operator="greaterThan">
      <formula>6.2</formula>
    </cfRule>
    <cfRule type="cellIs" dxfId="13218" priority="10708" stopIfTrue="1" operator="between">
      <formula>5.601</formula>
      <formula>6.2</formula>
    </cfRule>
    <cfRule type="cellIs" dxfId="13217" priority="10709" stopIfTrue="1" operator="lessThanOrEqual">
      <formula>5.6</formula>
    </cfRule>
  </conditionalFormatting>
  <conditionalFormatting sqref="L57">
    <cfRule type="cellIs" dxfId="13216" priority="10706" stopIfTrue="1" operator="lessThanOrEqual">
      <formula>0.02</formula>
    </cfRule>
  </conditionalFormatting>
  <conditionalFormatting sqref="G57">
    <cfRule type="cellIs" dxfId="13215" priority="10703" stopIfTrue="1" operator="lessThanOrEqual">
      <formula>0.12</formula>
    </cfRule>
    <cfRule type="cellIs" dxfId="13214" priority="10704" stopIfTrue="1" operator="between">
      <formula>0.1201</formula>
      <formula>0.2</formula>
    </cfRule>
    <cfRule type="cellIs" dxfId="13213" priority="10705" stopIfTrue="1" operator="greaterThan">
      <formula>0.2</formula>
    </cfRule>
  </conditionalFormatting>
  <conditionalFormatting sqref="P57">
    <cfRule type="cellIs" dxfId="13212" priority="10701" stopIfTrue="1" operator="between">
      <formula>50.1</formula>
      <formula>100</formula>
    </cfRule>
    <cfRule type="cellIs" dxfId="13211" priority="10702" stopIfTrue="1" operator="greaterThan">
      <formula>100</formula>
    </cfRule>
  </conditionalFormatting>
  <conditionalFormatting sqref="O57">
    <cfRule type="cellIs" dxfId="13210" priority="10699" stopIfTrue="1" operator="between">
      <formula>1250.1</formula>
      <formula>5000</formula>
    </cfRule>
    <cfRule type="cellIs" dxfId="13209" priority="10700" stopIfTrue="1" operator="greaterThan">
      <formula>5000</formula>
    </cfRule>
  </conditionalFormatting>
  <conditionalFormatting sqref="F57:G57">
    <cfRule type="cellIs" dxfId="13208" priority="10696" stopIfTrue="1" operator="lessThanOrEqual">
      <formula>60</formula>
    </cfRule>
    <cfRule type="cellIs" dxfId="13207" priority="10697" stopIfTrue="1" operator="between">
      <formula>60</formula>
      <formula>100</formula>
    </cfRule>
    <cfRule type="cellIs" dxfId="13206" priority="10698" stopIfTrue="1" operator="greaterThan">
      <formula>100</formula>
    </cfRule>
  </conditionalFormatting>
  <conditionalFormatting sqref="E57">
    <cfRule type="cellIs" dxfId="13205" priority="10693" stopIfTrue="1" operator="lessThanOrEqual">
      <formula>2.5</formula>
    </cfRule>
    <cfRule type="cellIs" dxfId="13204" priority="10694" stopIfTrue="1" operator="between">
      <formula>2.5</formula>
      <formula>7</formula>
    </cfRule>
    <cfRule type="cellIs" dxfId="13203" priority="10695" stopIfTrue="1" operator="greaterThan">
      <formula>7</formula>
    </cfRule>
  </conditionalFormatting>
  <conditionalFormatting sqref="H57">
    <cfRule type="cellIs" dxfId="13202" priority="10690" stopIfTrue="1" operator="lessThanOrEqual">
      <formula>12</formula>
    </cfRule>
    <cfRule type="cellIs" dxfId="13201" priority="10691" stopIfTrue="1" operator="between">
      <formula>12</formula>
      <formula>16</formula>
    </cfRule>
    <cfRule type="cellIs" dxfId="13200" priority="10692" stopIfTrue="1" operator="greaterThan">
      <formula>16</formula>
    </cfRule>
  </conditionalFormatting>
  <conditionalFormatting sqref="K57">
    <cfRule type="cellIs" dxfId="13199" priority="10687" stopIfTrue="1" operator="greaterThan">
      <formula>6.2</formula>
    </cfRule>
    <cfRule type="cellIs" dxfId="13198" priority="10688" stopIfTrue="1" operator="between">
      <formula>5.601</formula>
      <formula>6.2</formula>
    </cfRule>
    <cfRule type="cellIs" dxfId="13197" priority="10689" stopIfTrue="1" operator="lessThanOrEqual">
      <formula>5.6</formula>
    </cfRule>
  </conditionalFormatting>
  <conditionalFormatting sqref="L57">
    <cfRule type="cellIs" dxfId="13196" priority="10686" stopIfTrue="1" operator="lessThanOrEqual">
      <formula>0.02</formula>
    </cfRule>
  </conditionalFormatting>
  <conditionalFormatting sqref="G57">
    <cfRule type="cellIs" dxfId="13195" priority="10683" stopIfTrue="1" operator="lessThanOrEqual">
      <formula>0.12</formula>
    </cfRule>
    <cfRule type="cellIs" dxfId="13194" priority="10684" stopIfTrue="1" operator="between">
      <formula>0.1201</formula>
      <formula>0.2</formula>
    </cfRule>
    <cfRule type="cellIs" dxfId="13193" priority="10685" stopIfTrue="1" operator="greaterThan">
      <formula>0.2</formula>
    </cfRule>
  </conditionalFormatting>
  <conditionalFormatting sqref="P57">
    <cfRule type="cellIs" dxfId="13192" priority="10681" stopIfTrue="1" operator="between">
      <formula>50.1</formula>
      <formula>100</formula>
    </cfRule>
    <cfRule type="cellIs" dxfId="13191" priority="10682" stopIfTrue="1" operator="greaterThan">
      <formula>100</formula>
    </cfRule>
  </conditionalFormatting>
  <conditionalFormatting sqref="O57">
    <cfRule type="cellIs" dxfId="13190" priority="10679" stopIfTrue="1" operator="between">
      <formula>1250.1</formula>
      <formula>5000</formula>
    </cfRule>
    <cfRule type="cellIs" dxfId="13189" priority="10680" stopIfTrue="1" operator="greaterThan">
      <formula>5000</formula>
    </cfRule>
  </conditionalFormatting>
  <conditionalFormatting sqref="F58:G58">
    <cfRule type="cellIs" dxfId="13188" priority="10674" stopIfTrue="1" operator="lessThanOrEqual">
      <formula>60</formula>
    </cfRule>
    <cfRule type="cellIs" dxfId="13187" priority="10675" stopIfTrue="1" operator="between">
      <formula>60</formula>
      <formula>100</formula>
    </cfRule>
    <cfRule type="cellIs" dxfId="13186" priority="10676" stopIfTrue="1" operator="greaterThan">
      <formula>100</formula>
    </cfRule>
  </conditionalFormatting>
  <conditionalFormatting sqref="E58">
    <cfRule type="cellIs" dxfId="13185" priority="10671" stopIfTrue="1" operator="lessThanOrEqual">
      <formula>2.5</formula>
    </cfRule>
    <cfRule type="cellIs" dxfId="13184" priority="10672" stopIfTrue="1" operator="between">
      <formula>2.5</formula>
      <formula>7</formula>
    </cfRule>
    <cfRule type="cellIs" dxfId="13183" priority="10673" stopIfTrue="1" operator="greaterThan">
      <formula>7</formula>
    </cfRule>
  </conditionalFormatting>
  <conditionalFormatting sqref="H58">
    <cfRule type="cellIs" dxfId="13182" priority="10668" stopIfTrue="1" operator="lessThanOrEqual">
      <formula>12</formula>
    </cfRule>
    <cfRule type="cellIs" dxfId="13181" priority="10669" stopIfTrue="1" operator="between">
      <formula>12</formula>
      <formula>16</formula>
    </cfRule>
    <cfRule type="cellIs" dxfId="13180" priority="10670" stopIfTrue="1" operator="greaterThan">
      <formula>16</formula>
    </cfRule>
  </conditionalFormatting>
  <conditionalFormatting sqref="K58">
    <cfRule type="cellIs" dxfId="13179" priority="10665" stopIfTrue="1" operator="greaterThan">
      <formula>6.2</formula>
    </cfRule>
    <cfRule type="cellIs" dxfId="13178" priority="10666" stopIfTrue="1" operator="between">
      <formula>5.601</formula>
      <formula>6.2</formula>
    </cfRule>
    <cfRule type="cellIs" dxfId="13177" priority="10667" stopIfTrue="1" operator="lessThanOrEqual">
      <formula>5.6</formula>
    </cfRule>
  </conditionalFormatting>
  <conditionalFormatting sqref="L58">
    <cfRule type="cellIs" dxfId="13176" priority="10664" stopIfTrue="1" operator="lessThanOrEqual">
      <formula>0.02</formula>
    </cfRule>
  </conditionalFormatting>
  <conditionalFormatting sqref="G58">
    <cfRule type="cellIs" dxfId="13175" priority="10661" stopIfTrue="1" operator="lessThanOrEqual">
      <formula>0.12</formula>
    </cfRule>
    <cfRule type="cellIs" dxfId="13174" priority="10662" stopIfTrue="1" operator="between">
      <formula>0.1201</formula>
      <formula>0.2</formula>
    </cfRule>
    <cfRule type="cellIs" dxfId="13173" priority="10663" stopIfTrue="1" operator="greaterThan">
      <formula>0.2</formula>
    </cfRule>
  </conditionalFormatting>
  <conditionalFormatting sqref="P58">
    <cfRule type="cellIs" dxfId="13172" priority="10659" stopIfTrue="1" operator="between">
      <formula>50.1</formula>
      <formula>100</formula>
    </cfRule>
    <cfRule type="cellIs" dxfId="13171" priority="10660" stopIfTrue="1" operator="greaterThan">
      <formula>100</formula>
    </cfRule>
  </conditionalFormatting>
  <conditionalFormatting sqref="O58">
    <cfRule type="cellIs" dxfId="13170" priority="10657" stopIfTrue="1" operator="between">
      <formula>1250.1</formula>
      <formula>5000</formula>
    </cfRule>
    <cfRule type="cellIs" dxfId="13169" priority="10658" stopIfTrue="1" operator="greaterThan">
      <formula>5000</formula>
    </cfRule>
  </conditionalFormatting>
  <conditionalFormatting sqref="F73:G73">
    <cfRule type="cellIs" dxfId="13168" priority="10428" stopIfTrue="1" operator="lessThanOrEqual">
      <formula>60</formula>
    </cfRule>
    <cfRule type="cellIs" dxfId="13167" priority="10429" stopIfTrue="1" operator="between">
      <formula>60</formula>
      <formula>100</formula>
    </cfRule>
    <cfRule type="cellIs" dxfId="13166" priority="10430" stopIfTrue="1" operator="greaterThan">
      <formula>100</formula>
    </cfRule>
  </conditionalFormatting>
  <conditionalFormatting sqref="E73">
    <cfRule type="cellIs" dxfId="13165" priority="10425" stopIfTrue="1" operator="lessThanOrEqual">
      <formula>2.5</formula>
    </cfRule>
    <cfRule type="cellIs" dxfId="13164" priority="10426" stopIfTrue="1" operator="between">
      <formula>2.5</formula>
      <formula>7</formula>
    </cfRule>
    <cfRule type="cellIs" dxfId="13163" priority="10427" stopIfTrue="1" operator="greaterThan">
      <formula>7</formula>
    </cfRule>
  </conditionalFormatting>
  <conditionalFormatting sqref="H73">
    <cfRule type="cellIs" dxfId="13162" priority="10422" stopIfTrue="1" operator="lessThanOrEqual">
      <formula>12</formula>
    </cfRule>
    <cfRule type="cellIs" dxfId="13161" priority="10423" stopIfTrue="1" operator="between">
      <formula>12</formula>
      <formula>16</formula>
    </cfRule>
    <cfRule type="cellIs" dxfId="13160" priority="10424" stopIfTrue="1" operator="greaterThan">
      <formula>16</formula>
    </cfRule>
  </conditionalFormatting>
  <conditionalFormatting sqref="K73">
    <cfRule type="cellIs" dxfId="13159" priority="10419" stopIfTrue="1" operator="greaterThan">
      <formula>6.2</formula>
    </cfRule>
    <cfRule type="cellIs" dxfId="13158" priority="10420" stopIfTrue="1" operator="between">
      <formula>5.601</formula>
      <formula>6.2</formula>
    </cfRule>
    <cfRule type="cellIs" dxfId="13157" priority="10421" stopIfTrue="1" operator="lessThanOrEqual">
      <formula>5.6</formula>
    </cfRule>
  </conditionalFormatting>
  <conditionalFormatting sqref="L73">
    <cfRule type="cellIs" dxfId="13156" priority="10418" stopIfTrue="1" operator="lessThanOrEqual">
      <formula>0.02</formula>
    </cfRule>
  </conditionalFormatting>
  <conditionalFormatting sqref="G73">
    <cfRule type="cellIs" dxfId="13155" priority="10415" stopIfTrue="1" operator="lessThanOrEqual">
      <formula>0.12</formula>
    </cfRule>
    <cfRule type="cellIs" dxfId="13154" priority="10416" stopIfTrue="1" operator="between">
      <formula>0.1201</formula>
      <formula>0.2</formula>
    </cfRule>
    <cfRule type="cellIs" dxfId="13153" priority="10417" stopIfTrue="1" operator="greaterThan">
      <formula>0.2</formula>
    </cfRule>
  </conditionalFormatting>
  <conditionalFormatting sqref="P73">
    <cfRule type="cellIs" dxfId="13152" priority="10413" stopIfTrue="1" operator="between">
      <formula>50.1</formula>
      <formula>100</formula>
    </cfRule>
    <cfRule type="cellIs" dxfId="13151" priority="10414" stopIfTrue="1" operator="greaterThan">
      <formula>100</formula>
    </cfRule>
  </conditionalFormatting>
  <conditionalFormatting sqref="O73">
    <cfRule type="cellIs" dxfId="13150" priority="10411" stopIfTrue="1" operator="between">
      <formula>1250.1</formula>
      <formula>5000</formula>
    </cfRule>
    <cfRule type="cellIs" dxfId="13149" priority="10412" stopIfTrue="1" operator="greaterThan">
      <formula>5000</formula>
    </cfRule>
  </conditionalFormatting>
  <conditionalFormatting sqref="F73:G73">
    <cfRule type="cellIs" dxfId="13148" priority="10408" stopIfTrue="1" operator="lessThanOrEqual">
      <formula>60</formula>
    </cfRule>
    <cfRule type="cellIs" dxfId="13147" priority="10409" stopIfTrue="1" operator="between">
      <formula>60</formula>
      <formula>100</formula>
    </cfRule>
    <cfRule type="cellIs" dxfId="13146" priority="10410" stopIfTrue="1" operator="greaterThan">
      <formula>100</formula>
    </cfRule>
  </conditionalFormatting>
  <conditionalFormatting sqref="E73">
    <cfRule type="cellIs" dxfId="13145" priority="10405" stopIfTrue="1" operator="lessThanOrEqual">
      <formula>2.5</formula>
    </cfRule>
    <cfRule type="cellIs" dxfId="13144" priority="10406" stopIfTrue="1" operator="between">
      <formula>2.5</formula>
      <formula>7</formula>
    </cfRule>
    <cfRule type="cellIs" dxfId="13143" priority="10407" stopIfTrue="1" operator="greaterThan">
      <formula>7</formula>
    </cfRule>
  </conditionalFormatting>
  <conditionalFormatting sqref="H73">
    <cfRule type="cellIs" dxfId="13142" priority="10402" stopIfTrue="1" operator="lessThanOrEqual">
      <formula>12</formula>
    </cfRule>
    <cfRule type="cellIs" dxfId="13141" priority="10403" stopIfTrue="1" operator="between">
      <formula>12</formula>
      <formula>16</formula>
    </cfRule>
    <cfRule type="cellIs" dxfId="13140" priority="10404" stopIfTrue="1" operator="greaterThan">
      <formula>16</formula>
    </cfRule>
  </conditionalFormatting>
  <conditionalFormatting sqref="K73">
    <cfRule type="cellIs" dxfId="13139" priority="10399" stopIfTrue="1" operator="greaterThan">
      <formula>6.2</formula>
    </cfRule>
    <cfRule type="cellIs" dxfId="13138" priority="10400" stopIfTrue="1" operator="between">
      <formula>5.601</formula>
      <formula>6.2</formula>
    </cfRule>
    <cfRule type="cellIs" dxfId="13137" priority="10401" stopIfTrue="1" operator="lessThanOrEqual">
      <formula>5.6</formula>
    </cfRule>
  </conditionalFormatting>
  <conditionalFormatting sqref="L73">
    <cfRule type="cellIs" dxfId="13136" priority="10398" stopIfTrue="1" operator="lessThanOrEqual">
      <formula>0.02</formula>
    </cfRule>
  </conditionalFormatting>
  <conditionalFormatting sqref="G73">
    <cfRule type="cellIs" dxfId="13135" priority="10395" stopIfTrue="1" operator="lessThanOrEqual">
      <formula>0.12</formula>
    </cfRule>
    <cfRule type="cellIs" dxfId="13134" priority="10396" stopIfTrue="1" operator="between">
      <formula>0.1201</formula>
      <formula>0.2</formula>
    </cfRule>
    <cfRule type="cellIs" dxfId="13133" priority="10397" stopIfTrue="1" operator="greaterThan">
      <formula>0.2</formula>
    </cfRule>
  </conditionalFormatting>
  <conditionalFormatting sqref="P73">
    <cfRule type="cellIs" dxfId="13132" priority="10393" stopIfTrue="1" operator="between">
      <formula>50.1</formula>
      <formula>100</formula>
    </cfRule>
    <cfRule type="cellIs" dxfId="13131" priority="10394" stopIfTrue="1" operator="greaterThan">
      <formula>100</formula>
    </cfRule>
  </conditionalFormatting>
  <conditionalFormatting sqref="O73">
    <cfRule type="cellIs" dxfId="13130" priority="10391" stopIfTrue="1" operator="between">
      <formula>1250.1</formula>
      <formula>5000</formula>
    </cfRule>
    <cfRule type="cellIs" dxfId="13129" priority="10392" stopIfTrue="1" operator="greaterThan">
      <formula>5000</formula>
    </cfRule>
  </conditionalFormatting>
  <conditionalFormatting sqref="F91:G91">
    <cfRule type="cellIs" dxfId="13128" priority="10388" stopIfTrue="1" operator="lessThanOrEqual">
      <formula>60</formula>
    </cfRule>
    <cfRule type="cellIs" dxfId="13127" priority="10389" stopIfTrue="1" operator="between">
      <formula>60</formula>
      <formula>100</formula>
    </cfRule>
    <cfRule type="cellIs" dxfId="13126" priority="10390" stopIfTrue="1" operator="greaterThan">
      <formula>100</formula>
    </cfRule>
  </conditionalFormatting>
  <conditionalFormatting sqref="E91">
    <cfRule type="cellIs" dxfId="13125" priority="10385" stopIfTrue="1" operator="lessThanOrEqual">
      <formula>2.5</formula>
    </cfRule>
    <cfRule type="cellIs" dxfId="13124" priority="10386" stopIfTrue="1" operator="between">
      <formula>2.5</formula>
      <formula>7</formula>
    </cfRule>
    <cfRule type="cellIs" dxfId="13123" priority="10387" stopIfTrue="1" operator="greaterThan">
      <formula>7</formula>
    </cfRule>
  </conditionalFormatting>
  <conditionalFormatting sqref="H91">
    <cfRule type="cellIs" dxfId="13122" priority="10382" stopIfTrue="1" operator="lessThanOrEqual">
      <formula>12</formula>
    </cfRule>
    <cfRule type="cellIs" dxfId="13121" priority="10383" stopIfTrue="1" operator="between">
      <formula>12</formula>
      <formula>16</formula>
    </cfRule>
    <cfRule type="cellIs" dxfId="13120" priority="10384" stopIfTrue="1" operator="greaterThan">
      <formula>16</formula>
    </cfRule>
  </conditionalFormatting>
  <conditionalFormatting sqref="K91">
    <cfRule type="cellIs" dxfId="13119" priority="10379" stopIfTrue="1" operator="greaterThan">
      <formula>6.2</formula>
    </cfRule>
    <cfRule type="cellIs" dxfId="13118" priority="10380" stopIfTrue="1" operator="between">
      <formula>5.601</formula>
      <formula>6.2</formula>
    </cfRule>
    <cfRule type="cellIs" dxfId="13117" priority="10381" stopIfTrue="1" operator="lessThanOrEqual">
      <formula>5.6</formula>
    </cfRule>
  </conditionalFormatting>
  <conditionalFormatting sqref="L91">
    <cfRule type="cellIs" dxfId="13116" priority="10378" stopIfTrue="1" operator="lessThanOrEqual">
      <formula>0.02</formula>
    </cfRule>
  </conditionalFormatting>
  <conditionalFormatting sqref="G91">
    <cfRule type="cellIs" dxfId="13115" priority="10375" stopIfTrue="1" operator="lessThanOrEqual">
      <formula>0.12</formula>
    </cfRule>
    <cfRule type="cellIs" dxfId="13114" priority="10376" stopIfTrue="1" operator="between">
      <formula>0.1201</formula>
      <formula>0.2</formula>
    </cfRule>
    <cfRule type="cellIs" dxfId="13113" priority="10377" stopIfTrue="1" operator="greaterThan">
      <formula>0.2</formula>
    </cfRule>
  </conditionalFormatting>
  <conditionalFormatting sqref="P91">
    <cfRule type="cellIs" dxfId="13112" priority="10373" stopIfTrue="1" operator="between">
      <formula>50.1</formula>
      <formula>100</formula>
    </cfRule>
    <cfRule type="cellIs" dxfId="13111" priority="10374" stopIfTrue="1" operator="greaterThan">
      <formula>100</formula>
    </cfRule>
  </conditionalFormatting>
  <conditionalFormatting sqref="O91">
    <cfRule type="cellIs" dxfId="13110" priority="10371" stopIfTrue="1" operator="between">
      <formula>1250.1</formula>
      <formula>5000</formula>
    </cfRule>
    <cfRule type="cellIs" dxfId="13109" priority="10372" stopIfTrue="1" operator="greaterThan">
      <formula>5000</formula>
    </cfRule>
  </conditionalFormatting>
  <conditionalFormatting sqref="F91:G91">
    <cfRule type="cellIs" dxfId="13108" priority="10368" stopIfTrue="1" operator="lessThanOrEqual">
      <formula>60</formula>
    </cfRule>
    <cfRule type="cellIs" dxfId="13107" priority="10369" stopIfTrue="1" operator="between">
      <formula>60</formula>
      <formula>100</formula>
    </cfRule>
    <cfRule type="cellIs" dxfId="13106" priority="10370" stopIfTrue="1" operator="greaterThan">
      <formula>100</formula>
    </cfRule>
  </conditionalFormatting>
  <conditionalFormatting sqref="E91">
    <cfRule type="cellIs" dxfId="13105" priority="10365" stopIfTrue="1" operator="lessThanOrEqual">
      <formula>2.5</formula>
    </cfRule>
    <cfRule type="cellIs" dxfId="13104" priority="10366" stopIfTrue="1" operator="between">
      <formula>2.5</formula>
      <formula>7</formula>
    </cfRule>
    <cfRule type="cellIs" dxfId="13103" priority="10367" stopIfTrue="1" operator="greaterThan">
      <formula>7</formula>
    </cfRule>
  </conditionalFormatting>
  <conditionalFormatting sqref="H91">
    <cfRule type="cellIs" dxfId="13102" priority="10362" stopIfTrue="1" operator="lessThanOrEqual">
      <formula>12</formula>
    </cfRule>
    <cfRule type="cellIs" dxfId="13101" priority="10363" stopIfTrue="1" operator="between">
      <formula>12</formula>
      <formula>16</formula>
    </cfRule>
    <cfRule type="cellIs" dxfId="13100" priority="10364" stopIfTrue="1" operator="greaterThan">
      <formula>16</formula>
    </cfRule>
  </conditionalFormatting>
  <conditionalFormatting sqref="K91">
    <cfRule type="cellIs" dxfId="13099" priority="10359" stopIfTrue="1" operator="greaterThan">
      <formula>6.2</formula>
    </cfRule>
    <cfRule type="cellIs" dxfId="13098" priority="10360" stopIfTrue="1" operator="between">
      <formula>5.601</formula>
      <formula>6.2</formula>
    </cfRule>
    <cfRule type="cellIs" dxfId="13097" priority="10361" stopIfTrue="1" operator="lessThanOrEqual">
      <formula>5.6</formula>
    </cfRule>
  </conditionalFormatting>
  <conditionalFormatting sqref="L91">
    <cfRule type="cellIs" dxfId="13096" priority="10358" stopIfTrue="1" operator="lessThanOrEqual">
      <formula>0.02</formula>
    </cfRule>
  </conditionalFormatting>
  <conditionalFormatting sqref="G91">
    <cfRule type="cellIs" dxfId="13095" priority="10355" stopIfTrue="1" operator="lessThanOrEqual">
      <formula>0.12</formula>
    </cfRule>
    <cfRule type="cellIs" dxfId="13094" priority="10356" stopIfTrue="1" operator="between">
      <formula>0.1201</formula>
      <formula>0.2</formula>
    </cfRule>
    <cfRule type="cellIs" dxfId="13093" priority="10357" stopIfTrue="1" operator="greaterThan">
      <formula>0.2</formula>
    </cfRule>
  </conditionalFormatting>
  <conditionalFormatting sqref="P91">
    <cfRule type="cellIs" dxfId="13092" priority="10353" stopIfTrue="1" operator="between">
      <formula>50.1</formula>
      <formula>100</formula>
    </cfRule>
    <cfRule type="cellIs" dxfId="13091" priority="10354" stopIfTrue="1" operator="greaterThan">
      <formula>100</formula>
    </cfRule>
  </conditionalFormatting>
  <conditionalFormatting sqref="O91">
    <cfRule type="cellIs" dxfId="13090" priority="10351" stopIfTrue="1" operator="between">
      <formula>1250.1</formula>
      <formula>5000</formula>
    </cfRule>
    <cfRule type="cellIs" dxfId="13089" priority="10352" stopIfTrue="1" operator="greaterThan">
      <formula>5000</formula>
    </cfRule>
  </conditionalFormatting>
  <conditionalFormatting sqref="Q91">
    <cfRule type="cellIs" dxfId="13088" priority="10349" operator="lessThanOrEqual">
      <formula>1</formula>
    </cfRule>
    <cfRule type="cellIs" dxfId="13087" priority="10350" operator="lessThan">
      <formula>3</formula>
    </cfRule>
  </conditionalFormatting>
  <conditionalFormatting sqref="F105:G105">
    <cfRule type="cellIs" dxfId="13086" priority="10346" stopIfTrue="1" operator="lessThanOrEqual">
      <formula>60</formula>
    </cfRule>
    <cfRule type="cellIs" dxfId="13085" priority="10347" stopIfTrue="1" operator="between">
      <formula>60</formula>
      <formula>100</formula>
    </cfRule>
    <cfRule type="cellIs" dxfId="13084" priority="10348" stopIfTrue="1" operator="greaterThan">
      <formula>100</formula>
    </cfRule>
  </conditionalFormatting>
  <conditionalFormatting sqref="E105">
    <cfRule type="cellIs" dxfId="13083" priority="10343" stopIfTrue="1" operator="lessThanOrEqual">
      <formula>2.5</formula>
    </cfRule>
    <cfRule type="cellIs" dxfId="13082" priority="10344" stopIfTrue="1" operator="between">
      <formula>2.5</formula>
      <formula>7</formula>
    </cfRule>
    <cfRule type="cellIs" dxfId="13081" priority="10345" stopIfTrue="1" operator="greaterThan">
      <formula>7</formula>
    </cfRule>
  </conditionalFormatting>
  <conditionalFormatting sqref="H105">
    <cfRule type="cellIs" dxfId="13080" priority="10340" stopIfTrue="1" operator="lessThanOrEqual">
      <formula>12</formula>
    </cfRule>
    <cfRule type="cellIs" dxfId="13079" priority="10341" stopIfTrue="1" operator="between">
      <formula>12</formula>
      <formula>16</formula>
    </cfRule>
    <cfRule type="cellIs" dxfId="13078" priority="10342" stopIfTrue="1" operator="greaterThan">
      <formula>16</formula>
    </cfRule>
  </conditionalFormatting>
  <conditionalFormatting sqref="K105">
    <cfRule type="cellIs" dxfId="13077" priority="10337" stopIfTrue="1" operator="greaterThan">
      <formula>6.2</formula>
    </cfRule>
    <cfRule type="cellIs" dxfId="13076" priority="10338" stopIfTrue="1" operator="between">
      <formula>5.601</formula>
      <formula>6.2</formula>
    </cfRule>
    <cfRule type="cellIs" dxfId="13075" priority="10339" stopIfTrue="1" operator="lessThanOrEqual">
      <formula>5.6</formula>
    </cfRule>
  </conditionalFormatting>
  <conditionalFormatting sqref="L105">
    <cfRule type="cellIs" dxfId="13074" priority="10336" stopIfTrue="1" operator="lessThanOrEqual">
      <formula>0.02</formula>
    </cfRule>
  </conditionalFormatting>
  <conditionalFormatting sqref="G105">
    <cfRule type="cellIs" dxfId="13073" priority="10333" stopIfTrue="1" operator="lessThanOrEqual">
      <formula>0.12</formula>
    </cfRule>
    <cfRule type="cellIs" dxfId="13072" priority="10334" stopIfTrue="1" operator="between">
      <formula>0.1201</formula>
      <formula>0.2</formula>
    </cfRule>
    <cfRule type="cellIs" dxfId="13071" priority="10335" stopIfTrue="1" operator="greaterThan">
      <formula>0.2</formula>
    </cfRule>
  </conditionalFormatting>
  <conditionalFormatting sqref="P105">
    <cfRule type="cellIs" dxfId="13070" priority="10331" stopIfTrue="1" operator="between">
      <formula>50.1</formula>
      <formula>100</formula>
    </cfRule>
    <cfRule type="cellIs" dxfId="13069" priority="10332" stopIfTrue="1" operator="greaterThan">
      <formula>100</formula>
    </cfRule>
  </conditionalFormatting>
  <conditionalFormatting sqref="O105">
    <cfRule type="cellIs" dxfId="13068" priority="10329" stopIfTrue="1" operator="between">
      <formula>1250.1</formula>
      <formula>5000</formula>
    </cfRule>
    <cfRule type="cellIs" dxfId="13067" priority="10330" stopIfTrue="1" operator="greaterThan">
      <formula>5000</formula>
    </cfRule>
  </conditionalFormatting>
  <conditionalFormatting sqref="Q105">
    <cfRule type="cellIs" dxfId="13066" priority="10327" operator="lessThanOrEqual">
      <formula>1</formula>
    </cfRule>
    <cfRule type="cellIs" dxfId="13065" priority="10328" operator="lessThan">
      <formula>3</formula>
    </cfRule>
  </conditionalFormatting>
  <conditionalFormatting sqref="F117:G117">
    <cfRule type="cellIs" dxfId="13064" priority="10324" stopIfTrue="1" operator="lessThanOrEqual">
      <formula>60</formula>
    </cfRule>
    <cfRule type="cellIs" dxfId="13063" priority="10325" stopIfTrue="1" operator="between">
      <formula>60</formula>
      <formula>100</formula>
    </cfRule>
    <cfRule type="cellIs" dxfId="13062" priority="10326" stopIfTrue="1" operator="greaterThan">
      <formula>100</formula>
    </cfRule>
  </conditionalFormatting>
  <conditionalFormatting sqref="E117">
    <cfRule type="cellIs" dxfId="13061" priority="10321" stopIfTrue="1" operator="lessThanOrEqual">
      <formula>2.5</formula>
    </cfRule>
    <cfRule type="cellIs" dxfId="13060" priority="10322" stopIfTrue="1" operator="between">
      <formula>2.5</formula>
      <formula>7</formula>
    </cfRule>
    <cfRule type="cellIs" dxfId="13059" priority="10323" stopIfTrue="1" operator="greaterThan">
      <formula>7</formula>
    </cfRule>
  </conditionalFormatting>
  <conditionalFormatting sqref="H117">
    <cfRule type="cellIs" dxfId="13058" priority="10318" stopIfTrue="1" operator="lessThanOrEqual">
      <formula>12</formula>
    </cfRule>
    <cfRule type="cellIs" dxfId="13057" priority="10319" stopIfTrue="1" operator="between">
      <formula>12</formula>
      <formula>16</formula>
    </cfRule>
    <cfRule type="cellIs" dxfId="13056" priority="10320" stopIfTrue="1" operator="greaterThan">
      <formula>16</formula>
    </cfRule>
  </conditionalFormatting>
  <conditionalFormatting sqref="K117">
    <cfRule type="cellIs" dxfId="13055" priority="10315" stopIfTrue="1" operator="greaterThan">
      <formula>6.2</formula>
    </cfRule>
    <cfRule type="cellIs" dxfId="13054" priority="10316" stopIfTrue="1" operator="between">
      <formula>5.601</formula>
      <formula>6.2</formula>
    </cfRule>
    <cfRule type="cellIs" dxfId="13053" priority="10317" stopIfTrue="1" operator="lessThanOrEqual">
      <formula>5.6</formula>
    </cfRule>
  </conditionalFormatting>
  <conditionalFormatting sqref="L117">
    <cfRule type="cellIs" dxfId="13052" priority="10314" stopIfTrue="1" operator="lessThanOrEqual">
      <formula>0.02</formula>
    </cfRule>
  </conditionalFormatting>
  <conditionalFormatting sqref="G117">
    <cfRule type="cellIs" dxfId="13051" priority="10311" stopIfTrue="1" operator="lessThanOrEqual">
      <formula>0.12</formula>
    </cfRule>
    <cfRule type="cellIs" dxfId="13050" priority="10312" stopIfTrue="1" operator="between">
      <formula>0.1201</formula>
      <formula>0.2</formula>
    </cfRule>
    <cfRule type="cellIs" dxfId="13049" priority="10313" stopIfTrue="1" operator="greaterThan">
      <formula>0.2</formula>
    </cfRule>
  </conditionalFormatting>
  <conditionalFormatting sqref="P117">
    <cfRule type="cellIs" dxfId="13048" priority="10309" stopIfTrue="1" operator="between">
      <formula>50.1</formula>
      <formula>100</formula>
    </cfRule>
    <cfRule type="cellIs" dxfId="13047" priority="10310" stopIfTrue="1" operator="greaterThan">
      <formula>100</formula>
    </cfRule>
  </conditionalFormatting>
  <conditionalFormatting sqref="O117">
    <cfRule type="cellIs" dxfId="13046" priority="10307" stopIfTrue="1" operator="between">
      <formula>1250.1</formula>
      <formula>5000</formula>
    </cfRule>
    <cfRule type="cellIs" dxfId="13045" priority="10308" stopIfTrue="1" operator="greaterThan">
      <formula>5000</formula>
    </cfRule>
  </conditionalFormatting>
  <conditionalFormatting sqref="F117:G117">
    <cfRule type="cellIs" dxfId="13044" priority="10304" stopIfTrue="1" operator="lessThanOrEqual">
      <formula>60</formula>
    </cfRule>
    <cfRule type="cellIs" dxfId="13043" priority="10305" stopIfTrue="1" operator="between">
      <formula>60</formula>
      <formula>100</formula>
    </cfRule>
    <cfRule type="cellIs" dxfId="13042" priority="10306" stopIfTrue="1" operator="greaterThan">
      <formula>100</formula>
    </cfRule>
  </conditionalFormatting>
  <conditionalFormatting sqref="E117">
    <cfRule type="cellIs" dxfId="13041" priority="10301" stopIfTrue="1" operator="lessThanOrEqual">
      <formula>2.5</formula>
    </cfRule>
    <cfRule type="cellIs" dxfId="13040" priority="10302" stopIfTrue="1" operator="between">
      <formula>2.5</formula>
      <formula>7</formula>
    </cfRule>
    <cfRule type="cellIs" dxfId="13039" priority="10303" stopIfTrue="1" operator="greaterThan">
      <formula>7</formula>
    </cfRule>
  </conditionalFormatting>
  <conditionalFormatting sqref="H117">
    <cfRule type="cellIs" dxfId="13038" priority="10298" stopIfTrue="1" operator="lessThanOrEqual">
      <formula>12</formula>
    </cfRule>
    <cfRule type="cellIs" dxfId="13037" priority="10299" stopIfTrue="1" operator="between">
      <formula>12</formula>
      <formula>16</formula>
    </cfRule>
    <cfRule type="cellIs" dxfId="13036" priority="10300" stopIfTrue="1" operator="greaterThan">
      <formula>16</formula>
    </cfRule>
  </conditionalFormatting>
  <conditionalFormatting sqref="K117">
    <cfRule type="cellIs" dxfId="13035" priority="10295" stopIfTrue="1" operator="greaterThan">
      <formula>6.2</formula>
    </cfRule>
    <cfRule type="cellIs" dxfId="13034" priority="10296" stopIfTrue="1" operator="between">
      <formula>5.601</formula>
      <formula>6.2</formula>
    </cfRule>
    <cfRule type="cellIs" dxfId="13033" priority="10297" stopIfTrue="1" operator="lessThanOrEqual">
      <formula>5.6</formula>
    </cfRule>
  </conditionalFormatting>
  <conditionalFormatting sqref="L117">
    <cfRule type="cellIs" dxfId="13032" priority="10294" stopIfTrue="1" operator="lessThanOrEqual">
      <formula>0.02</formula>
    </cfRule>
  </conditionalFormatting>
  <conditionalFormatting sqref="G117">
    <cfRule type="cellIs" dxfId="13031" priority="10291" stopIfTrue="1" operator="lessThanOrEqual">
      <formula>0.12</formula>
    </cfRule>
    <cfRule type="cellIs" dxfId="13030" priority="10292" stopIfTrue="1" operator="between">
      <formula>0.1201</formula>
      <formula>0.2</formula>
    </cfRule>
    <cfRule type="cellIs" dxfId="13029" priority="10293" stopIfTrue="1" operator="greaterThan">
      <formula>0.2</formula>
    </cfRule>
  </conditionalFormatting>
  <conditionalFormatting sqref="P117">
    <cfRule type="cellIs" dxfId="13028" priority="10289" stopIfTrue="1" operator="between">
      <formula>50.1</formula>
      <formula>100</formula>
    </cfRule>
    <cfRule type="cellIs" dxfId="13027" priority="10290" stopIfTrue="1" operator="greaterThan">
      <formula>100</formula>
    </cfRule>
  </conditionalFormatting>
  <conditionalFormatting sqref="O117">
    <cfRule type="cellIs" dxfId="13026" priority="10287" stopIfTrue="1" operator="between">
      <formula>1250.1</formula>
      <formula>5000</formula>
    </cfRule>
    <cfRule type="cellIs" dxfId="13025" priority="10288" stopIfTrue="1" operator="greaterThan">
      <formula>5000</formula>
    </cfRule>
  </conditionalFormatting>
  <conditionalFormatting sqref="F133:G133">
    <cfRule type="cellIs" dxfId="13024" priority="10284" stopIfTrue="1" operator="lessThanOrEqual">
      <formula>60</formula>
    </cfRule>
    <cfRule type="cellIs" dxfId="13023" priority="10285" stopIfTrue="1" operator="between">
      <formula>60</formula>
      <formula>100</formula>
    </cfRule>
    <cfRule type="cellIs" dxfId="13022" priority="10286" stopIfTrue="1" operator="greaterThan">
      <formula>100</formula>
    </cfRule>
  </conditionalFormatting>
  <conditionalFormatting sqref="E133">
    <cfRule type="cellIs" dxfId="13021" priority="10281" stopIfTrue="1" operator="lessThanOrEqual">
      <formula>2.5</formula>
    </cfRule>
    <cfRule type="cellIs" dxfId="13020" priority="10282" stopIfTrue="1" operator="between">
      <formula>2.5</formula>
      <formula>7</formula>
    </cfRule>
    <cfRule type="cellIs" dxfId="13019" priority="10283" stopIfTrue="1" operator="greaterThan">
      <formula>7</formula>
    </cfRule>
  </conditionalFormatting>
  <conditionalFormatting sqref="H133">
    <cfRule type="cellIs" dxfId="13018" priority="10278" stopIfTrue="1" operator="lessThanOrEqual">
      <formula>12</formula>
    </cfRule>
    <cfRule type="cellIs" dxfId="13017" priority="10279" stopIfTrue="1" operator="between">
      <formula>12</formula>
      <formula>16</formula>
    </cfRule>
    <cfRule type="cellIs" dxfId="13016" priority="10280" stopIfTrue="1" operator="greaterThan">
      <formula>16</formula>
    </cfRule>
  </conditionalFormatting>
  <conditionalFormatting sqref="K133">
    <cfRule type="cellIs" dxfId="13015" priority="10275" stopIfTrue="1" operator="greaterThan">
      <formula>6.2</formula>
    </cfRule>
    <cfRule type="cellIs" dxfId="13014" priority="10276" stopIfTrue="1" operator="between">
      <formula>5.601</formula>
      <formula>6.2</formula>
    </cfRule>
    <cfRule type="cellIs" dxfId="13013" priority="10277" stopIfTrue="1" operator="lessThanOrEqual">
      <formula>5.6</formula>
    </cfRule>
  </conditionalFormatting>
  <conditionalFormatting sqref="L133">
    <cfRule type="cellIs" dxfId="13012" priority="10274" stopIfTrue="1" operator="lessThanOrEqual">
      <formula>0.02</formula>
    </cfRule>
  </conditionalFormatting>
  <conditionalFormatting sqref="G133">
    <cfRule type="cellIs" dxfId="13011" priority="10271" stopIfTrue="1" operator="lessThanOrEqual">
      <formula>0.12</formula>
    </cfRule>
    <cfRule type="cellIs" dxfId="13010" priority="10272" stopIfTrue="1" operator="between">
      <formula>0.1201</formula>
      <formula>0.2</formula>
    </cfRule>
    <cfRule type="cellIs" dxfId="13009" priority="10273" stopIfTrue="1" operator="greaterThan">
      <formula>0.2</formula>
    </cfRule>
  </conditionalFormatting>
  <conditionalFormatting sqref="P133">
    <cfRule type="cellIs" dxfId="13008" priority="10269" stopIfTrue="1" operator="between">
      <formula>50.1</formula>
      <formula>100</formula>
    </cfRule>
    <cfRule type="cellIs" dxfId="13007" priority="10270" stopIfTrue="1" operator="greaterThan">
      <formula>100</formula>
    </cfRule>
  </conditionalFormatting>
  <conditionalFormatting sqref="O133">
    <cfRule type="cellIs" dxfId="13006" priority="10267" stopIfTrue="1" operator="between">
      <formula>1250.1</formula>
      <formula>5000</formula>
    </cfRule>
    <cfRule type="cellIs" dxfId="13005" priority="10268" stopIfTrue="1" operator="greaterThan">
      <formula>5000</formula>
    </cfRule>
  </conditionalFormatting>
  <conditionalFormatting sqref="F133:G133">
    <cfRule type="cellIs" dxfId="13004" priority="10264" stopIfTrue="1" operator="lessThanOrEqual">
      <formula>60</formula>
    </cfRule>
    <cfRule type="cellIs" dxfId="13003" priority="10265" stopIfTrue="1" operator="between">
      <formula>60</formula>
      <formula>100</formula>
    </cfRule>
    <cfRule type="cellIs" dxfId="13002" priority="10266" stopIfTrue="1" operator="greaterThan">
      <formula>100</formula>
    </cfRule>
  </conditionalFormatting>
  <conditionalFormatting sqref="E133">
    <cfRule type="cellIs" dxfId="13001" priority="10261" stopIfTrue="1" operator="lessThanOrEqual">
      <formula>2.5</formula>
    </cfRule>
    <cfRule type="cellIs" dxfId="13000" priority="10262" stopIfTrue="1" operator="between">
      <formula>2.5</formula>
      <formula>7</formula>
    </cfRule>
    <cfRule type="cellIs" dxfId="12999" priority="10263" stopIfTrue="1" operator="greaterThan">
      <formula>7</formula>
    </cfRule>
  </conditionalFormatting>
  <conditionalFormatting sqref="H133">
    <cfRule type="cellIs" dxfId="12998" priority="10258" stopIfTrue="1" operator="lessThanOrEqual">
      <formula>12</formula>
    </cfRule>
    <cfRule type="cellIs" dxfId="12997" priority="10259" stopIfTrue="1" operator="between">
      <formula>12</formula>
      <formula>16</formula>
    </cfRule>
    <cfRule type="cellIs" dxfId="12996" priority="10260" stopIfTrue="1" operator="greaterThan">
      <formula>16</formula>
    </cfRule>
  </conditionalFormatting>
  <conditionalFormatting sqref="K133">
    <cfRule type="cellIs" dxfId="12995" priority="10255" stopIfTrue="1" operator="greaterThan">
      <formula>6.2</formula>
    </cfRule>
    <cfRule type="cellIs" dxfId="12994" priority="10256" stopIfTrue="1" operator="between">
      <formula>5.601</formula>
      <formula>6.2</formula>
    </cfRule>
    <cfRule type="cellIs" dxfId="12993" priority="10257" stopIfTrue="1" operator="lessThanOrEqual">
      <formula>5.6</formula>
    </cfRule>
  </conditionalFormatting>
  <conditionalFormatting sqref="L133">
    <cfRule type="cellIs" dxfId="12992" priority="10254" stopIfTrue="1" operator="lessThanOrEqual">
      <formula>0.02</formula>
    </cfRule>
  </conditionalFormatting>
  <conditionalFormatting sqref="G133">
    <cfRule type="cellIs" dxfId="12991" priority="10251" stopIfTrue="1" operator="lessThanOrEqual">
      <formula>0.12</formula>
    </cfRule>
    <cfRule type="cellIs" dxfId="12990" priority="10252" stopIfTrue="1" operator="between">
      <formula>0.1201</formula>
      <formula>0.2</formula>
    </cfRule>
    <cfRule type="cellIs" dxfId="12989" priority="10253" stopIfTrue="1" operator="greaterThan">
      <formula>0.2</formula>
    </cfRule>
  </conditionalFormatting>
  <conditionalFormatting sqref="P133">
    <cfRule type="cellIs" dxfId="12988" priority="10249" stopIfTrue="1" operator="between">
      <formula>50.1</formula>
      <formula>100</formula>
    </cfRule>
    <cfRule type="cellIs" dxfId="12987" priority="10250" stopIfTrue="1" operator="greaterThan">
      <formula>100</formula>
    </cfRule>
  </conditionalFormatting>
  <conditionalFormatting sqref="O133">
    <cfRule type="cellIs" dxfId="12986" priority="10247" stopIfTrue="1" operator="between">
      <formula>1250.1</formula>
      <formula>5000</formula>
    </cfRule>
    <cfRule type="cellIs" dxfId="12985" priority="10248" stopIfTrue="1" operator="greaterThan">
      <formula>5000</formula>
    </cfRule>
  </conditionalFormatting>
  <conditionalFormatting sqref="F147 J147">
    <cfRule type="cellIs" dxfId="12984" priority="10244" stopIfTrue="1" operator="lessThanOrEqual">
      <formula>60</formula>
    </cfRule>
    <cfRule type="cellIs" dxfId="12983" priority="10245" stopIfTrue="1" operator="between">
      <formula>60</formula>
      <formula>100</formula>
    </cfRule>
    <cfRule type="cellIs" dxfId="12982" priority="10246" stopIfTrue="1" operator="greaterThan">
      <formula>100</formula>
    </cfRule>
  </conditionalFormatting>
  <conditionalFormatting sqref="E147">
    <cfRule type="cellIs" dxfId="12981" priority="10241" stopIfTrue="1" operator="lessThanOrEqual">
      <formula>2.5</formula>
    </cfRule>
    <cfRule type="cellIs" dxfId="12980" priority="10242" stopIfTrue="1" operator="between">
      <formula>2.5</formula>
      <formula>7</formula>
    </cfRule>
    <cfRule type="cellIs" dxfId="12979" priority="10243" stopIfTrue="1" operator="greaterThan">
      <formula>7</formula>
    </cfRule>
  </conditionalFormatting>
  <conditionalFormatting sqref="H147">
    <cfRule type="cellIs" dxfId="12978" priority="10238" stopIfTrue="1" operator="lessThanOrEqual">
      <formula>12</formula>
    </cfRule>
    <cfRule type="cellIs" dxfId="12977" priority="10239" stopIfTrue="1" operator="between">
      <formula>12</formula>
      <formula>16</formula>
    </cfRule>
    <cfRule type="cellIs" dxfId="12976" priority="10240" stopIfTrue="1" operator="greaterThan">
      <formula>16</formula>
    </cfRule>
  </conditionalFormatting>
  <conditionalFormatting sqref="K147">
    <cfRule type="cellIs" dxfId="12975" priority="10235" stopIfTrue="1" operator="greaterThan">
      <formula>6.2</formula>
    </cfRule>
    <cfRule type="cellIs" dxfId="12974" priority="10236" stopIfTrue="1" operator="between">
      <formula>5.601</formula>
      <formula>6.2</formula>
    </cfRule>
    <cfRule type="cellIs" dxfId="12973" priority="10237" stopIfTrue="1" operator="lessThanOrEqual">
      <formula>5.6</formula>
    </cfRule>
  </conditionalFormatting>
  <conditionalFormatting sqref="L147">
    <cfRule type="cellIs" dxfId="12972" priority="10234" stopIfTrue="1" operator="lessThanOrEqual">
      <formula>0.02</formula>
    </cfRule>
  </conditionalFormatting>
  <conditionalFormatting sqref="G147">
    <cfRule type="cellIs" dxfId="12971" priority="10231" stopIfTrue="1" operator="lessThanOrEqual">
      <formula>0.12</formula>
    </cfRule>
    <cfRule type="cellIs" dxfId="12970" priority="10232" stopIfTrue="1" operator="between">
      <formula>0.1201</formula>
      <formula>0.2</formula>
    </cfRule>
    <cfRule type="cellIs" dxfId="12969" priority="10233" stopIfTrue="1" operator="greaterThan">
      <formula>0.2</formula>
    </cfRule>
  </conditionalFormatting>
  <conditionalFormatting sqref="P147">
    <cfRule type="cellIs" dxfId="12968" priority="10229" stopIfTrue="1" operator="between">
      <formula>50.1</formula>
      <formula>100</formula>
    </cfRule>
    <cfRule type="cellIs" dxfId="12967" priority="10230" stopIfTrue="1" operator="greaterThan">
      <formula>100</formula>
    </cfRule>
  </conditionalFormatting>
  <conditionalFormatting sqref="O147">
    <cfRule type="cellIs" dxfId="12966" priority="10227" stopIfTrue="1" operator="between">
      <formula>1250.1</formula>
      <formula>5000</formula>
    </cfRule>
    <cfRule type="cellIs" dxfId="12965" priority="10228" stopIfTrue="1" operator="greaterThan">
      <formula>5000</formula>
    </cfRule>
  </conditionalFormatting>
  <conditionalFormatting sqref="F147 J147">
    <cfRule type="cellIs" dxfId="12964" priority="10224" stopIfTrue="1" operator="lessThanOrEqual">
      <formula>60</formula>
    </cfRule>
    <cfRule type="cellIs" dxfId="12963" priority="10225" stopIfTrue="1" operator="between">
      <formula>60</formula>
      <formula>100</formula>
    </cfRule>
    <cfRule type="cellIs" dxfId="12962" priority="10226" stopIfTrue="1" operator="greaterThan">
      <formula>100</formula>
    </cfRule>
  </conditionalFormatting>
  <conditionalFormatting sqref="E147">
    <cfRule type="cellIs" dxfId="12961" priority="10221" stopIfTrue="1" operator="lessThanOrEqual">
      <formula>2.5</formula>
    </cfRule>
    <cfRule type="cellIs" dxfId="12960" priority="10222" stopIfTrue="1" operator="between">
      <formula>2.5</formula>
      <formula>7</formula>
    </cfRule>
    <cfRule type="cellIs" dxfId="12959" priority="10223" stopIfTrue="1" operator="greaterThan">
      <formula>7</formula>
    </cfRule>
  </conditionalFormatting>
  <conditionalFormatting sqref="H147">
    <cfRule type="cellIs" dxfId="12958" priority="10218" stopIfTrue="1" operator="lessThanOrEqual">
      <formula>12</formula>
    </cfRule>
    <cfRule type="cellIs" dxfId="12957" priority="10219" stopIfTrue="1" operator="between">
      <formula>12</formula>
      <formula>16</formula>
    </cfRule>
    <cfRule type="cellIs" dxfId="12956" priority="10220" stopIfTrue="1" operator="greaterThan">
      <formula>16</formula>
    </cfRule>
  </conditionalFormatting>
  <conditionalFormatting sqref="K147">
    <cfRule type="cellIs" dxfId="12955" priority="10215" stopIfTrue="1" operator="greaterThan">
      <formula>6.2</formula>
    </cfRule>
    <cfRule type="cellIs" dxfId="12954" priority="10216" stopIfTrue="1" operator="between">
      <formula>5.601</formula>
      <formula>6.2</formula>
    </cfRule>
    <cfRule type="cellIs" dxfId="12953" priority="10217" stopIfTrue="1" operator="lessThanOrEqual">
      <formula>5.6</formula>
    </cfRule>
  </conditionalFormatting>
  <conditionalFormatting sqref="L147">
    <cfRule type="cellIs" dxfId="12952" priority="10214" stopIfTrue="1" operator="lessThanOrEqual">
      <formula>0.02</formula>
    </cfRule>
  </conditionalFormatting>
  <conditionalFormatting sqref="G147">
    <cfRule type="cellIs" dxfId="12951" priority="10211" stopIfTrue="1" operator="lessThanOrEqual">
      <formula>0.12</formula>
    </cfRule>
    <cfRule type="cellIs" dxfId="12950" priority="10212" stopIfTrue="1" operator="between">
      <formula>0.1201</formula>
      <formula>0.2</formula>
    </cfRule>
    <cfRule type="cellIs" dxfId="12949" priority="10213" stopIfTrue="1" operator="greaterThan">
      <formula>0.2</formula>
    </cfRule>
  </conditionalFormatting>
  <conditionalFormatting sqref="P147">
    <cfRule type="cellIs" dxfId="12948" priority="10209" stopIfTrue="1" operator="between">
      <formula>50.1</formula>
      <formula>100</formula>
    </cfRule>
    <cfRule type="cellIs" dxfId="12947" priority="10210" stopIfTrue="1" operator="greaterThan">
      <formula>100</formula>
    </cfRule>
  </conditionalFormatting>
  <conditionalFormatting sqref="O147">
    <cfRule type="cellIs" dxfId="12946" priority="10207" stopIfTrue="1" operator="between">
      <formula>1250.1</formula>
      <formula>5000</formula>
    </cfRule>
    <cfRule type="cellIs" dxfId="12945" priority="10208" stopIfTrue="1" operator="greaterThan">
      <formula>5000</formula>
    </cfRule>
  </conditionalFormatting>
  <conditionalFormatting sqref="F163:G163">
    <cfRule type="cellIs" dxfId="12944" priority="10204" stopIfTrue="1" operator="lessThanOrEqual">
      <formula>60</formula>
    </cfRule>
    <cfRule type="cellIs" dxfId="12943" priority="10205" stopIfTrue="1" operator="between">
      <formula>60</formula>
      <formula>100</formula>
    </cfRule>
    <cfRule type="cellIs" dxfId="12942" priority="10206" stopIfTrue="1" operator="greaterThan">
      <formula>100</formula>
    </cfRule>
  </conditionalFormatting>
  <conditionalFormatting sqref="E163">
    <cfRule type="cellIs" dxfId="12941" priority="10201" stopIfTrue="1" operator="lessThanOrEqual">
      <formula>2.5</formula>
    </cfRule>
    <cfRule type="cellIs" dxfId="12940" priority="10202" stopIfTrue="1" operator="between">
      <formula>2.5</formula>
      <formula>7</formula>
    </cfRule>
    <cfRule type="cellIs" dxfId="12939" priority="10203" stopIfTrue="1" operator="greaterThan">
      <formula>7</formula>
    </cfRule>
  </conditionalFormatting>
  <conditionalFormatting sqref="H163">
    <cfRule type="cellIs" dxfId="12938" priority="10198" stopIfTrue="1" operator="lessThanOrEqual">
      <formula>12</formula>
    </cfRule>
    <cfRule type="cellIs" dxfId="12937" priority="10199" stopIfTrue="1" operator="between">
      <formula>12</formula>
      <formula>16</formula>
    </cfRule>
    <cfRule type="cellIs" dxfId="12936" priority="10200" stopIfTrue="1" operator="greaterThan">
      <formula>16</formula>
    </cfRule>
  </conditionalFormatting>
  <conditionalFormatting sqref="K163">
    <cfRule type="cellIs" dxfId="12935" priority="10195" stopIfTrue="1" operator="greaterThan">
      <formula>6.2</formula>
    </cfRule>
    <cfRule type="cellIs" dxfId="12934" priority="10196" stopIfTrue="1" operator="between">
      <formula>5.601</formula>
      <formula>6.2</formula>
    </cfRule>
    <cfRule type="cellIs" dxfId="12933" priority="10197" stopIfTrue="1" operator="lessThanOrEqual">
      <formula>5.6</formula>
    </cfRule>
  </conditionalFormatting>
  <conditionalFormatting sqref="L163">
    <cfRule type="cellIs" dxfId="12932" priority="10194" stopIfTrue="1" operator="lessThanOrEqual">
      <formula>0.02</formula>
    </cfRule>
  </conditionalFormatting>
  <conditionalFormatting sqref="G163">
    <cfRule type="cellIs" dxfId="12931" priority="10191" stopIfTrue="1" operator="lessThanOrEqual">
      <formula>0.12</formula>
    </cfRule>
    <cfRule type="cellIs" dxfId="12930" priority="10192" stopIfTrue="1" operator="between">
      <formula>0.1201</formula>
      <formula>0.2</formula>
    </cfRule>
    <cfRule type="cellIs" dxfId="12929" priority="10193" stopIfTrue="1" operator="greaterThan">
      <formula>0.2</formula>
    </cfRule>
  </conditionalFormatting>
  <conditionalFormatting sqref="P163">
    <cfRule type="cellIs" dxfId="12928" priority="10189" stopIfTrue="1" operator="between">
      <formula>50.1</formula>
      <formula>100</formula>
    </cfRule>
    <cfRule type="cellIs" dxfId="12927" priority="10190" stopIfTrue="1" operator="greaterThan">
      <formula>100</formula>
    </cfRule>
  </conditionalFormatting>
  <conditionalFormatting sqref="O163">
    <cfRule type="cellIs" dxfId="12926" priority="10187" stopIfTrue="1" operator="between">
      <formula>1250.1</formula>
      <formula>5000</formula>
    </cfRule>
    <cfRule type="cellIs" dxfId="12925" priority="10188" stopIfTrue="1" operator="greaterThan">
      <formula>5000</formula>
    </cfRule>
  </conditionalFormatting>
  <conditionalFormatting sqref="F163:G163">
    <cfRule type="cellIs" dxfId="12924" priority="10184" stopIfTrue="1" operator="lessThanOrEqual">
      <formula>60</formula>
    </cfRule>
    <cfRule type="cellIs" dxfId="12923" priority="10185" stopIfTrue="1" operator="between">
      <formula>60</formula>
      <formula>100</formula>
    </cfRule>
    <cfRule type="cellIs" dxfId="12922" priority="10186" stopIfTrue="1" operator="greaterThan">
      <formula>100</formula>
    </cfRule>
  </conditionalFormatting>
  <conditionalFormatting sqref="E163">
    <cfRule type="cellIs" dxfId="12921" priority="10181" stopIfTrue="1" operator="lessThanOrEqual">
      <formula>2.5</formula>
    </cfRule>
    <cfRule type="cellIs" dxfId="12920" priority="10182" stopIfTrue="1" operator="between">
      <formula>2.5</formula>
      <formula>7</formula>
    </cfRule>
    <cfRule type="cellIs" dxfId="12919" priority="10183" stopIfTrue="1" operator="greaterThan">
      <formula>7</formula>
    </cfRule>
  </conditionalFormatting>
  <conditionalFormatting sqref="H163">
    <cfRule type="cellIs" dxfId="12918" priority="10178" stopIfTrue="1" operator="lessThanOrEqual">
      <formula>12</formula>
    </cfRule>
    <cfRule type="cellIs" dxfId="12917" priority="10179" stopIfTrue="1" operator="between">
      <formula>12</formula>
      <formula>16</formula>
    </cfRule>
    <cfRule type="cellIs" dxfId="12916" priority="10180" stopIfTrue="1" operator="greaterThan">
      <formula>16</formula>
    </cfRule>
  </conditionalFormatting>
  <conditionalFormatting sqref="K163">
    <cfRule type="cellIs" dxfId="12915" priority="10175" stopIfTrue="1" operator="greaterThan">
      <formula>6.2</formula>
    </cfRule>
    <cfRule type="cellIs" dxfId="12914" priority="10176" stopIfTrue="1" operator="between">
      <formula>5.601</formula>
      <formula>6.2</formula>
    </cfRule>
    <cfRule type="cellIs" dxfId="12913" priority="10177" stopIfTrue="1" operator="lessThanOrEqual">
      <formula>5.6</formula>
    </cfRule>
  </conditionalFormatting>
  <conditionalFormatting sqref="L163">
    <cfRule type="cellIs" dxfId="12912" priority="10174" stopIfTrue="1" operator="lessThanOrEqual">
      <formula>0.02</formula>
    </cfRule>
  </conditionalFormatting>
  <conditionalFormatting sqref="G163">
    <cfRule type="cellIs" dxfId="12911" priority="10171" stopIfTrue="1" operator="lessThanOrEqual">
      <formula>0.12</formula>
    </cfRule>
    <cfRule type="cellIs" dxfId="12910" priority="10172" stopIfTrue="1" operator="between">
      <formula>0.1201</formula>
      <formula>0.2</formula>
    </cfRule>
    <cfRule type="cellIs" dxfId="12909" priority="10173" stopIfTrue="1" operator="greaterThan">
      <formula>0.2</formula>
    </cfRule>
  </conditionalFormatting>
  <conditionalFormatting sqref="P163">
    <cfRule type="cellIs" dxfId="12908" priority="10169" stopIfTrue="1" operator="between">
      <formula>50.1</formula>
      <formula>100</formula>
    </cfRule>
    <cfRule type="cellIs" dxfId="12907" priority="10170" stopIfTrue="1" operator="greaterThan">
      <formula>100</formula>
    </cfRule>
  </conditionalFormatting>
  <conditionalFormatting sqref="O163">
    <cfRule type="cellIs" dxfId="12906" priority="10167" stopIfTrue="1" operator="between">
      <formula>1250.1</formula>
      <formula>5000</formula>
    </cfRule>
    <cfRule type="cellIs" dxfId="12905" priority="10168" stopIfTrue="1" operator="greaterThan">
      <formula>5000</formula>
    </cfRule>
  </conditionalFormatting>
  <conditionalFormatting sqref="F177:G177">
    <cfRule type="cellIs" dxfId="12904" priority="10164" stopIfTrue="1" operator="lessThanOrEqual">
      <formula>60</formula>
    </cfRule>
    <cfRule type="cellIs" dxfId="12903" priority="10165" stopIfTrue="1" operator="between">
      <formula>60</formula>
      <formula>100</formula>
    </cfRule>
    <cfRule type="cellIs" dxfId="12902" priority="10166" stopIfTrue="1" operator="greaterThan">
      <formula>100</formula>
    </cfRule>
  </conditionalFormatting>
  <conditionalFormatting sqref="E177">
    <cfRule type="cellIs" dxfId="12901" priority="10161" stopIfTrue="1" operator="lessThanOrEqual">
      <formula>2.5</formula>
    </cfRule>
    <cfRule type="cellIs" dxfId="12900" priority="10162" stopIfTrue="1" operator="between">
      <formula>2.5</formula>
      <formula>7</formula>
    </cfRule>
    <cfRule type="cellIs" dxfId="12899" priority="10163" stopIfTrue="1" operator="greaterThan">
      <formula>7</formula>
    </cfRule>
  </conditionalFormatting>
  <conditionalFormatting sqref="H177">
    <cfRule type="cellIs" dxfId="12898" priority="10158" stopIfTrue="1" operator="lessThanOrEqual">
      <formula>12</formula>
    </cfRule>
    <cfRule type="cellIs" dxfId="12897" priority="10159" stopIfTrue="1" operator="between">
      <formula>12</formula>
      <formula>16</formula>
    </cfRule>
    <cfRule type="cellIs" dxfId="12896" priority="10160" stopIfTrue="1" operator="greaterThan">
      <formula>16</formula>
    </cfRule>
  </conditionalFormatting>
  <conditionalFormatting sqref="K177">
    <cfRule type="cellIs" dxfId="12895" priority="10155" stopIfTrue="1" operator="greaterThan">
      <formula>6.2</formula>
    </cfRule>
    <cfRule type="cellIs" dxfId="12894" priority="10156" stopIfTrue="1" operator="between">
      <formula>5.601</formula>
      <formula>6.2</formula>
    </cfRule>
    <cfRule type="cellIs" dxfId="12893" priority="10157" stopIfTrue="1" operator="lessThanOrEqual">
      <formula>5.6</formula>
    </cfRule>
  </conditionalFormatting>
  <conditionalFormatting sqref="L177">
    <cfRule type="cellIs" dxfId="12892" priority="10154" stopIfTrue="1" operator="lessThanOrEqual">
      <formula>0.02</formula>
    </cfRule>
  </conditionalFormatting>
  <conditionalFormatting sqref="G177">
    <cfRule type="cellIs" dxfId="12891" priority="10151" stopIfTrue="1" operator="lessThanOrEqual">
      <formula>0.12</formula>
    </cfRule>
    <cfRule type="cellIs" dxfId="12890" priority="10152" stopIfTrue="1" operator="between">
      <formula>0.1201</formula>
      <formula>0.2</formula>
    </cfRule>
    <cfRule type="cellIs" dxfId="12889" priority="10153" stopIfTrue="1" operator="greaterThan">
      <formula>0.2</formula>
    </cfRule>
  </conditionalFormatting>
  <conditionalFormatting sqref="P177">
    <cfRule type="cellIs" dxfId="12888" priority="10149" stopIfTrue="1" operator="between">
      <formula>50.1</formula>
      <formula>100</formula>
    </cfRule>
    <cfRule type="cellIs" dxfId="12887" priority="10150" stopIfTrue="1" operator="greaterThan">
      <formula>100</formula>
    </cfRule>
  </conditionalFormatting>
  <conditionalFormatting sqref="O177">
    <cfRule type="cellIs" dxfId="12886" priority="10147" stopIfTrue="1" operator="between">
      <formula>1250.1</formula>
      <formula>5000</formula>
    </cfRule>
    <cfRule type="cellIs" dxfId="12885" priority="10148" stopIfTrue="1" operator="greaterThan">
      <formula>5000</formula>
    </cfRule>
  </conditionalFormatting>
  <conditionalFormatting sqref="F177:G177">
    <cfRule type="cellIs" dxfId="12884" priority="10144" stopIfTrue="1" operator="lessThanOrEqual">
      <formula>60</formula>
    </cfRule>
    <cfRule type="cellIs" dxfId="12883" priority="10145" stopIfTrue="1" operator="between">
      <formula>60</formula>
      <formula>100</formula>
    </cfRule>
    <cfRule type="cellIs" dxfId="12882" priority="10146" stopIfTrue="1" operator="greaterThan">
      <formula>100</formula>
    </cfRule>
  </conditionalFormatting>
  <conditionalFormatting sqref="E177">
    <cfRule type="cellIs" dxfId="12881" priority="10141" stopIfTrue="1" operator="lessThanOrEqual">
      <formula>2.5</formula>
    </cfRule>
    <cfRule type="cellIs" dxfId="12880" priority="10142" stopIfTrue="1" operator="between">
      <formula>2.5</formula>
      <formula>7</formula>
    </cfRule>
    <cfRule type="cellIs" dxfId="12879" priority="10143" stopIfTrue="1" operator="greaterThan">
      <formula>7</formula>
    </cfRule>
  </conditionalFormatting>
  <conditionalFormatting sqref="H177">
    <cfRule type="cellIs" dxfId="12878" priority="10138" stopIfTrue="1" operator="lessThanOrEqual">
      <formula>12</formula>
    </cfRule>
    <cfRule type="cellIs" dxfId="12877" priority="10139" stopIfTrue="1" operator="between">
      <formula>12</formula>
      <formula>16</formula>
    </cfRule>
    <cfRule type="cellIs" dxfId="12876" priority="10140" stopIfTrue="1" operator="greaterThan">
      <formula>16</formula>
    </cfRule>
  </conditionalFormatting>
  <conditionalFormatting sqref="K177">
    <cfRule type="cellIs" dxfId="12875" priority="10135" stopIfTrue="1" operator="greaterThan">
      <formula>6.2</formula>
    </cfRule>
    <cfRule type="cellIs" dxfId="12874" priority="10136" stopIfTrue="1" operator="between">
      <formula>5.601</formula>
      <formula>6.2</formula>
    </cfRule>
    <cfRule type="cellIs" dxfId="12873" priority="10137" stopIfTrue="1" operator="lessThanOrEqual">
      <formula>5.6</formula>
    </cfRule>
  </conditionalFormatting>
  <conditionalFormatting sqref="L177">
    <cfRule type="cellIs" dxfId="12872" priority="10134" stopIfTrue="1" operator="lessThanOrEqual">
      <formula>0.02</formula>
    </cfRule>
  </conditionalFormatting>
  <conditionalFormatting sqref="G177">
    <cfRule type="cellIs" dxfId="12871" priority="10131" stopIfTrue="1" operator="lessThanOrEqual">
      <formula>0.12</formula>
    </cfRule>
    <cfRule type="cellIs" dxfId="12870" priority="10132" stopIfTrue="1" operator="between">
      <formula>0.1201</formula>
      <formula>0.2</formula>
    </cfRule>
    <cfRule type="cellIs" dxfId="12869" priority="10133" stopIfTrue="1" operator="greaterThan">
      <formula>0.2</formula>
    </cfRule>
  </conditionalFormatting>
  <conditionalFormatting sqref="P177">
    <cfRule type="cellIs" dxfId="12868" priority="10129" stopIfTrue="1" operator="between">
      <formula>50.1</formula>
      <formula>100</formula>
    </cfRule>
    <cfRule type="cellIs" dxfId="12867" priority="10130" stopIfTrue="1" operator="greaterThan">
      <formula>100</formula>
    </cfRule>
  </conditionalFormatting>
  <conditionalFormatting sqref="O177">
    <cfRule type="cellIs" dxfId="12866" priority="10127" stopIfTrue="1" operator="between">
      <formula>1250.1</formula>
      <formula>5000</formula>
    </cfRule>
    <cfRule type="cellIs" dxfId="12865" priority="10128" stopIfTrue="1" operator="greaterThan">
      <formula>5000</formula>
    </cfRule>
  </conditionalFormatting>
  <conditionalFormatting sqref="Q177">
    <cfRule type="cellIs" dxfId="12864" priority="10125" operator="lessThanOrEqual">
      <formula>1</formula>
    </cfRule>
    <cfRule type="cellIs" dxfId="12863" priority="10126" operator="lessThan">
      <formula>3</formula>
    </cfRule>
  </conditionalFormatting>
  <conditionalFormatting sqref="F193:G193">
    <cfRule type="cellIs" dxfId="12862" priority="10122" stopIfTrue="1" operator="lessThanOrEqual">
      <formula>60</formula>
    </cfRule>
    <cfRule type="cellIs" dxfId="12861" priority="10123" stopIfTrue="1" operator="between">
      <formula>60</formula>
      <formula>100</formula>
    </cfRule>
    <cfRule type="cellIs" dxfId="12860" priority="10124" stopIfTrue="1" operator="greaterThan">
      <formula>100</formula>
    </cfRule>
  </conditionalFormatting>
  <conditionalFormatting sqref="E193">
    <cfRule type="cellIs" dxfId="12859" priority="10119" stopIfTrue="1" operator="lessThanOrEqual">
      <formula>2.5</formula>
    </cfRule>
    <cfRule type="cellIs" dxfId="12858" priority="10120" stopIfTrue="1" operator="between">
      <formula>2.5</formula>
      <formula>7</formula>
    </cfRule>
    <cfRule type="cellIs" dxfId="12857" priority="10121" stopIfTrue="1" operator="greaterThan">
      <formula>7</formula>
    </cfRule>
  </conditionalFormatting>
  <conditionalFormatting sqref="H193">
    <cfRule type="cellIs" dxfId="12856" priority="10116" stopIfTrue="1" operator="lessThanOrEqual">
      <formula>12</formula>
    </cfRule>
    <cfRule type="cellIs" dxfId="12855" priority="10117" stopIfTrue="1" operator="between">
      <formula>12</formula>
      <formula>16</formula>
    </cfRule>
    <cfRule type="cellIs" dxfId="12854" priority="10118" stopIfTrue="1" operator="greaterThan">
      <formula>16</formula>
    </cfRule>
  </conditionalFormatting>
  <conditionalFormatting sqref="K193">
    <cfRule type="cellIs" dxfId="12853" priority="10113" stopIfTrue="1" operator="greaterThan">
      <formula>6.2</formula>
    </cfRule>
    <cfRule type="cellIs" dxfId="12852" priority="10114" stopIfTrue="1" operator="between">
      <formula>5.601</formula>
      <formula>6.2</formula>
    </cfRule>
    <cfRule type="cellIs" dxfId="12851" priority="10115" stopIfTrue="1" operator="lessThanOrEqual">
      <formula>5.6</formula>
    </cfRule>
  </conditionalFormatting>
  <conditionalFormatting sqref="L193">
    <cfRule type="cellIs" dxfId="12850" priority="10112" stopIfTrue="1" operator="lessThanOrEqual">
      <formula>0.02</formula>
    </cfRule>
  </conditionalFormatting>
  <conditionalFormatting sqref="G193">
    <cfRule type="cellIs" dxfId="12849" priority="10109" stopIfTrue="1" operator="lessThanOrEqual">
      <formula>0.12</formula>
    </cfRule>
    <cfRule type="cellIs" dxfId="12848" priority="10110" stopIfTrue="1" operator="between">
      <formula>0.1201</formula>
      <formula>0.2</formula>
    </cfRule>
    <cfRule type="cellIs" dxfId="12847" priority="10111" stopIfTrue="1" operator="greaterThan">
      <formula>0.2</formula>
    </cfRule>
  </conditionalFormatting>
  <conditionalFormatting sqref="P193">
    <cfRule type="cellIs" dxfId="12846" priority="10107" stopIfTrue="1" operator="between">
      <formula>50.1</formula>
      <formula>100</formula>
    </cfRule>
    <cfRule type="cellIs" dxfId="12845" priority="10108" stopIfTrue="1" operator="greaterThan">
      <formula>100</formula>
    </cfRule>
  </conditionalFormatting>
  <conditionalFormatting sqref="O193">
    <cfRule type="cellIs" dxfId="12844" priority="10105" stopIfTrue="1" operator="between">
      <formula>1250.1</formula>
      <formula>5000</formula>
    </cfRule>
    <cfRule type="cellIs" dxfId="12843" priority="10106" stopIfTrue="1" operator="greaterThan">
      <formula>5000</formula>
    </cfRule>
  </conditionalFormatting>
  <conditionalFormatting sqref="Q193:Q194">
    <cfRule type="cellIs" dxfId="12842" priority="10103" operator="lessThanOrEqual">
      <formula>1</formula>
    </cfRule>
    <cfRule type="cellIs" dxfId="12841" priority="10104" operator="lessThan">
      <formula>3</formula>
    </cfRule>
  </conditionalFormatting>
  <conditionalFormatting sqref="F211:G211">
    <cfRule type="cellIs" dxfId="12840" priority="10100" stopIfTrue="1" operator="lessThanOrEqual">
      <formula>60</formula>
    </cfRule>
    <cfRule type="cellIs" dxfId="12839" priority="10101" stopIfTrue="1" operator="between">
      <formula>60</formula>
      <formula>100</formula>
    </cfRule>
    <cfRule type="cellIs" dxfId="12838" priority="10102" stopIfTrue="1" operator="greaterThan">
      <formula>100</formula>
    </cfRule>
  </conditionalFormatting>
  <conditionalFormatting sqref="E211">
    <cfRule type="cellIs" dxfId="12837" priority="10097" stopIfTrue="1" operator="lessThanOrEqual">
      <formula>2.5</formula>
    </cfRule>
    <cfRule type="cellIs" dxfId="12836" priority="10098" stopIfTrue="1" operator="between">
      <formula>2.5</formula>
      <formula>7</formula>
    </cfRule>
    <cfRule type="cellIs" dxfId="12835" priority="10099" stopIfTrue="1" operator="greaterThan">
      <formula>7</formula>
    </cfRule>
  </conditionalFormatting>
  <conditionalFormatting sqref="H211">
    <cfRule type="cellIs" dxfId="12834" priority="10094" stopIfTrue="1" operator="lessThanOrEqual">
      <formula>12</formula>
    </cfRule>
    <cfRule type="cellIs" dxfId="12833" priority="10095" stopIfTrue="1" operator="between">
      <formula>12</formula>
      <formula>16</formula>
    </cfRule>
    <cfRule type="cellIs" dxfId="12832" priority="10096" stopIfTrue="1" operator="greaterThan">
      <formula>16</formula>
    </cfRule>
  </conditionalFormatting>
  <conditionalFormatting sqref="K211">
    <cfRule type="cellIs" dxfId="12831" priority="10091" stopIfTrue="1" operator="greaterThan">
      <formula>6.2</formula>
    </cfRule>
    <cfRule type="cellIs" dxfId="12830" priority="10092" stopIfTrue="1" operator="between">
      <formula>5.601</formula>
      <formula>6.2</formula>
    </cfRule>
    <cfRule type="cellIs" dxfId="12829" priority="10093" stopIfTrue="1" operator="lessThanOrEqual">
      <formula>5.6</formula>
    </cfRule>
  </conditionalFormatting>
  <conditionalFormatting sqref="L211">
    <cfRule type="cellIs" dxfId="12828" priority="10090" stopIfTrue="1" operator="lessThanOrEqual">
      <formula>0.02</formula>
    </cfRule>
  </conditionalFormatting>
  <conditionalFormatting sqref="G211">
    <cfRule type="cellIs" dxfId="12827" priority="10087" stopIfTrue="1" operator="lessThanOrEqual">
      <formula>0.12</formula>
    </cfRule>
    <cfRule type="cellIs" dxfId="12826" priority="10088" stopIfTrue="1" operator="between">
      <formula>0.1201</formula>
      <formula>0.2</formula>
    </cfRule>
    <cfRule type="cellIs" dxfId="12825" priority="10089" stopIfTrue="1" operator="greaterThan">
      <formula>0.2</formula>
    </cfRule>
  </conditionalFormatting>
  <conditionalFormatting sqref="P211">
    <cfRule type="cellIs" dxfId="12824" priority="10085" stopIfTrue="1" operator="between">
      <formula>50.1</formula>
      <formula>100</formula>
    </cfRule>
    <cfRule type="cellIs" dxfId="12823" priority="10086" stopIfTrue="1" operator="greaterThan">
      <formula>100</formula>
    </cfRule>
  </conditionalFormatting>
  <conditionalFormatting sqref="O211">
    <cfRule type="cellIs" dxfId="12822" priority="10083" stopIfTrue="1" operator="between">
      <formula>1250.1</formula>
      <formula>5000</formula>
    </cfRule>
    <cfRule type="cellIs" dxfId="12821" priority="10084" stopIfTrue="1" operator="greaterThan">
      <formula>5000</formula>
    </cfRule>
  </conditionalFormatting>
  <conditionalFormatting sqref="F211:G211">
    <cfRule type="cellIs" dxfId="12820" priority="10080" stopIfTrue="1" operator="lessThanOrEqual">
      <formula>60</formula>
    </cfRule>
    <cfRule type="cellIs" dxfId="12819" priority="10081" stopIfTrue="1" operator="between">
      <formula>60</formula>
      <formula>100</formula>
    </cfRule>
    <cfRule type="cellIs" dxfId="12818" priority="10082" stopIfTrue="1" operator="greaterThan">
      <formula>100</formula>
    </cfRule>
  </conditionalFormatting>
  <conditionalFormatting sqref="E211">
    <cfRule type="cellIs" dxfId="12817" priority="10077" stopIfTrue="1" operator="lessThanOrEqual">
      <formula>2.5</formula>
    </cfRule>
    <cfRule type="cellIs" dxfId="12816" priority="10078" stopIfTrue="1" operator="between">
      <formula>2.5</formula>
      <formula>7</formula>
    </cfRule>
    <cfRule type="cellIs" dxfId="12815" priority="10079" stopIfTrue="1" operator="greaterThan">
      <formula>7</formula>
    </cfRule>
  </conditionalFormatting>
  <conditionalFormatting sqref="H211">
    <cfRule type="cellIs" dxfId="12814" priority="10074" stopIfTrue="1" operator="lessThanOrEqual">
      <formula>12</formula>
    </cfRule>
    <cfRule type="cellIs" dxfId="12813" priority="10075" stopIfTrue="1" operator="between">
      <formula>12</formula>
      <formula>16</formula>
    </cfRule>
    <cfRule type="cellIs" dxfId="12812" priority="10076" stopIfTrue="1" operator="greaterThan">
      <formula>16</formula>
    </cfRule>
  </conditionalFormatting>
  <conditionalFormatting sqref="K211">
    <cfRule type="cellIs" dxfId="12811" priority="10071" stopIfTrue="1" operator="greaterThan">
      <formula>6.2</formula>
    </cfRule>
    <cfRule type="cellIs" dxfId="12810" priority="10072" stopIfTrue="1" operator="between">
      <formula>5.601</formula>
      <formula>6.2</formula>
    </cfRule>
    <cfRule type="cellIs" dxfId="12809" priority="10073" stopIfTrue="1" operator="lessThanOrEqual">
      <formula>5.6</formula>
    </cfRule>
  </conditionalFormatting>
  <conditionalFormatting sqref="L211">
    <cfRule type="cellIs" dxfId="12808" priority="10070" stopIfTrue="1" operator="lessThanOrEqual">
      <formula>0.02</formula>
    </cfRule>
  </conditionalFormatting>
  <conditionalFormatting sqref="G211">
    <cfRule type="cellIs" dxfId="12807" priority="10067" stopIfTrue="1" operator="lessThanOrEqual">
      <formula>0.12</formula>
    </cfRule>
    <cfRule type="cellIs" dxfId="12806" priority="10068" stopIfTrue="1" operator="between">
      <formula>0.1201</formula>
      <formula>0.2</formula>
    </cfRule>
    <cfRule type="cellIs" dxfId="12805" priority="10069" stopIfTrue="1" operator="greaterThan">
      <formula>0.2</formula>
    </cfRule>
  </conditionalFormatting>
  <conditionalFormatting sqref="P211">
    <cfRule type="cellIs" dxfId="12804" priority="10065" stopIfTrue="1" operator="between">
      <formula>50.1</formula>
      <formula>100</formula>
    </cfRule>
    <cfRule type="cellIs" dxfId="12803" priority="10066" stopIfTrue="1" operator="greaterThan">
      <formula>100</formula>
    </cfRule>
  </conditionalFormatting>
  <conditionalFormatting sqref="O211">
    <cfRule type="cellIs" dxfId="12802" priority="10063" stopIfTrue="1" operator="between">
      <formula>1250.1</formula>
      <formula>5000</formula>
    </cfRule>
    <cfRule type="cellIs" dxfId="12801" priority="10064" stopIfTrue="1" operator="greaterThan">
      <formula>5000</formula>
    </cfRule>
  </conditionalFormatting>
  <conditionalFormatting sqref="F225:G225">
    <cfRule type="cellIs" dxfId="12800" priority="10060" stopIfTrue="1" operator="lessThanOrEqual">
      <formula>60</formula>
    </cfRule>
    <cfRule type="cellIs" dxfId="12799" priority="10061" stopIfTrue="1" operator="between">
      <formula>60</formula>
      <formula>100</formula>
    </cfRule>
    <cfRule type="cellIs" dxfId="12798" priority="10062" stopIfTrue="1" operator="greaterThan">
      <formula>100</formula>
    </cfRule>
  </conditionalFormatting>
  <conditionalFormatting sqref="E225">
    <cfRule type="cellIs" dxfId="12797" priority="10057" stopIfTrue="1" operator="lessThanOrEqual">
      <formula>2.5</formula>
    </cfRule>
    <cfRule type="cellIs" dxfId="12796" priority="10058" stopIfTrue="1" operator="between">
      <formula>2.5</formula>
      <formula>7</formula>
    </cfRule>
    <cfRule type="cellIs" dxfId="12795" priority="10059" stopIfTrue="1" operator="greaterThan">
      <formula>7</formula>
    </cfRule>
  </conditionalFormatting>
  <conditionalFormatting sqref="H225">
    <cfRule type="cellIs" dxfId="12794" priority="10054" stopIfTrue="1" operator="lessThanOrEqual">
      <formula>12</formula>
    </cfRule>
    <cfRule type="cellIs" dxfId="12793" priority="10055" stopIfTrue="1" operator="between">
      <formula>12</formula>
      <formula>16</formula>
    </cfRule>
    <cfRule type="cellIs" dxfId="12792" priority="10056" stopIfTrue="1" operator="greaterThan">
      <formula>16</formula>
    </cfRule>
  </conditionalFormatting>
  <conditionalFormatting sqref="K225">
    <cfRule type="cellIs" dxfId="12791" priority="10051" stopIfTrue="1" operator="greaterThan">
      <formula>6.2</formula>
    </cfRule>
    <cfRule type="cellIs" dxfId="12790" priority="10052" stopIfTrue="1" operator="between">
      <formula>5.601</formula>
      <formula>6.2</formula>
    </cfRule>
    <cfRule type="cellIs" dxfId="12789" priority="10053" stopIfTrue="1" operator="lessThanOrEqual">
      <formula>5.6</formula>
    </cfRule>
  </conditionalFormatting>
  <conditionalFormatting sqref="L225">
    <cfRule type="cellIs" dxfId="12788" priority="10050" stopIfTrue="1" operator="lessThanOrEqual">
      <formula>0.02</formula>
    </cfRule>
  </conditionalFormatting>
  <conditionalFormatting sqref="G225">
    <cfRule type="cellIs" dxfId="12787" priority="10047" stopIfTrue="1" operator="lessThanOrEqual">
      <formula>0.12</formula>
    </cfRule>
    <cfRule type="cellIs" dxfId="12786" priority="10048" stopIfTrue="1" operator="between">
      <formula>0.1201</formula>
      <formula>0.2</formula>
    </cfRule>
    <cfRule type="cellIs" dxfId="12785" priority="10049" stopIfTrue="1" operator="greaterThan">
      <formula>0.2</formula>
    </cfRule>
  </conditionalFormatting>
  <conditionalFormatting sqref="P225">
    <cfRule type="cellIs" dxfId="12784" priority="10045" stopIfTrue="1" operator="between">
      <formula>50.1</formula>
      <formula>100</formula>
    </cfRule>
    <cfRule type="cellIs" dxfId="12783" priority="10046" stopIfTrue="1" operator="greaterThan">
      <formula>100</formula>
    </cfRule>
  </conditionalFormatting>
  <conditionalFormatting sqref="O225">
    <cfRule type="cellIs" dxfId="12782" priority="10043" stopIfTrue="1" operator="between">
      <formula>1250.1</formula>
      <formula>5000</formula>
    </cfRule>
    <cfRule type="cellIs" dxfId="12781" priority="10044" stopIfTrue="1" operator="greaterThan">
      <formula>5000</formula>
    </cfRule>
  </conditionalFormatting>
  <conditionalFormatting sqref="F225:G225">
    <cfRule type="cellIs" dxfId="12780" priority="10040" stopIfTrue="1" operator="lessThanOrEqual">
      <formula>60</formula>
    </cfRule>
    <cfRule type="cellIs" dxfId="12779" priority="10041" stopIfTrue="1" operator="between">
      <formula>60</formula>
      <formula>100</formula>
    </cfRule>
    <cfRule type="cellIs" dxfId="12778" priority="10042" stopIfTrue="1" operator="greaterThan">
      <formula>100</formula>
    </cfRule>
  </conditionalFormatting>
  <conditionalFormatting sqref="E225">
    <cfRule type="cellIs" dxfId="12777" priority="10037" stopIfTrue="1" operator="lessThanOrEqual">
      <formula>2.5</formula>
    </cfRule>
    <cfRule type="cellIs" dxfId="12776" priority="10038" stopIfTrue="1" operator="between">
      <formula>2.5</formula>
      <formula>7</formula>
    </cfRule>
    <cfRule type="cellIs" dxfId="12775" priority="10039" stopIfTrue="1" operator="greaterThan">
      <formula>7</formula>
    </cfRule>
  </conditionalFormatting>
  <conditionalFormatting sqref="H225">
    <cfRule type="cellIs" dxfId="12774" priority="10034" stopIfTrue="1" operator="lessThanOrEqual">
      <formula>12</formula>
    </cfRule>
    <cfRule type="cellIs" dxfId="12773" priority="10035" stopIfTrue="1" operator="between">
      <formula>12</formula>
      <formula>16</formula>
    </cfRule>
    <cfRule type="cellIs" dxfId="12772" priority="10036" stopIfTrue="1" operator="greaterThan">
      <formula>16</formula>
    </cfRule>
  </conditionalFormatting>
  <conditionalFormatting sqref="K225">
    <cfRule type="cellIs" dxfId="12771" priority="10031" stopIfTrue="1" operator="greaterThan">
      <formula>6.2</formula>
    </cfRule>
    <cfRule type="cellIs" dxfId="12770" priority="10032" stopIfTrue="1" operator="between">
      <formula>5.601</formula>
      <formula>6.2</formula>
    </cfRule>
    <cfRule type="cellIs" dxfId="12769" priority="10033" stopIfTrue="1" operator="lessThanOrEqual">
      <formula>5.6</formula>
    </cfRule>
  </conditionalFormatting>
  <conditionalFormatting sqref="L225">
    <cfRule type="cellIs" dxfId="12768" priority="10030" stopIfTrue="1" operator="lessThanOrEqual">
      <formula>0.02</formula>
    </cfRule>
  </conditionalFormatting>
  <conditionalFormatting sqref="G225">
    <cfRule type="cellIs" dxfId="12767" priority="10027" stopIfTrue="1" operator="lessThanOrEqual">
      <formula>0.12</formula>
    </cfRule>
    <cfRule type="cellIs" dxfId="12766" priority="10028" stopIfTrue="1" operator="between">
      <formula>0.1201</formula>
      <formula>0.2</formula>
    </cfRule>
    <cfRule type="cellIs" dxfId="12765" priority="10029" stopIfTrue="1" operator="greaterThan">
      <formula>0.2</formula>
    </cfRule>
  </conditionalFormatting>
  <conditionalFormatting sqref="P225">
    <cfRule type="cellIs" dxfId="12764" priority="10025" stopIfTrue="1" operator="between">
      <formula>50.1</formula>
      <formula>100</formula>
    </cfRule>
    <cfRule type="cellIs" dxfId="12763" priority="10026" stopIfTrue="1" operator="greaterThan">
      <formula>100</formula>
    </cfRule>
  </conditionalFormatting>
  <conditionalFormatting sqref="O225">
    <cfRule type="cellIs" dxfId="12762" priority="10023" stopIfTrue="1" operator="between">
      <formula>1250.1</formula>
      <formula>5000</formula>
    </cfRule>
    <cfRule type="cellIs" dxfId="12761" priority="10024" stopIfTrue="1" operator="greaterThan">
      <formula>5000</formula>
    </cfRule>
  </conditionalFormatting>
  <conditionalFormatting sqref="F241 J241">
    <cfRule type="cellIs" dxfId="12760" priority="10020" stopIfTrue="1" operator="lessThanOrEqual">
      <formula>60</formula>
    </cfRule>
    <cfRule type="cellIs" dxfId="12759" priority="10021" stopIfTrue="1" operator="between">
      <formula>60</formula>
      <formula>100</formula>
    </cfRule>
    <cfRule type="cellIs" dxfId="12758" priority="10022" stopIfTrue="1" operator="greaterThan">
      <formula>100</formula>
    </cfRule>
  </conditionalFormatting>
  <conditionalFormatting sqref="E241">
    <cfRule type="cellIs" dxfId="12757" priority="10017" stopIfTrue="1" operator="lessThanOrEqual">
      <formula>2.5</formula>
    </cfRule>
    <cfRule type="cellIs" dxfId="12756" priority="10018" stopIfTrue="1" operator="between">
      <formula>2.5</formula>
      <formula>7</formula>
    </cfRule>
    <cfRule type="cellIs" dxfId="12755" priority="10019" stopIfTrue="1" operator="greaterThan">
      <formula>7</formula>
    </cfRule>
  </conditionalFormatting>
  <conditionalFormatting sqref="H241">
    <cfRule type="cellIs" dxfId="12754" priority="10014" stopIfTrue="1" operator="lessThanOrEqual">
      <formula>12</formula>
    </cfRule>
    <cfRule type="cellIs" dxfId="12753" priority="10015" stopIfTrue="1" operator="between">
      <formula>12</formula>
      <formula>16</formula>
    </cfRule>
    <cfRule type="cellIs" dxfId="12752" priority="10016" stopIfTrue="1" operator="greaterThan">
      <formula>16</formula>
    </cfRule>
  </conditionalFormatting>
  <conditionalFormatting sqref="K241">
    <cfRule type="cellIs" dxfId="12751" priority="10011" stopIfTrue="1" operator="greaterThan">
      <formula>6.2</formula>
    </cfRule>
    <cfRule type="cellIs" dxfId="12750" priority="10012" stopIfTrue="1" operator="between">
      <formula>5.601</formula>
      <formula>6.2</formula>
    </cfRule>
    <cfRule type="cellIs" dxfId="12749" priority="10013" stopIfTrue="1" operator="lessThanOrEqual">
      <formula>5.6</formula>
    </cfRule>
  </conditionalFormatting>
  <conditionalFormatting sqref="L241">
    <cfRule type="cellIs" dxfId="12748" priority="10010" stopIfTrue="1" operator="lessThanOrEqual">
      <formula>0.02</formula>
    </cfRule>
  </conditionalFormatting>
  <conditionalFormatting sqref="G241">
    <cfRule type="cellIs" dxfId="12747" priority="10007" stopIfTrue="1" operator="lessThanOrEqual">
      <formula>0.12</formula>
    </cfRule>
    <cfRule type="cellIs" dxfId="12746" priority="10008" stopIfTrue="1" operator="between">
      <formula>0.1201</formula>
      <formula>0.2</formula>
    </cfRule>
    <cfRule type="cellIs" dxfId="12745" priority="10009" stopIfTrue="1" operator="greaterThan">
      <formula>0.2</formula>
    </cfRule>
  </conditionalFormatting>
  <conditionalFormatting sqref="P241">
    <cfRule type="cellIs" dxfId="12744" priority="10005" stopIfTrue="1" operator="between">
      <formula>50.1</formula>
      <formula>100</formula>
    </cfRule>
    <cfRule type="cellIs" dxfId="12743" priority="10006" stopIfTrue="1" operator="greaterThan">
      <formula>100</formula>
    </cfRule>
  </conditionalFormatting>
  <conditionalFormatting sqref="O241">
    <cfRule type="cellIs" dxfId="12742" priority="10003" stopIfTrue="1" operator="between">
      <formula>1250.1</formula>
      <formula>5000</formula>
    </cfRule>
    <cfRule type="cellIs" dxfId="12741" priority="10004" stopIfTrue="1" operator="greaterThan">
      <formula>5000</formula>
    </cfRule>
  </conditionalFormatting>
  <conditionalFormatting sqref="F241 J241">
    <cfRule type="cellIs" dxfId="12740" priority="10000" stopIfTrue="1" operator="lessThanOrEqual">
      <formula>60</formula>
    </cfRule>
    <cfRule type="cellIs" dxfId="12739" priority="10001" stopIfTrue="1" operator="between">
      <formula>60</formula>
      <formula>100</formula>
    </cfRule>
    <cfRule type="cellIs" dxfId="12738" priority="10002" stopIfTrue="1" operator="greaterThan">
      <formula>100</formula>
    </cfRule>
  </conditionalFormatting>
  <conditionalFormatting sqref="E241">
    <cfRule type="cellIs" dxfId="12737" priority="9997" stopIfTrue="1" operator="lessThanOrEqual">
      <formula>2.5</formula>
    </cfRule>
    <cfRule type="cellIs" dxfId="12736" priority="9998" stopIfTrue="1" operator="between">
      <formula>2.5</formula>
      <formula>7</formula>
    </cfRule>
    <cfRule type="cellIs" dxfId="12735" priority="9999" stopIfTrue="1" operator="greaterThan">
      <formula>7</formula>
    </cfRule>
  </conditionalFormatting>
  <conditionalFormatting sqref="H241">
    <cfRule type="cellIs" dxfId="12734" priority="9994" stopIfTrue="1" operator="lessThanOrEqual">
      <formula>12</formula>
    </cfRule>
    <cfRule type="cellIs" dxfId="12733" priority="9995" stopIfTrue="1" operator="between">
      <formula>12</formula>
      <formula>16</formula>
    </cfRule>
    <cfRule type="cellIs" dxfId="12732" priority="9996" stopIfTrue="1" operator="greaterThan">
      <formula>16</formula>
    </cfRule>
  </conditionalFormatting>
  <conditionalFormatting sqref="K241">
    <cfRule type="cellIs" dxfId="12731" priority="9991" stopIfTrue="1" operator="greaterThan">
      <formula>6.2</formula>
    </cfRule>
    <cfRule type="cellIs" dxfId="12730" priority="9992" stopIfTrue="1" operator="between">
      <formula>5.601</formula>
      <formula>6.2</formula>
    </cfRule>
    <cfRule type="cellIs" dxfId="12729" priority="9993" stopIfTrue="1" operator="lessThanOrEqual">
      <formula>5.6</formula>
    </cfRule>
  </conditionalFormatting>
  <conditionalFormatting sqref="L241">
    <cfRule type="cellIs" dxfId="12728" priority="9990" stopIfTrue="1" operator="lessThanOrEqual">
      <formula>0.02</formula>
    </cfRule>
  </conditionalFormatting>
  <conditionalFormatting sqref="G241">
    <cfRule type="cellIs" dxfId="12727" priority="9987" stopIfTrue="1" operator="lessThanOrEqual">
      <formula>0.12</formula>
    </cfRule>
    <cfRule type="cellIs" dxfId="12726" priority="9988" stopIfTrue="1" operator="between">
      <formula>0.1201</formula>
      <formula>0.2</formula>
    </cfRule>
    <cfRule type="cellIs" dxfId="12725" priority="9989" stopIfTrue="1" operator="greaterThan">
      <formula>0.2</formula>
    </cfRule>
  </conditionalFormatting>
  <conditionalFormatting sqref="P241">
    <cfRule type="cellIs" dxfId="12724" priority="9985" stopIfTrue="1" operator="between">
      <formula>50.1</formula>
      <formula>100</formula>
    </cfRule>
    <cfRule type="cellIs" dxfId="12723" priority="9986" stopIfTrue="1" operator="greaterThan">
      <formula>100</formula>
    </cfRule>
  </conditionalFormatting>
  <conditionalFormatting sqref="O241">
    <cfRule type="cellIs" dxfId="12722" priority="9983" stopIfTrue="1" operator="between">
      <formula>1250.1</formula>
      <formula>5000</formula>
    </cfRule>
    <cfRule type="cellIs" dxfId="12721" priority="9984" stopIfTrue="1" operator="greaterThan">
      <formula>5000</formula>
    </cfRule>
  </conditionalFormatting>
  <conditionalFormatting sqref="F259:G259">
    <cfRule type="cellIs" dxfId="12720" priority="9980" stopIfTrue="1" operator="lessThanOrEqual">
      <formula>60</formula>
    </cfRule>
    <cfRule type="cellIs" dxfId="12719" priority="9981" stopIfTrue="1" operator="between">
      <formula>60</formula>
      <formula>100</formula>
    </cfRule>
    <cfRule type="cellIs" dxfId="12718" priority="9982" stopIfTrue="1" operator="greaterThan">
      <formula>100</formula>
    </cfRule>
  </conditionalFormatting>
  <conditionalFormatting sqref="E259">
    <cfRule type="cellIs" dxfId="12717" priority="9977" stopIfTrue="1" operator="lessThanOrEqual">
      <formula>2.5</formula>
    </cfRule>
    <cfRule type="cellIs" dxfId="12716" priority="9978" stopIfTrue="1" operator="between">
      <formula>2.5</formula>
      <formula>7</formula>
    </cfRule>
    <cfRule type="cellIs" dxfId="12715" priority="9979" stopIfTrue="1" operator="greaterThan">
      <formula>7</formula>
    </cfRule>
  </conditionalFormatting>
  <conditionalFormatting sqref="H259">
    <cfRule type="cellIs" dxfId="12714" priority="9974" stopIfTrue="1" operator="lessThanOrEqual">
      <formula>12</formula>
    </cfRule>
    <cfRule type="cellIs" dxfId="12713" priority="9975" stopIfTrue="1" operator="between">
      <formula>12</formula>
      <formula>16</formula>
    </cfRule>
    <cfRule type="cellIs" dxfId="12712" priority="9976" stopIfTrue="1" operator="greaterThan">
      <formula>16</formula>
    </cfRule>
  </conditionalFormatting>
  <conditionalFormatting sqref="K259">
    <cfRule type="cellIs" dxfId="12711" priority="9971" stopIfTrue="1" operator="greaterThan">
      <formula>6.2</formula>
    </cfRule>
    <cfRule type="cellIs" dxfId="12710" priority="9972" stopIfTrue="1" operator="between">
      <formula>5.601</formula>
      <formula>6.2</formula>
    </cfRule>
    <cfRule type="cellIs" dxfId="12709" priority="9973" stopIfTrue="1" operator="lessThanOrEqual">
      <formula>5.6</formula>
    </cfRule>
  </conditionalFormatting>
  <conditionalFormatting sqref="L259">
    <cfRule type="cellIs" dxfId="12708" priority="9970" stopIfTrue="1" operator="lessThanOrEqual">
      <formula>0.02</formula>
    </cfRule>
  </conditionalFormatting>
  <conditionalFormatting sqref="G259">
    <cfRule type="cellIs" dxfId="12707" priority="9967" stopIfTrue="1" operator="lessThanOrEqual">
      <formula>0.12</formula>
    </cfRule>
    <cfRule type="cellIs" dxfId="12706" priority="9968" stopIfTrue="1" operator="between">
      <formula>0.1201</formula>
      <formula>0.2</formula>
    </cfRule>
    <cfRule type="cellIs" dxfId="12705" priority="9969" stopIfTrue="1" operator="greaterThan">
      <formula>0.2</formula>
    </cfRule>
  </conditionalFormatting>
  <conditionalFormatting sqref="P259">
    <cfRule type="cellIs" dxfId="12704" priority="9965" stopIfTrue="1" operator="between">
      <formula>50.1</formula>
      <formula>100</formula>
    </cfRule>
    <cfRule type="cellIs" dxfId="12703" priority="9966" stopIfTrue="1" operator="greaterThan">
      <formula>100</formula>
    </cfRule>
  </conditionalFormatting>
  <conditionalFormatting sqref="O259">
    <cfRule type="cellIs" dxfId="12702" priority="9963" stopIfTrue="1" operator="between">
      <formula>1250.1</formula>
      <formula>5000</formula>
    </cfRule>
    <cfRule type="cellIs" dxfId="12701" priority="9964" stopIfTrue="1" operator="greaterThan">
      <formula>5000</formula>
    </cfRule>
  </conditionalFormatting>
  <conditionalFormatting sqref="F259:G259">
    <cfRule type="cellIs" dxfId="12700" priority="9960" stopIfTrue="1" operator="lessThanOrEqual">
      <formula>60</formula>
    </cfRule>
    <cfRule type="cellIs" dxfId="12699" priority="9961" stopIfTrue="1" operator="between">
      <formula>60</formula>
      <formula>100</formula>
    </cfRule>
    <cfRule type="cellIs" dxfId="12698" priority="9962" stopIfTrue="1" operator="greaterThan">
      <formula>100</formula>
    </cfRule>
  </conditionalFormatting>
  <conditionalFormatting sqref="E259">
    <cfRule type="cellIs" dxfId="12697" priority="9957" stopIfTrue="1" operator="lessThanOrEqual">
      <formula>2.5</formula>
    </cfRule>
    <cfRule type="cellIs" dxfId="12696" priority="9958" stopIfTrue="1" operator="between">
      <formula>2.5</formula>
      <formula>7</formula>
    </cfRule>
    <cfRule type="cellIs" dxfId="12695" priority="9959" stopIfTrue="1" operator="greaterThan">
      <formula>7</formula>
    </cfRule>
  </conditionalFormatting>
  <conditionalFormatting sqref="H259">
    <cfRule type="cellIs" dxfId="12694" priority="9954" stopIfTrue="1" operator="lessThanOrEqual">
      <formula>12</formula>
    </cfRule>
    <cfRule type="cellIs" dxfId="12693" priority="9955" stopIfTrue="1" operator="between">
      <formula>12</formula>
      <formula>16</formula>
    </cfRule>
    <cfRule type="cellIs" dxfId="12692" priority="9956" stopIfTrue="1" operator="greaterThan">
      <formula>16</formula>
    </cfRule>
  </conditionalFormatting>
  <conditionalFormatting sqref="K259">
    <cfRule type="cellIs" dxfId="12691" priority="9951" stopIfTrue="1" operator="greaterThan">
      <formula>6.2</formula>
    </cfRule>
    <cfRule type="cellIs" dxfId="12690" priority="9952" stopIfTrue="1" operator="between">
      <formula>5.601</formula>
      <formula>6.2</formula>
    </cfRule>
    <cfRule type="cellIs" dxfId="12689" priority="9953" stopIfTrue="1" operator="lessThanOrEqual">
      <formula>5.6</formula>
    </cfRule>
  </conditionalFormatting>
  <conditionalFormatting sqref="L259">
    <cfRule type="cellIs" dxfId="12688" priority="9950" stopIfTrue="1" operator="lessThanOrEqual">
      <formula>0.02</formula>
    </cfRule>
  </conditionalFormatting>
  <conditionalFormatting sqref="G259">
    <cfRule type="cellIs" dxfId="12687" priority="9947" stopIfTrue="1" operator="lessThanOrEqual">
      <formula>0.12</formula>
    </cfRule>
    <cfRule type="cellIs" dxfId="12686" priority="9948" stopIfTrue="1" operator="between">
      <formula>0.1201</formula>
      <formula>0.2</formula>
    </cfRule>
    <cfRule type="cellIs" dxfId="12685" priority="9949" stopIfTrue="1" operator="greaterThan">
      <formula>0.2</formula>
    </cfRule>
  </conditionalFormatting>
  <conditionalFormatting sqref="P259">
    <cfRule type="cellIs" dxfId="12684" priority="9945" stopIfTrue="1" operator="between">
      <formula>50.1</formula>
      <formula>100</formula>
    </cfRule>
    <cfRule type="cellIs" dxfId="12683" priority="9946" stopIfTrue="1" operator="greaterThan">
      <formula>100</formula>
    </cfRule>
  </conditionalFormatting>
  <conditionalFormatting sqref="O259">
    <cfRule type="cellIs" dxfId="12682" priority="9943" stopIfTrue="1" operator="between">
      <formula>1250.1</formula>
      <formula>5000</formula>
    </cfRule>
    <cfRule type="cellIs" dxfId="12681" priority="9944" stopIfTrue="1" operator="greaterThan">
      <formula>5000</formula>
    </cfRule>
  </conditionalFormatting>
  <conditionalFormatting sqref="Q259">
    <cfRule type="cellIs" dxfId="12680" priority="9941" operator="lessThanOrEqual">
      <formula>1</formula>
    </cfRule>
    <cfRule type="cellIs" dxfId="12679" priority="9942" operator="lessThan">
      <formula>3</formula>
    </cfRule>
  </conditionalFormatting>
  <conditionalFormatting sqref="F273:G273">
    <cfRule type="cellIs" dxfId="12678" priority="9938" stopIfTrue="1" operator="lessThanOrEqual">
      <formula>60</formula>
    </cfRule>
    <cfRule type="cellIs" dxfId="12677" priority="9939" stopIfTrue="1" operator="between">
      <formula>60</formula>
      <formula>100</formula>
    </cfRule>
    <cfRule type="cellIs" dxfId="12676" priority="9940" stopIfTrue="1" operator="greaterThan">
      <formula>100</formula>
    </cfRule>
  </conditionalFormatting>
  <conditionalFormatting sqref="E273">
    <cfRule type="cellIs" dxfId="12675" priority="9935" stopIfTrue="1" operator="lessThanOrEqual">
      <formula>2.5</formula>
    </cfRule>
    <cfRule type="cellIs" dxfId="12674" priority="9936" stopIfTrue="1" operator="between">
      <formula>2.5</formula>
      <formula>7</formula>
    </cfRule>
    <cfRule type="cellIs" dxfId="12673" priority="9937" stopIfTrue="1" operator="greaterThan">
      <formula>7</formula>
    </cfRule>
  </conditionalFormatting>
  <conditionalFormatting sqref="H273">
    <cfRule type="cellIs" dxfId="12672" priority="9932" stopIfTrue="1" operator="lessThanOrEqual">
      <formula>12</formula>
    </cfRule>
    <cfRule type="cellIs" dxfId="12671" priority="9933" stopIfTrue="1" operator="between">
      <formula>12</formula>
      <formula>16</formula>
    </cfRule>
    <cfRule type="cellIs" dxfId="12670" priority="9934" stopIfTrue="1" operator="greaterThan">
      <formula>16</formula>
    </cfRule>
  </conditionalFormatting>
  <conditionalFormatting sqref="K273">
    <cfRule type="cellIs" dxfId="12669" priority="9929" stopIfTrue="1" operator="greaterThan">
      <formula>6.2</formula>
    </cfRule>
    <cfRule type="cellIs" dxfId="12668" priority="9930" stopIfTrue="1" operator="between">
      <formula>5.601</formula>
      <formula>6.2</formula>
    </cfRule>
    <cfRule type="cellIs" dxfId="12667" priority="9931" stopIfTrue="1" operator="lessThanOrEqual">
      <formula>5.6</formula>
    </cfRule>
  </conditionalFormatting>
  <conditionalFormatting sqref="L273">
    <cfRule type="cellIs" dxfId="12666" priority="9928" stopIfTrue="1" operator="lessThanOrEqual">
      <formula>0.02</formula>
    </cfRule>
  </conditionalFormatting>
  <conditionalFormatting sqref="G273">
    <cfRule type="cellIs" dxfId="12665" priority="9925" stopIfTrue="1" operator="lessThanOrEqual">
      <formula>0.12</formula>
    </cfRule>
    <cfRule type="cellIs" dxfId="12664" priority="9926" stopIfTrue="1" operator="between">
      <formula>0.1201</formula>
      <formula>0.2</formula>
    </cfRule>
    <cfRule type="cellIs" dxfId="12663" priority="9927" stopIfTrue="1" operator="greaterThan">
      <formula>0.2</formula>
    </cfRule>
  </conditionalFormatting>
  <conditionalFormatting sqref="P273">
    <cfRule type="cellIs" dxfId="12662" priority="9923" stopIfTrue="1" operator="between">
      <formula>50.1</formula>
      <formula>100</formula>
    </cfRule>
    <cfRule type="cellIs" dxfId="12661" priority="9924" stopIfTrue="1" operator="greaterThan">
      <formula>100</formula>
    </cfRule>
  </conditionalFormatting>
  <conditionalFormatting sqref="O273">
    <cfRule type="cellIs" dxfId="12660" priority="9921" stopIfTrue="1" operator="between">
      <formula>1250.1</formula>
      <formula>5000</formula>
    </cfRule>
    <cfRule type="cellIs" dxfId="12659" priority="9922" stopIfTrue="1" operator="greaterThan">
      <formula>5000</formula>
    </cfRule>
  </conditionalFormatting>
  <conditionalFormatting sqref="Q273">
    <cfRule type="cellIs" dxfId="12658" priority="9919" operator="lessThanOrEqual">
      <formula>1</formula>
    </cfRule>
    <cfRule type="cellIs" dxfId="12657" priority="9920" operator="lessThan">
      <formula>3</formula>
    </cfRule>
  </conditionalFormatting>
  <conditionalFormatting sqref="F285:G285">
    <cfRule type="cellIs" dxfId="12656" priority="9916" stopIfTrue="1" operator="lessThanOrEqual">
      <formula>60</formula>
    </cfRule>
    <cfRule type="cellIs" dxfId="12655" priority="9917" stopIfTrue="1" operator="between">
      <formula>60</formula>
      <formula>100</formula>
    </cfRule>
    <cfRule type="cellIs" dxfId="12654" priority="9918" stopIfTrue="1" operator="greaterThan">
      <formula>100</formula>
    </cfRule>
  </conditionalFormatting>
  <conditionalFormatting sqref="E285">
    <cfRule type="cellIs" dxfId="12653" priority="9913" stopIfTrue="1" operator="lessThanOrEqual">
      <formula>2.5</formula>
    </cfRule>
    <cfRule type="cellIs" dxfId="12652" priority="9914" stopIfTrue="1" operator="between">
      <formula>2.5</formula>
      <formula>7</formula>
    </cfRule>
    <cfRule type="cellIs" dxfId="12651" priority="9915" stopIfTrue="1" operator="greaterThan">
      <formula>7</formula>
    </cfRule>
  </conditionalFormatting>
  <conditionalFormatting sqref="H285">
    <cfRule type="cellIs" dxfId="12650" priority="9910" stopIfTrue="1" operator="lessThanOrEqual">
      <formula>12</formula>
    </cfRule>
    <cfRule type="cellIs" dxfId="12649" priority="9911" stopIfTrue="1" operator="between">
      <formula>12</formula>
      <formula>16</formula>
    </cfRule>
    <cfRule type="cellIs" dxfId="12648" priority="9912" stopIfTrue="1" operator="greaterThan">
      <formula>16</formula>
    </cfRule>
  </conditionalFormatting>
  <conditionalFormatting sqref="K285">
    <cfRule type="cellIs" dxfId="12647" priority="9907" stopIfTrue="1" operator="greaterThan">
      <formula>6.2</formula>
    </cfRule>
    <cfRule type="cellIs" dxfId="12646" priority="9908" stopIfTrue="1" operator="between">
      <formula>5.601</formula>
      <formula>6.2</formula>
    </cfRule>
    <cfRule type="cellIs" dxfId="12645" priority="9909" stopIfTrue="1" operator="lessThanOrEqual">
      <formula>5.6</formula>
    </cfRule>
  </conditionalFormatting>
  <conditionalFormatting sqref="L285">
    <cfRule type="cellIs" dxfId="12644" priority="9906" stopIfTrue="1" operator="lessThanOrEqual">
      <formula>0.02</formula>
    </cfRule>
  </conditionalFormatting>
  <conditionalFormatting sqref="G285">
    <cfRule type="cellIs" dxfId="12643" priority="9903" stopIfTrue="1" operator="lessThanOrEqual">
      <formula>0.12</formula>
    </cfRule>
    <cfRule type="cellIs" dxfId="12642" priority="9904" stopIfTrue="1" operator="between">
      <formula>0.1201</formula>
      <formula>0.2</formula>
    </cfRule>
    <cfRule type="cellIs" dxfId="12641" priority="9905" stopIfTrue="1" operator="greaterThan">
      <formula>0.2</formula>
    </cfRule>
  </conditionalFormatting>
  <conditionalFormatting sqref="P285">
    <cfRule type="cellIs" dxfId="12640" priority="9901" stopIfTrue="1" operator="between">
      <formula>50.1</formula>
      <formula>100</formula>
    </cfRule>
    <cfRule type="cellIs" dxfId="12639" priority="9902" stopIfTrue="1" operator="greaterThan">
      <formula>100</formula>
    </cfRule>
  </conditionalFormatting>
  <conditionalFormatting sqref="O285">
    <cfRule type="cellIs" dxfId="12638" priority="9899" stopIfTrue="1" operator="between">
      <formula>1250.1</formula>
      <formula>5000</formula>
    </cfRule>
    <cfRule type="cellIs" dxfId="12637" priority="9900" stopIfTrue="1" operator="greaterThan">
      <formula>5000</formula>
    </cfRule>
  </conditionalFormatting>
  <conditionalFormatting sqref="F285:G285">
    <cfRule type="cellIs" dxfId="12636" priority="9896" stopIfTrue="1" operator="lessThanOrEqual">
      <formula>60</formula>
    </cfRule>
    <cfRule type="cellIs" dxfId="12635" priority="9897" stopIfTrue="1" operator="between">
      <formula>60</formula>
      <formula>100</formula>
    </cfRule>
    <cfRule type="cellIs" dxfId="12634" priority="9898" stopIfTrue="1" operator="greaterThan">
      <formula>100</formula>
    </cfRule>
  </conditionalFormatting>
  <conditionalFormatting sqref="E285">
    <cfRule type="cellIs" dxfId="12633" priority="9893" stopIfTrue="1" operator="lessThanOrEqual">
      <formula>2.5</formula>
    </cfRule>
    <cfRule type="cellIs" dxfId="12632" priority="9894" stopIfTrue="1" operator="between">
      <formula>2.5</formula>
      <formula>7</formula>
    </cfRule>
    <cfRule type="cellIs" dxfId="12631" priority="9895" stopIfTrue="1" operator="greaterThan">
      <formula>7</formula>
    </cfRule>
  </conditionalFormatting>
  <conditionalFormatting sqref="H285">
    <cfRule type="cellIs" dxfId="12630" priority="9890" stopIfTrue="1" operator="lessThanOrEqual">
      <formula>12</formula>
    </cfRule>
    <cfRule type="cellIs" dxfId="12629" priority="9891" stopIfTrue="1" operator="between">
      <formula>12</formula>
      <formula>16</formula>
    </cfRule>
    <cfRule type="cellIs" dxfId="12628" priority="9892" stopIfTrue="1" operator="greaterThan">
      <formula>16</formula>
    </cfRule>
  </conditionalFormatting>
  <conditionalFormatting sqref="K285">
    <cfRule type="cellIs" dxfId="12627" priority="9887" stopIfTrue="1" operator="greaterThan">
      <formula>6.2</formula>
    </cfRule>
    <cfRule type="cellIs" dxfId="12626" priority="9888" stopIfTrue="1" operator="between">
      <formula>5.601</formula>
      <formula>6.2</formula>
    </cfRule>
    <cfRule type="cellIs" dxfId="12625" priority="9889" stopIfTrue="1" operator="lessThanOrEqual">
      <formula>5.6</formula>
    </cfRule>
  </conditionalFormatting>
  <conditionalFormatting sqref="L285">
    <cfRule type="cellIs" dxfId="12624" priority="9886" stopIfTrue="1" operator="lessThanOrEqual">
      <formula>0.02</formula>
    </cfRule>
  </conditionalFormatting>
  <conditionalFormatting sqref="G285">
    <cfRule type="cellIs" dxfId="12623" priority="9883" stopIfTrue="1" operator="lessThanOrEqual">
      <formula>0.12</formula>
    </cfRule>
    <cfRule type="cellIs" dxfId="12622" priority="9884" stopIfTrue="1" operator="between">
      <formula>0.1201</formula>
      <formula>0.2</formula>
    </cfRule>
    <cfRule type="cellIs" dxfId="12621" priority="9885" stopIfTrue="1" operator="greaterThan">
      <formula>0.2</formula>
    </cfRule>
  </conditionalFormatting>
  <conditionalFormatting sqref="P285">
    <cfRule type="cellIs" dxfId="12620" priority="9881" stopIfTrue="1" operator="between">
      <formula>50.1</formula>
      <formula>100</formula>
    </cfRule>
    <cfRule type="cellIs" dxfId="12619" priority="9882" stopIfTrue="1" operator="greaterThan">
      <formula>100</formula>
    </cfRule>
  </conditionalFormatting>
  <conditionalFormatting sqref="O285">
    <cfRule type="cellIs" dxfId="12618" priority="9879" stopIfTrue="1" operator="between">
      <formula>1250.1</formula>
      <formula>5000</formula>
    </cfRule>
    <cfRule type="cellIs" dxfId="12617" priority="9880" stopIfTrue="1" operator="greaterThan">
      <formula>5000</formula>
    </cfRule>
  </conditionalFormatting>
  <conditionalFormatting sqref="F297:G297">
    <cfRule type="cellIs" dxfId="12616" priority="9876" stopIfTrue="1" operator="lessThanOrEqual">
      <formula>60</formula>
    </cfRule>
    <cfRule type="cellIs" dxfId="12615" priority="9877" stopIfTrue="1" operator="between">
      <formula>60</formula>
      <formula>100</formula>
    </cfRule>
    <cfRule type="cellIs" dxfId="12614" priority="9878" stopIfTrue="1" operator="greaterThan">
      <formula>100</formula>
    </cfRule>
  </conditionalFormatting>
  <conditionalFormatting sqref="E297">
    <cfRule type="cellIs" dxfId="12613" priority="9873" stopIfTrue="1" operator="lessThanOrEqual">
      <formula>2.5</formula>
    </cfRule>
    <cfRule type="cellIs" dxfId="12612" priority="9874" stopIfTrue="1" operator="between">
      <formula>2.5</formula>
      <formula>7</formula>
    </cfRule>
    <cfRule type="cellIs" dxfId="12611" priority="9875" stopIfTrue="1" operator="greaterThan">
      <formula>7</formula>
    </cfRule>
  </conditionalFormatting>
  <conditionalFormatting sqref="H297">
    <cfRule type="cellIs" dxfId="12610" priority="9870" stopIfTrue="1" operator="lessThanOrEqual">
      <formula>12</formula>
    </cfRule>
    <cfRule type="cellIs" dxfId="12609" priority="9871" stopIfTrue="1" operator="between">
      <formula>12</formula>
      <formula>16</formula>
    </cfRule>
    <cfRule type="cellIs" dxfId="12608" priority="9872" stopIfTrue="1" operator="greaterThan">
      <formula>16</formula>
    </cfRule>
  </conditionalFormatting>
  <conditionalFormatting sqref="K297">
    <cfRule type="cellIs" dxfId="12607" priority="9867" stopIfTrue="1" operator="greaterThan">
      <formula>6.2</formula>
    </cfRule>
    <cfRule type="cellIs" dxfId="12606" priority="9868" stopIfTrue="1" operator="between">
      <formula>5.601</formula>
      <formula>6.2</formula>
    </cfRule>
    <cfRule type="cellIs" dxfId="12605" priority="9869" stopIfTrue="1" operator="lessThanOrEqual">
      <formula>5.6</formula>
    </cfRule>
  </conditionalFormatting>
  <conditionalFormatting sqref="L297">
    <cfRule type="cellIs" dxfId="12604" priority="9866" stopIfTrue="1" operator="lessThanOrEqual">
      <formula>0.02</formula>
    </cfRule>
  </conditionalFormatting>
  <conditionalFormatting sqref="G297">
    <cfRule type="cellIs" dxfId="12603" priority="9863" stopIfTrue="1" operator="lessThanOrEqual">
      <formula>0.12</formula>
    </cfRule>
    <cfRule type="cellIs" dxfId="12602" priority="9864" stopIfTrue="1" operator="between">
      <formula>0.1201</formula>
      <formula>0.2</formula>
    </cfRule>
    <cfRule type="cellIs" dxfId="12601" priority="9865" stopIfTrue="1" operator="greaterThan">
      <formula>0.2</formula>
    </cfRule>
  </conditionalFormatting>
  <conditionalFormatting sqref="P297">
    <cfRule type="cellIs" dxfId="12600" priority="9861" stopIfTrue="1" operator="between">
      <formula>50.1</formula>
      <formula>100</formula>
    </cfRule>
    <cfRule type="cellIs" dxfId="12599" priority="9862" stopIfTrue="1" operator="greaterThan">
      <formula>100</formula>
    </cfRule>
  </conditionalFormatting>
  <conditionalFormatting sqref="O297">
    <cfRule type="cellIs" dxfId="12598" priority="9859" stopIfTrue="1" operator="between">
      <formula>1250.1</formula>
      <formula>5000</formula>
    </cfRule>
    <cfRule type="cellIs" dxfId="12597" priority="9860" stopIfTrue="1" operator="greaterThan">
      <formula>5000</formula>
    </cfRule>
  </conditionalFormatting>
  <conditionalFormatting sqref="F297:G297">
    <cfRule type="cellIs" dxfId="12596" priority="9856" stopIfTrue="1" operator="lessThanOrEqual">
      <formula>60</formula>
    </cfRule>
    <cfRule type="cellIs" dxfId="12595" priority="9857" stopIfTrue="1" operator="between">
      <formula>60</formula>
      <formula>100</formula>
    </cfRule>
    <cfRule type="cellIs" dxfId="12594" priority="9858" stopIfTrue="1" operator="greaterThan">
      <formula>100</formula>
    </cfRule>
  </conditionalFormatting>
  <conditionalFormatting sqref="E297">
    <cfRule type="cellIs" dxfId="12593" priority="9853" stopIfTrue="1" operator="lessThanOrEqual">
      <formula>2.5</formula>
    </cfRule>
    <cfRule type="cellIs" dxfId="12592" priority="9854" stopIfTrue="1" operator="between">
      <formula>2.5</formula>
      <formula>7</formula>
    </cfRule>
    <cfRule type="cellIs" dxfId="12591" priority="9855" stopIfTrue="1" operator="greaterThan">
      <formula>7</formula>
    </cfRule>
  </conditionalFormatting>
  <conditionalFormatting sqref="H297">
    <cfRule type="cellIs" dxfId="12590" priority="9850" stopIfTrue="1" operator="lessThanOrEqual">
      <formula>12</formula>
    </cfRule>
    <cfRule type="cellIs" dxfId="12589" priority="9851" stopIfTrue="1" operator="between">
      <formula>12</formula>
      <formula>16</formula>
    </cfRule>
    <cfRule type="cellIs" dxfId="12588" priority="9852" stopIfTrue="1" operator="greaterThan">
      <formula>16</formula>
    </cfRule>
  </conditionalFormatting>
  <conditionalFormatting sqref="K297">
    <cfRule type="cellIs" dxfId="12587" priority="9847" stopIfTrue="1" operator="greaterThan">
      <formula>6.2</formula>
    </cfRule>
    <cfRule type="cellIs" dxfId="12586" priority="9848" stopIfTrue="1" operator="between">
      <formula>5.601</formula>
      <formula>6.2</formula>
    </cfRule>
    <cfRule type="cellIs" dxfId="12585" priority="9849" stopIfTrue="1" operator="lessThanOrEqual">
      <formula>5.6</formula>
    </cfRule>
  </conditionalFormatting>
  <conditionalFormatting sqref="L297">
    <cfRule type="cellIs" dxfId="12584" priority="9846" stopIfTrue="1" operator="lessThanOrEqual">
      <formula>0.02</formula>
    </cfRule>
  </conditionalFormatting>
  <conditionalFormatting sqref="G297">
    <cfRule type="cellIs" dxfId="12583" priority="9843" stopIfTrue="1" operator="lessThanOrEqual">
      <formula>0.12</formula>
    </cfRule>
    <cfRule type="cellIs" dxfId="12582" priority="9844" stopIfTrue="1" operator="between">
      <formula>0.1201</formula>
      <formula>0.2</formula>
    </cfRule>
    <cfRule type="cellIs" dxfId="12581" priority="9845" stopIfTrue="1" operator="greaterThan">
      <formula>0.2</formula>
    </cfRule>
  </conditionalFormatting>
  <conditionalFormatting sqref="P297">
    <cfRule type="cellIs" dxfId="12580" priority="9841" stopIfTrue="1" operator="between">
      <formula>50.1</formula>
      <formula>100</formula>
    </cfRule>
    <cfRule type="cellIs" dxfId="12579" priority="9842" stopIfTrue="1" operator="greaterThan">
      <formula>100</formula>
    </cfRule>
  </conditionalFormatting>
  <conditionalFormatting sqref="O297">
    <cfRule type="cellIs" dxfId="12578" priority="9839" stopIfTrue="1" operator="between">
      <formula>1250.1</formula>
      <formula>5000</formula>
    </cfRule>
    <cfRule type="cellIs" dxfId="12577" priority="9840" stopIfTrue="1" operator="greaterThan">
      <formula>5000</formula>
    </cfRule>
  </conditionalFormatting>
  <conditionalFormatting sqref="F309 J309">
    <cfRule type="cellIs" dxfId="12576" priority="9836" stopIfTrue="1" operator="lessThanOrEqual">
      <formula>60</formula>
    </cfRule>
    <cfRule type="cellIs" dxfId="12575" priority="9837" stopIfTrue="1" operator="between">
      <formula>60</formula>
      <formula>100</formula>
    </cfRule>
    <cfRule type="cellIs" dxfId="12574" priority="9838" stopIfTrue="1" operator="greaterThan">
      <formula>100</formula>
    </cfRule>
  </conditionalFormatting>
  <conditionalFormatting sqref="E309">
    <cfRule type="cellIs" dxfId="12573" priority="9833" stopIfTrue="1" operator="lessThanOrEqual">
      <formula>2.5</formula>
    </cfRule>
    <cfRule type="cellIs" dxfId="12572" priority="9834" stopIfTrue="1" operator="between">
      <formula>2.5</formula>
      <formula>7</formula>
    </cfRule>
    <cfRule type="cellIs" dxfId="12571" priority="9835" stopIfTrue="1" operator="greaterThan">
      <formula>7</formula>
    </cfRule>
  </conditionalFormatting>
  <conditionalFormatting sqref="H309">
    <cfRule type="cellIs" dxfId="12570" priority="9830" stopIfTrue="1" operator="lessThanOrEqual">
      <formula>12</formula>
    </cfRule>
    <cfRule type="cellIs" dxfId="12569" priority="9831" stopIfTrue="1" operator="between">
      <formula>12</formula>
      <formula>16</formula>
    </cfRule>
    <cfRule type="cellIs" dxfId="12568" priority="9832" stopIfTrue="1" operator="greaterThan">
      <formula>16</formula>
    </cfRule>
  </conditionalFormatting>
  <conditionalFormatting sqref="K309">
    <cfRule type="cellIs" dxfId="12567" priority="9827" stopIfTrue="1" operator="greaterThan">
      <formula>6.2</formula>
    </cfRule>
    <cfRule type="cellIs" dxfId="12566" priority="9828" stopIfTrue="1" operator="between">
      <formula>5.601</formula>
      <formula>6.2</formula>
    </cfRule>
    <cfRule type="cellIs" dxfId="12565" priority="9829" stopIfTrue="1" operator="lessThanOrEqual">
      <formula>5.6</formula>
    </cfRule>
  </conditionalFormatting>
  <conditionalFormatting sqref="L309">
    <cfRule type="cellIs" dxfId="12564" priority="9826" stopIfTrue="1" operator="lessThanOrEqual">
      <formula>0.02</formula>
    </cfRule>
  </conditionalFormatting>
  <conditionalFormatting sqref="G309">
    <cfRule type="cellIs" dxfId="12563" priority="9823" stopIfTrue="1" operator="lessThanOrEqual">
      <formula>0.12</formula>
    </cfRule>
    <cfRule type="cellIs" dxfId="12562" priority="9824" stopIfTrue="1" operator="between">
      <formula>0.1201</formula>
      <formula>0.2</formula>
    </cfRule>
    <cfRule type="cellIs" dxfId="12561" priority="9825" stopIfTrue="1" operator="greaterThan">
      <formula>0.2</formula>
    </cfRule>
  </conditionalFormatting>
  <conditionalFormatting sqref="P309">
    <cfRule type="cellIs" dxfId="12560" priority="9821" stopIfTrue="1" operator="between">
      <formula>50.1</formula>
      <formula>100</formula>
    </cfRule>
    <cfRule type="cellIs" dxfId="12559" priority="9822" stopIfTrue="1" operator="greaterThan">
      <formula>100</formula>
    </cfRule>
  </conditionalFormatting>
  <conditionalFormatting sqref="O309">
    <cfRule type="cellIs" dxfId="12558" priority="9819" stopIfTrue="1" operator="between">
      <formula>1250.1</formula>
      <formula>5000</formula>
    </cfRule>
    <cfRule type="cellIs" dxfId="12557" priority="9820" stopIfTrue="1" operator="greaterThan">
      <formula>5000</formula>
    </cfRule>
  </conditionalFormatting>
  <conditionalFormatting sqref="F309 J309">
    <cfRule type="cellIs" dxfId="12556" priority="9816" stopIfTrue="1" operator="lessThanOrEqual">
      <formula>60</formula>
    </cfRule>
    <cfRule type="cellIs" dxfId="12555" priority="9817" stopIfTrue="1" operator="between">
      <formula>60</formula>
      <formula>100</formula>
    </cfRule>
    <cfRule type="cellIs" dxfId="12554" priority="9818" stopIfTrue="1" operator="greaterThan">
      <formula>100</formula>
    </cfRule>
  </conditionalFormatting>
  <conditionalFormatting sqref="E309">
    <cfRule type="cellIs" dxfId="12553" priority="9813" stopIfTrue="1" operator="lessThanOrEqual">
      <formula>2.5</formula>
    </cfRule>
    <cfRule type="cellIs" dxfId="12552" priority="9814" stopIfTrue="1" operator="between">
      <formula>2.5</formula>
      <formula>7</formula>
    </cfRule>
    <cfRule type="cellIs" dxfId="12551" priority="9815" stopIfTrue="1" operator="greaterThan">
      <formula>7</formula>
    </cfRule>
  </conditionalFormatting>
  <conditionalFormatting sqref="H309">
    <cfRule type="cellIs" dxfId="12550" priority="9810" stopIfTrue="1" operator="lessThanOrEqual">
      <formula>12</formula>
    </cfRule>
    <cfRule type="cellIs" dxfId="12549" priority="9811" stopIfTrue="1" operator="between">
      <formula>12</formula>
      <formula>16</formula>
    </cfRule>
    <cfRule type="cellIs" dxfId="12548" priority="9812" stopIfTrue="1" operator="greaterThan">
      <formula>16</formula>
    </cfRule>
  </conditionalFormatting>
  <conditionalFormatting sqref="K309">
    <cfRule type="cellIs" dxfId="12547" priority="9807" stopIfTrue="1" operator="greaterThan">
      <formula>6.2</formula>
    </cfRule>
    <cfRule type="cellIs" dxfId="12546" priority="9808" stopIfTrue="1" operator="between">
      <formula>5.601</formula>
      <formula>6.2</formula>
    </cfRule>
    <cfRule type="cellIs" dxfId="12545" priority="9809" stopIfTrue="1" operator="lessThanOrEqual">
      <formula>5.6</formula>
    </cfRule>
  </conditionalFormatting>
  <conditionalFormatting sqref="L309">
    <cfRule type="cellIs" dxfId="12544" priority="9806" stopIfTrue="1" operator="lessThanOrEqual">
      <formula>0.02</formula>
    </cfRule>
  </conditionalFormatting>
  <conditionalFormatting sqref="G309">
    <cfRule type="cellIs" dxfId="12543" priority="9803" stopIfTrue="1" operator="lessThanOrEqual">
      <formula>0.12</formula>
    </cfRule>
    <cfRule type="cellIs" dxfId="12542" priority="9804" stopIfTrue="1" operator="between">
      <formula>0.1201</formula>
      <formula>0.2</formula>
    </cfRule>
    <cfRule type="cellIs" dxfId="12541" priority="9805" stopIfTrue="1" operator="greaterThan">
      <formula>0.2</formula>
    </cfRule>
  </conditionalFormatting>
  <conditionalFormatting sqref="P309">
    <cfRule type="cellIs" dxfId="12540" priority="9801" stopIfTrue="1" operator="between">
      <formula>50.1</formula>
      <formula>100</formula>
    </cfRule>
    <cfRule type="cellIs" dxfId="12539" priority="9802" stopIfTrue="1" operator="greaterThan">
      <formula>100</formula>
    </cfRule>
  </conditionalFormatting>
  <conditionalFormatting sqref="O309">
    <cfRule type="cellIs" dxfId="12538" priority="9799" stopIfTrue="1" operator="between">
      <formula>1250.1</formula>
      <formula>5000</formula>
    </cfRule>
    <cfRule type="cellIs" dxfId="12537" priority="9800" stopIfTrue="1" operator="greaterThan">
      <formula>5000</formula>
    </cfRule>
  </conditionalFormatting>
  <conditionalFormatting sqref="F321:G321">
    <cfRule type="cellIs" dxfId="12536" priority="9796" stopIfTrue="1" operator="lessThanOrEqual">
      <formula>60</formula>
    </cfRule>
    <cfRule type="cellIs" dxfId="12535" priority="9797" stopIfTrue="1" operator="between">
      <formula>60</formula>
      <formula>100</formula>
    </cfRule>
    <cfRule type="cellIs" dxfId="12534" priority="9798" stopIfTrue="1" operator="greaterThan">
      <formula>100</formula>
    </cfRule>
  </conditionalFormatting>
  <conditionalFormatting sqref="E321">
    <cfRule type="cellIs" dxfId="12533" priority="9793" stopIfTrue="1" operator="lessThanOrEqual">
      <formula>2.5</formula>
    </cfRule>
    <cfRule type="cellIs" dxfId="12532" priority="9794" stopIfTrue="1" operator="between">
      <formula>2.5</formula>
      <formula>7</formula>
    </cfRule>
    <cfRule type="cellIs" dxfId="12531" priority="9795" stopIfTrue="1" operator="greaterThan">
      <formula>7</formula>
    </cfRule>
  </conditionalFormatting>
  <conditionalFormatting sqref="H321">
    <cfRule type="cellIs" dxfId="12530" priority="9790" stopIfTrue="1" operator="lessThanOrEqual">
      <formula>12</formula>
    </cfRule>
    <cfRule type="cellIs" dxfId="12529" priority="9791" stopIfTrue="1" operator="between">
      <formula>12</formula>
      <formula>16</formula>
    </cfRule>
    <cfRule type="cellIs" dxfId="12528" priority="9792" stopIfTrue="1" operator="greaterThan">
      <formula>16</formula>
    </cfRule>
  </conditionalFormatting>
  <conditionalFormatting sqref="K321">
    <cfRule type="cellIs" dxfId="12527" priority="9787" stopIfTrue="1" operator="greaterThan">
      <formula>6.2</formula>
    </cfRule>
    <cfRule type="cellIs" dxfId="12526" priority="9788" stopIfTrue="1" operator="between">
      <formula>5.601</formula>
      <formula>6.2</formula>
    </cfRule>
    <cfRule type="cellIs" dxfId="12525" priority="9789" stopIfTrue="1" operator="lessThanOrEqual">
      <formula>5.6</formula>
    </cfRule>
  </conditionalFormatting>
  <conditionalFormatting sqref="L321">
    <cfRule type="cellIs" dxfId="12524" priority="9786" stopIfTrue="1" operator="lessThanOrEqual">
      <formula>0.02</formula>
    </cfRule>
  </conditionalFormatting>
  <conditionalFormatting sqref="G321">
    <cfRule type="cellIs" dxfId="12523" priority="9783" stopIfTrue="1" operator="lessThanOrEqual">
      <formula>0.12</formula>
    </cfRule>
    <cfRule type="cellIs" dxfId="12522" priority="9784" stopIfTrue="1" operator="between">
      <formula>0.1201</formula>
      <formula>0.2</formula>
    </cfRule>
    <cfRule type="cellIs" dxfId="12521" priority="9785" stopIfTrue="1" operator="greaterThan">
      <formula>0.2</formula>
    </cfRule>
  </conditionalFormatting>
  <conditionalFormatting sqref="P321">
    <cfRule type="cellIs" dxfId="12520" priority="9781" stopIfTrue="1" operator="between">
      <formula>50.1</formula>
      <formula>100</formula>
    </cfRule>
    <cfRule type="cellIs" dxfId="12519" priority="9782" stopIfTrue="1" operator="greaterThan">
      <formula>100</formula>
    </cfRule>
  </conditionalFormatting>
  <conditionalFormatting sqref="O321">
    <cfRule type="cellIs" dxfId="12518" priority="9779" stopIfTrue="1" operator="between">
      <formula>1250.1</formula>
      <formula>5000</formula>
    </cfRule>
    <cfRule type="cellIs" dxfId="12517" priority="9780" stopIfTrue="1" operator="greaterThan">
      <formula>5000</formula>
    </cfRule>
  </conditionalFormatting>
  <conditionalFormatting sqref="F321:G321">
    <cfRule type="cellIs" dxfId="12516" priority="9776" stopIfTrue="1" operator="lessThanOrEqual">
      <formula>60</formula>
    </cfRule>
    <cfRule type="cellIs" dxfId="12515" priority="9777" stopIfTrue="1" operator="between">
      <formula>60</formula>
      <formula>100</formula>
    </cfRule>
    <cfRule type="cellIs" dxfId="12514" priority="9778" stopIfTrue="1" operator="greaterThan">
      <formula>100</formula>
    </cfRule>
  </conditionalFormatting>
  <conditionalFormatting sqref="E321">
    <cfRule type="cellIs" dxfId="12513" priority="9773" stopIfTrue="1" operator="lessThanOrEqual">
      <formula>2.5</formula>
    </cfRule>
    <cfRule type="cellIs" dxfId="12512" priority="9774" stopIfTrue="1" operator="between">
      <formula>2.5</formula>
      <formula>7</formula>
    </cfRule>
    <cfRule type="cellIs" dxfId="12511" priority="9775" stopIfTrue="1" operator="greaterThan">
      <formula>7</formula>
    </cfRule>
  </conditionalFormatting>
  <conditionalFormatting sqref="H321">
    <cfRule type="cellIs" dxfId="12510" priority="9770" stopIfTrue="1" operator="lessThanOrEqual">
      <formula>12</formula>
    </cfRule>
    <cfRule type="cellIs" dxfId="12509" priority="9771" stopIfTrue="1" operator="between">
      <formula>12</formula>
      <formula>16</formula>
    </cfRule>
    <cfRule type="cellIs" dxfId="12508" priority="9772" stopIfTrue="1" operator="greaterThan">
      <formula>16</formula>
    </cfRule>
  </conditionalFormatting>
  <conditionalFormatting sqref="K321">
    <cfRule type="cellIs" dxfId="12507" priority="9767" stopIfTrue="1" operator="greaterThan">
      <formula>6.2</formula>
    </cfRule>
    <cfRule type="cellIs" dxfId="12506" priority="9768" stopIfTrue="1" operator="between">
      <formula>5.601</formula>
      <formula>6.2</formula>
    </cfRule>
    <cfRule type="cellIs" dxfId="12505" priority="9769" stopIfTrue="1" operator="lessThanOrEqual">
      <formula>5.6</formula>
    </cfRule>
  </conditionalFormatting>
  <conditionalFormatting sqref="L321">
    <cfRule type="cellIs" dxfId="12504" priority="9766" stopIfTrue="1" operator="lessThanOrEqual">
      <formula>0.02</formula>
    </cfRule>
  </conditionalFormatting>
  <conditionalFormatting sqref="G321">
    <cfRule type="cellIs" dxfId="12503" priority="9763" stopIfTrue="1" operator="lessThanOrEqual">
      <formula>0.12</formula>
    </cfRule>
    <cfRule type="cellIs" dxfId="12502" priority="9764" stopIfTrue="1" operator="between">
      <formula>0.1201</formula>
      <formula>0.2</formula>
    </cfRule>
    <cfRule type="cellIs" dxfId="12501" priority="9765" stopIfTrue="1" operator="greaterThan">
      <formula>0.2</formula>
    </cfRule>
  </conditionalFormatting>
  <conditionalFormatting sqref="P321">
    <cfRule type="cellIs" dxfId="12500" priority="9761" stopIfTrue="1" operator="between">
      <formula>50.1</formula>
      <formula>100</formula>
    </cfRule>
    <cfRule type="cellIs" dxfId="12499" priority="9762" stopIfTrue="1" operator="greaterThan">
      <formula>100</formula>
    </cfRule>
  </conditionalFormatting>
  <conditionalFormatting sqref="O321">
    <cfRule type="cellIs" dxfId="12498" priority="9759" stopIfTrue="1" operator="between">
      <formula>1250.1</formula>
      <formula>5000</formula>
    </cfRule>
    <cfRule type="cellIs" dxfId="12497" priority="9760" stopIfTrue="1" operator="greaterThan">
      <formula>5000</formula>
    </cfRule>
  </conditionalFormatting>
  <conditionalFormatting sqref="F335:G335">
    <cfRule type="cellIs" dxfId="12496" priority="9756" stopIfTrue="1" operator="lessThanOrEqual">
      <formula>60</formula>
    </cfRule>
    <cfRule type="cellIs" dxfId="12495" priority="9757" stopIfTrue="1" operator="between">
      <formula>60</formula>
      <formula>100</formula>
    </cfRule>
    <cfRule type="cellIs" dxfId="12494" priority="9758" stopIfTrue="1" operator="greaterThan">
      <formula>100</formula>
    </cfRule>
  </conditionalFormatting>
  <conditionalFormatting sqref="E335">
    <cfRule type="cellIs" dxfId="12493" priority="9753" stopIfTrue="1" operator="lessThanOrEqual">
      <formula>2.5</formula>
    </cfRule>
    <cfRule type="cellIs" dxfId="12492" priority="9754" stopIfTrue="1" operator="between">
      <formula>2.5</formula>
      <formula>7</formula>
    </cfRule>
    <cfRule type="cellIs" dxfId="12491" priority="9755" stopIfTrue="1" operator="greaterThan">
      <formula>7</formula>
    </cfRule>
  </conditionalFormatting>
  <conditionalFormatting sqref="H335">
    <cfRule type="cellIs" dxfId="12490" priority="9750" stopIfTrue="1" operator="lessThanOrEqual">
      <formula>12</formula>
    </cfRule>
    <cfRule type="cellIs" dxfId="12489" priority="9751" stopIfTrue="1" operator="between">
      <formula>12</formula>
      <formula>16</formula>
    </cfRule>
    <cfRule type="cellIs" dxfId="12488" priority="9752" stopIfTrue="1" operator="greaterThan">
      <formula>16</formula>
    </cfRule>
  </conditionalFormatting>
  <conditionalFormatting sqref="K335">
    <cfRule type="cellIs" dxfId="12487" priority="9747" stopIfTrue="1" operator="greaterThan">
      <formula>6.2</formula>
    </cfRule>
    <cfRule type="cellIs" dxfId="12486" priority="9748" stopIfTrue="1" operator="between">
      <formula>5.601</formula>
      <formula>6.2</formula>
    </cfRule>
    <cfRule type="cellIs" dxfId="12485" priority="9749" stopIfTrue="1" operator="lessThanOrEqual">
      <formula>5.6</formula>
    </cfRule>
  </conditionalFormatting>
  <conditionalFormatting sqref="L335">
    <cfRule type="cellIs" dxfId="12484" priority="9746" stopIfTrue="1" operator="lessThanOrEqual">
      <formula>0.02</formula>
    </cfRule>
  </conditionalFormatting>
  <conditionalFormatting sqref="G335">
    <cfRule type="cellIs" dxfId="12483" priority="9743" stopIfTrue="1" operator="lessThanOrEqual">
      <formula>0.12</formula>
    </cfRule>
    <cfRule type="cellIs" dxfId="12482" priority="9744" stopIfTrue="1" operator="between">
      <formula>0.1201</formula>
      <formula>0.2</formula>
    </cfRule>
    <cfRule type="cellIs" dxfId="12481" priority="9745" stopIfTrue="1" operator="greaterThan">
      <formula>0.2</formula>
    </cfRule>
  </conditionalFormatting>
  <conditionalFormatting sqref="P335">
    <cfRule type="cellIs" dxfId="12480" priority="9741" stopIfTrue="1" operator="between">
      <formula>50.1</formula>
      <formula>100</formula>
    </cfRule>
    <cfRule type="cellIs" dxfId="12479" priority="9742" stopIfTrue="1" operator="greaterThan">
      <formula>100</formula>
    </cfRule>
  </conditionalFormatting>
  <conditionalFormatting sqref="O335">
    <cfRule type="cellIs" dxfId="12478" priority="9739" stopIfTrue="1" operator="between">
      <formula>1250.1</formula>
      <formula>5000</formula>
    </cfRule>
    <cfRule type="cellIs" dxfId="12477" priority="9740" stopIfTrue="1" operator="greaterThan">
      <formula>5000</formula>
    </cfRule>
  </conditionalFormatting>
  <conditionalFormatting sqref="F335:G335">
    <cfRule type="cellIs" dxfId="12476" priority="9736" stopIfTrue="1" operator="lessThanOrEqual">
      <formula>60</formula>
    </cfRule>
    <cfRule type="cellIs" dxfId="12475" priority="9737" stopIfTrue="1" operator="between">
      <formula>60</formula>
      <formula>100</formula>
    </cfRule>
    <cfRule type="cellIs" dxfId="12474" priority="9738" stopIfTrue="1" operator="greaterThan">
      <formula>100</formula>
    </cfRule>
  </conditionalFormatting>
  <conditionalFormatting sqref="E335">
    <cfRule type="cellIs" dxfId="12473" priority="9733" stopIfTrue="1" operator="lessThanOrEqual">
      <formula>2.5</formula>
    </cfRule>
    <cfRule type="cellIs" dxfId="12472" priority="9734" stopIfTrue="1" operator="between">
      <formula>2.5</formula>
      <formula>7</formula>
    </cfRule>
    <cfRule type="cellIs" dxfId="12471" priority="9735" stopIfTrue="1" operator="greaterThan">
      <formula>7</formula>
    </cfRule>
  </conditionalFormatting>
  <conditionalFormatting sqref="H335">
    <cfRule type="cellIs" dxfId="12470" priority="9730" stopIfTrue="1" operator="lessThanOrEqual">
      <formula>12</formula>
    </cfRule>
    <cfRule type="cellIs" dxfId="12469" priority="9731" stopIfTrue="1" operator="between">
      <formula>12</formula>
      <formula>16</formula>
    </cfRule>
    <cfRule type="cellIs" dxfId="12468" priority="9732" stopIfTrue="1" operator="greaterThan">
      <formula>16</formula>
    </cfRule>
  </conditionalFormatting>
  <conditionalFormatting sqref="K335">
    <cfRule type="cellIs" dxfId="12467" priority="9727" stopIfTrue="1" operator="greaterThan">
      <formula>6.2</formula>
    </cfRule>
    <cfRule type="cellIs" dxfId="12466" priority="9728" stopIfTrue="1" operator="between">
      <formula>5.601</formula>
      <formula>6.2</formula>
    </cfRule>
    <cfRule type="cellIs" dxfId="12465" priority="9729" stopIfTrue="1" operator="lessThanOrEqual">
      <formula>5.6</formula>
    </cfRule>
  </conditionalFormatting>
  <conditionalFormatting sqref="L335">
    <cfRule type="cellIs" dxfId="12464" priority="9726" stopIfTrue="1" operator="lessThanOrEqual">
      <formula>0.02</formula>
    </cfRule>
  </conditionalFormatting>
  <conditionalFormatting sqref="G335">
    <cfRule type="cellIs" dxfId="12463" priority="9723" stopIfTrue="1" operator="lessThanOrEqual">
      <formula>0.12</formula>
    </cfRule>
    <cfRule type="cellIs" dxfId="12462" priority="9724" stopIfTrue="1" operator="between">
      <formula>0.1201</formula>
      <formula>0.2</formula>
    </cfRule>
    <cfRule type="cellIs" dxfId="12461" priority="9725" stopIfTrue="1" operator="greaterThan">
      <formula>0.2</formula>
    </cfRule>
  </conditionalFormatting>
  <conditionalFormatting sqref="P335">
    <cfRule type="cellIs" dxfId="12460" priority="9721" stopIfTrue="1" operator="between">
      <formula>50.1</formula>
      <formula>100</formula>
    </cfRule>
    <cfRule type="cellIs" dxfId="12459" priority="9722" stopIfTrue="1" operator="greaterThan">
      <formula>100</formula>
    </cfRule>
  </conditionalFormatting>
  <conditionalFormatting sqref="O335">
    <cfRule type="cellIs" dxfId="12458" priority="9719" stopIfTrue="1" operator="between">
      <formula>1250.1</formula>
      <formula>5000</formula>
    </cfRule>
    <cfRule type="cellIs" dxfId="12457" priority="9720" stopIfTrue="1" operator="greaterThan">
      <formula>5000</formula>
    </cfRule>
  </conditionalFormatting>
  <conditionalFormatting sqref="Q335">
    <cfRule type="cellIs" dxfId="12456" priority="9717" operator="lessThanOrEqual">
      <formula>1</formula>
    </cfRule>
    <cfRule type="cellIs" dxfId="12455" priority="9718" operator="lessThan">
      <formula>3</formula>
    </cfRule>
  </conditionalFormatting>
  <conditionalFormatting sqref="F351:G351">
    <cfRule type="cellIs" dxfId="12454" priority="9714" stopIfTrue="1" operator="lessThanOrEqual">
      <formula>60</formula>
    </cfRule>
    <cfRule type="cellIs" dxfId="12453" priority="9715" stopIfTrue="1" operator="between">
      <formula>60</formula>
      <formula>100</formula>
    </cfRule>
    <cfRule type="cellIs" dxfId="12452" priority="9716" stopIfTrue="1" operator="greaterThan">
      <formula>100</formula>
    </cfRule>
  </conditionalFormatting>
  <conditionalFormatting sqref="E351">
    <cfRule type="cellIs" dxfId="12451" priority="9711" stopIfTrue="1" operator="lessThanOrEqual">
      <formula>2.5</formula>
    </cfRule>
    <cfRule type="cellIs" dxfId="12450" priority="9712" stopIfTrue="1" operator="between">
      <formula>2.5</formula>
      <formula>7</formula>
    </cfRule>
    <cfRule type="cellIs" dxfId="12449" priority="9713" stopIfTrue="1" operator="greaterThan">
      <formula>7</formula>
    </cfRule>
  </conditionalFormatting>
  <conditionalFormatting sqref="H351">
    <cfRule type="cellIs" dxfId="12448" priority="9708" stopIfTrue="1" operator="lessThanOrEqual">
      <formula>12</formula>
    </cfRule>
    <cfRule type="cellIs" dxfId="12447" priority="9709" stopIfTrue="1" operator="between">
      <formula>12</formula>
      <formula>16</formula>
    </cfRule>
    <cfRule type="cellIs" dxfId="12446" priority="9710" stopIfTrue="1" operator="greaterThan">
      <formula>16</formula>
    </cfRule>
  </conditionalFormatting>
  <conditionalFormatting sqref="K351">
    <cfRule type="cellIs" dxfId="12445" priority="9705" stopIfTrue="1" operator="greaterThan">
      <formula>6.2</formula>
    </cfRule>
    <cfRule type="cellIs" dxfId="12444" priority="9706" stopIfTrue="1" operator="between">
      <formula>5.601</formula>
      <formula>6.2</formula>
    </cfRule>
    <cfRule type="cellIs" dxfId="12443" priority="9707" stopIfTrue="1" operator="lessThanOrEqual">
      <formula>5.6</formula>
    </cfRule>
  </conditionalFormatting>
  <conditionalFormatting sqref="L351">
    <cfRule type="cellIs" dxfId="12442" priority="9704" stopIfTrue="1" operator="lessThanOrEqual">
      <formula>0.02</formula>
    </cfRule>
  </conditionalFormatting>
  <conditionalFormatting sqref="G351">
    <cfRule type="cellIs" dxfId="12441" priority="9701" stopIfTrue="1" operator="lessThanOrEqual">
      <formula>0.12</formula>
    </cfRule>
    <cfRule type="cellIs" dxfId="12440" priority="9702" stopIfTrue="1" operator="between">
      <formula>0.1201</formula>
      <formula>0.2</formula>
    </cfRule>
    <cfRule type="cellIs" dxfId="12439" priority="9703" stopIfTrue="1" operator="greaterThan">
      <formula>0.2</formula>
    </cfRule>
  </conditionalFormatting>
  <conditionalFormatting sqref="P351">
    <cfRule type="cellIs" dxfId="12438" priority="9699" stopIfTrue="1" operator="between">
      <formula>50.1</formula>
      <formula>100</formula>
    </cfRule>
    <cfRule type="cellIs" dxfId="12437" priority="9700" stopIfTrue="1" operator="greaterThan">
      <formula>100</formula>
    </cfRule>
  </conditionalFormatting>
  <conditionalFormatting sqref="O351">
    <cfRule type="cellIs" dxfId="12436" priority="9697" stopIfTrue="1" operator="between">
      <formula>1250.1</formula>
      <formula>5000</formula>
    </cfRule>
    <cfRule type="cellIs" dxfId="12435" priority="9698" stopIfTrue="1" operator="greaterThan">
      <formula>5000</formula>
    </cfRule>
  </conditionalFormatting>
  <conditionalFormatting sqref="Q351">
    <cfRule type="cellIs" dxfId="12434" priority="9695" operator="lessThanOrEqual">
      <formula>1</formula>
    </cfRule>
    <cfRule type="cellIs" dxfId="12433" priority="9696" operator="lessThan">
      <formula>3</formula>
    </cfRule>
  </conditionalFormatting>
  <conditionalFormatting sqref="F367:G367">
    <cfRule type="cellIs" dxfId="12432" priority="9692" stopIfTrue="1" operator="lessThanOrEqual">
      <formula>60</formula>
    </cfRule>
    <cfRule type="cellIs" dxfId="12431" priority="9693" stopIfTrue="1" operator="between">
      <formula>60</formula>
      <formula>100</formula>
    </cfRule>
    <cfRule type="cellIs" dxfId="12430" priority="9694" stopIfTrue="1" operator="greaterThan">
      <formula>100</formula>
    </cfRule>
  </conditionalFormatting>
  <conditionalFormatting sqref="E367">
    <cfRule type="cellIs" dxfId="12429" priority="9689" stopIfTrue="1" operator="lessThanOrEqual">
      <formula>2.5</formula>
    </cfRule>
    <cfRule type="cellIs" dxfId="12428" priority="9690" stopIfTrue="1" operator="between">
      <formula>2.5</formula>
      <formula>7</formula>
    </cfRule>
    <cfRule type="cellIs" dxfId="12427" priority="9691" stopIfTrue="1" operator="greaterThan">
      <formula>7</formula>
    </cfRule>
  </conditionalFormatting>
  <conditionalFormatting sqref="H367">
    <cfRule type="cellIs" dxfId="12426" priority="9686" stopIfTrue="1" operator="lessThanOrEqual">
      <formula>12</formula>
    </cfRule>
    <cfRule type="cellIs" dxfId="12425" priority="9687" stopIfTrue="1" operator="between">
      <formula>12</formula>
      <formula>16</formula>
    </cfRule>
    <cfRule type="cellIs" dxfId="12424" priority="9688" stopIfTrue="1" operator="greaterThan">
      <formula>16</formula>
    </cfRule>
  </conditionalFormatting>
  <conditionalFormatting sqref="K367">
    <cfRule type="cellIs" dxfId="12423" priority="9683" stopIfTrue="1" operator="greaterThan">
      <formula>6.2</formula>
    </cfRule>
    <cfRule type="cellIs" dxfId="12422" priority="9684" stopIfTrue="1" operator="between">
      <formula>5.601</formula>
      <formula>6.2</formula>
    </cfRule>
    <cfRule type="cellIs" dxfId="12421" priority="9685" stopIfTrue="1" operator="lessThanOrEqual">
      <formula>5.6</formula>
    </cfRule>
  </conditionalFormatting>
  <conditionalFormatting sqref="L367">
    <cfRule type="cellIs" dxfId="12420" priority="9682" stopIfTrue="1" operator="lessThanOrEqual">
      <formula>0.02</formula>
    </cfRule>
  </conditionalFormatting>
  <conditionalFormatting sqref="G367">
    <cfRule type="cellIs" dxfId="12419" priority="9679" stopIfTrue="1" operator="lessThanOrEqual">
      <formula>0.12</formula>
    </cfRule>
    <cfRule type="cellIs" dxfId="12418" priority="9680" stopIfTrue="1" operator="between">
      <formula>0.1201</formula>
      <formula>0.2</formula>
    </cfRule>
    <cfRule type="cellIs" dxfId="12417" priority="9681" stopIfTrue="1" operator="greaterThan">
      <formula>0.2</formula>
    </cfRule>
  </conditionalFormatting>
  <conditionalFormatting sqref="P367">
    <cfRule type="cellIs" dxfId="12416" priority="9677" stopIfTrue="1" operator="between">
      <formula>50.1</formula>
      <formula>100</formula>
    </cfRule>
    <cfRule type="cellIs" dxfId="12415" priority="9678" stopIfTrue="1" operator="greaterThan">
      <formula>100</formula>
    </cfRule>
  </conditionalFormatting>
  <conditionalFormatting sqref="O367">
    <cfRule type="cellIs" dxfId="12414" priority="9675" stopIfTrue="1" operator="between">
      <formula>1250.1</formula>
      <formula>5000</formula>
    </cfRule>
    <cfRule type="cellIs" dxfId="12413" priority="9676" stopIfTrue="1" operator="greaterThan">
      <formula>5000</formula>
    </cfRule>
  </conditionalFormatting>
  <conditionalFormatting sqref="F367:G367">
    <cfRule type="cellIs" dxfId="12412" priority="9672" stopIfTrue="1" operator="lessThanOrEqual">
      <formula>60</formula>
    </cfRule>
    <cfRule type="cellIs" dxfId="12411" priority="9673" stopIfTrue="1" operator="between">
      <formula>60</formula>
      <formula>100</formula>
    </cfRule>
    <cfRule type="cellIs" dxfId="12410" priority="9674" stopIfTrue="1" operator="greaterThan">
      <formula>100</formula>
    </cfRule>
  </conditionalFormatting>
  <conditionalFormatting sqref="E367">
    <cfRule type="cellIs" dxfId="12409" priority="9669" stopIfTrue="1" operator="lessThanOrEqual">
      <formula>2.5</formula>
    </cfRule>
    <cfRule type="cellIs" dxfId="12408" priority="9670" stopIfTrue="1" operator="between">
      <formula>2.5</formula>
      <formula>7</formula>
    </cfRule>
    <cfRule type="cellIs" dxfId="12407" priority="9671" stopIfTrue="1" operator="greaterThan">
      <formula>7</formula>
    </cfRule>
  </conditionalFormatting>
  <conditionalFormatting sqref="H367">
    <cfRule type="cellIs" dxfId="12406" priority="9666" stopIfTrue="1" operator="lessThanOrEqual">
      <formula>12</formula>
    </cfRule>
    <cfRule type="cellIs" dxfId="12405" priority="9667" stopIfTrue="1" operator="between">
      <formula>12</formula>
      <formula>16</formula>
    </cfRule>
    <cfRule type="cellIs" dxfId="12404" priority="9668" stopIfTrue="1" operator="greaterThan">
      <formula>16</formula>
    </cfRule>
  </conditionalFormatting>
  <conditionalFormatting sqref="K367">
    <cfRule type="cellIs" dxfId="12403" priority="9663" stopIfTrue="1" operator="greaterThan">
      <formula>6.2</formula>
    </cfRule>
    <cfRule type="cellIs" dxfId="12402" priority="9664" stopIfTrue="1" operator="between">
      <formula>5.601</formula>
      <formula>6.2</formula>
    </cfRule>
    <cfRule type="cellIs" dxfId="12401" priority="9665" stopIfTrue="1" operator="lessThanOrEqual">
      <formula>5.6</formula>
    </cfRule>
  </conditionalFormatting>
  <conditionalFormatting sqref="L367">
    <cfRule type="cellIs" dxfId="12400" priority="9662" stopIfTrue="1" operator="lessThanOrEqual">
      <formula>0.02</formula>
    </cfRule>
  </conditionalFormatting>
  <conditionalFormatting sqref="G367">
    <cfRule type="cellIs" dxfId="12399" priority="9659" stopIfTrue="1" operator="lessThanOrEqual">
      <formula>0.12</formula>
    </cfRule>
    <cfRule type="cellIs" dxfId="12398" priority="9660" stopIfTrue="1" operator="between">
      <formula>0.1201</formula>
      <formula>0.2</formula>
    </cfRule>
    <cfRule type="cellIs" dxfId="12397" priority="9661" stopIfTrue="1" operator="greaterThan">
      <formula>0.2</formula>
    </cfRule>
  </conditionalFormatting>
  <conditionalFormatting sqref="P367">
    <cfRule type="cellIs" dxfId="12396" priority="9657" stopIfTrue="1" operator="between">
      <formula>50.1</formula>
      <formula>100</formula>
    </cfRule>
    <cfRule type="cellIs" dxfId="12395" priority="9658" stopIfTrue="1" operator="greaterThan">
      <formula>100</formula>
    </cfRule>
  </conditionalFormatting>
  <conditionalFormatting sqref="O367">
    <cfRule type="cellIs" dxfId="12394" priority="9655" stopIfTrue="1" operator="between">
      <formula>1250.1</formula>
      <formula>5000</formula>
    </cfRule>
    <cfRule type="cellIs" dxfId="12393" priority="9656" stopIfTrue="1" operator="greaterThan">
      <formula>5000</formula>
    </cfRule>
  </conditionalFormatting>
  <conditionalFormatting sqref="F381:G381">
    <cfRule type="cellIs" dxfId="12392" priority="9652" stopIfTrue="1" operator="lessThanOrEqual">
      <formula>60</formula>
    </cfRule>
    <cfRule type="cellIs" dxfId="12391" priority="9653" stopIfTrue="1" operator="between">
      <formula>60</formula>
      <formula>100</formula>
    </cfRule>
    <cfRule type="cellIs" dxfId="12390" priority="9654" stopIfTrue="1" operator="greaterThan">
      <formula>100</formula>
    </cfRule>
  </conditionalFormatting>
  <conditionalFormatting sqref="E381">
    <cfRule type="cellIs" dxfId="12389" priority="9649" stopIfTrue="1" operator="lessThanOrEqual">
      <formula>2.5</formula>
    </cfRule>
    <cfRule type="cellIs" dxfId="12388" priority="9650" stopIfTrue="1" operator="between">
      <formula>2.5</formula>
      <formula>7</formula>
    </cfRule>
    <cfRule type="cellIs" dxfId="12387" priority="9651" stopIfTrue="1" operator="greaterThan">
      <formula>7</formula>
    </cfRule>
  </conditionalFormatting>
  <conditionalFormatting sqref="H381">
    <cfRule type="cellIs" dxfId="12386" priority="9646" stopIfTrue="1" operator="lessThanOrEqual">
      <formula>12</formula>
    </cfRule>
    <cfRule type="cellIs" dxfId="12385" priority="9647" stopIfTrue="1" operator="between">
      <formula>12</formula>
      <formula>16</formula>
    </cfRule>
    <cfRule type="cellIs" dxfId="12384" priority="9648" stopIfTrue="1" operator="greaterThan">
      <formula>16</formula>
    </cfRule>
  </conditionalFormatting>
  <conditionalFormatting sqref="K381">
    <cfRule type="cellIs" dxfId="12383" priority="9643" stopIfTrue="1" operator="greaterThan">
      <formula>6.2</formula>
    </cfRule>
    <cfRule type="cellIs" dxfId="12382" priority="9644" stopIfTrue="1" operator="between">
      <formula>5.601</formula>
      <formula>6.2</formula>
    </cfRule>
    <cfRule type="cellIs" dxfId="12381" priority="9645" stopIfTrue="1" operator="lessThanOrEqual">
      <formula>5.6</formula>
    </cfRule>
  </conditionalFormatting>
  <conditionalFormatting sqref="L381">
    <cfRule type="cellIs" dxfId="12380" priority="9642" stopIfTrue="1" operator="lessThanOrEqual">
      <formula>0.02</formula>
    </cfRule>
  </conditionalFormatting>
  <conditionalFormatting sqref="G381">
    <cfRule type="cellIs" dxfId="12379" priority="9639" stopIfTrue="1" operator="lessThanOrEqual">
      <formula>0.12</formula>
    </cfRule>
    <cfRule type="cellIs" dxfId="12378" priority="9640" stopIfTrue="1" operator="between">
      <formula>0.1201</formula>
      <formula>0.2</formula>
    </cfRule>
    <cfRule type="cellIs" dxfId="12377" priority="9641" stopIfTrue="1" operator="greaterThan">
      <formula>0.2</formula>
    </cfRule>
  </conditionalFormatting>
  <conditionalFormatting sqref="P381">
    <cfRule type="cellIs" dxfId="12376" priority="9637" stopIfTrue="1" operator="between">
      <formula>50.1</formula>
      <formula>100</formula>
    </cfRule>
    <cfRule type="cellIs" dxfId="12375" priority="9638" stopIfTrue="1" operator="greaterThan">
      <formula>100</formula>
    </cfRule>
  </conditionalFormatting>
  <conditionalFormatting sqref="O381">
    <cfRule type="cellIs" dxfId="12374" priority="9635" stopIfTrue="1" operator="between">
      <formula>1250.1</formula>
      <formula>5000</formula>
    </cfRule>
    <cfRule type="cellIs" dxfId="12373" priority="9636" stopIfTrue="1" operator="greaterThan">
      <formula>5000</formula>
    </cfRule>
  </conditionalFormatting>
  <conditionalFormatting sqref="F381:G381">
    <cfRule type="cellIs" dxfId="12372" priority="9632" stopIfTrue="1" operator="lessThanOrEqual">
      <formula>60</formula>
    </cfRule>
    <cfRule type="cellIs" dxfId="12371" priority="9633" stopIfTrue="1" operator="between">
      <formula>60</formula>
      <formula>100</formula>
    </cfRule>
    <cfRule type="cellIs" dxfId="12370" priority="9634" stopIfTrue="1" operator="greaterThan">
      <formula>100</formula>
    </cfRule>
  </conditionalFormatting>
  <conditionalFormatting sqref="E381">
    <cfRule type="cellIs" dxfId="12369" priority="9629" stopIfTrue="1" operator="lessThanOrEqual">
      <formula>2.5</formula>
    </cfRule>
    <cfRule type="cellIs" dxfId="12368" priority="9630" stopIfTrue="1" operator="between">
      <formula>2.5</formula>
      <formula>7</formula>
    </cfRule>
    <cfRule type="cellIs" dxfId="12367" priority="9631" stopIfTrue="1" operator="greaterThan">
      <formula>7</formula>
    </cfRule>
  </conditionalFormatting>
  <conditionalFormatting sqref="H381">
    <cfRule type="cellIs" dxfId="12366" priority="9626" stopIfTrue="1" operator="lessThanOrEqual">
      <formula>12</formula>
    </cfRule>
    <cfRule type="cellIs" dxfId="12365" priority="9627" stopIfTrue="1" operator="between">
      <formula>12</formula>
      <formula>16</formula>
    </cfRule>
    <cfRule type="cellIs" dxfId="12364" priority="9628" stopIfTrue="1" operator="greaterThan">
      <formula>16</formula>
    </cfRule>
  </conditionalFormatting>
  <conditionalFormatting sqref="K381">
    <cfRule type="cellIs" dxfId="12363" priority="9623" stopIfTrue="1" operator="greaterThan">
      <formula>6.2</formula>
    </cfRule>
    <cfRule type="cellIs" dxfId="12362" priority="9624" stopIfTrue="1" operator="between">
      <formula>5.601</formula>
      <formula>6.2</formula>
    </cfRule>
    <cfRule type="cellIs" dxfId="12361" priority="9625" stopIfTrue="1" operator="lessThanOrEqual">
      <formula>5.6</formula>
    </cfRule>
  </conditionalFormatting>
  <conditionalFormatting sqref="L381">
    <cfRule type="cellIs" dxfId="12360" priority="9622" stopIfTrue="1" operator="lessThanOrEqual">
      <formula>0.02</formula>
    </cfRule>
  </conditionalFormatting>
  <conditionalFormatting sqref="G381">
    <cfRule type="cellIs" dxfId="12359" priority="9619" stopIfTrue="1" operator="lessThanOrEqual">
      <formula>0.12</formula>
    </cfRule>
    <cfRule type="cellIs" dxfId="12358" priority="9620" stopIfTrue="1" operator="between">
      <formula>0.1201</formula>
      <formula>0.2</formula>
    </cfRule>
    <cfRule type="cellIs" dxfId="12357" priority="9621" stopIfTrue="1" operator="greaterThan">
      <formula>0.2</formula>
    </cfRule>
  </conditionalFormatting>
  <conditionalFormatting sqref="P381">
    <cfRule type="cellIs" dxfId="12356" priority="9617" stopIfTrue="1" operator="between">
      <formula>50.1</formula>
      <formula>100</formula>
    </cfRule>
    <cfRule type="cellIs" dxfId="12355" priority="9618" stopIfTrue="1" operator="greaterThan">
      <formula>100</formula>
    </cfRule>
  </conditionalFormatting>
  <conditionalFormatting sqref="O381">
    <cfRule type="cellIs" dxfId="12354" priority="9615" stopIfTrue="1" operator="between">
      <formula>1250.1</formula>
      <formula>5000</formula>
    </cfRule>
    <cfRule type="cellIs" dxfId="12353" priority="9616" stopIfTrue="1" operator="greaterThan">
      <formula>5000</formula>
    </cfRule>
  </conditionalFormatting>
  <conditionalFormatting sqref="F397 J397">
    <cfRule type="cellIs" dxfId="12352" priority="9612" stopIfTrue="1" operator="lessThanOrEqual">
      <formula>60</formula>
    </cfRule>
    <cfRule type="cellIs" dxfId="12351" priority="9613" stopIfTrue="1" operator="between">
      <formula>60</formula>
      <formula>100</formula>
    </cfRule>
    <cfRule type="cellIs" dxfId="12350" priority="9614" stopIfTrue="1" operator="greaterThan">
      <formula>100</formula>
    </cfRule>
  </conditionalFormatting>
  <conditionalFormatting sqref="E397">
    <cfRule type="cellIs" dxfId="12349" priority="9609" stopIfTrue="1" operator="lessThanOrEqual">
      <formula>2.5</formula>
    </cfRule>
    <cfRule type="cellIs" dxfId="12348" priority="9610" stopIfTrue="1" operator="between">
      <formula>2.5</formula>
      <formula>7</formula>
    </cfRule>
    <cfRule type="cellIs" dxfId="12347" priority="9611" stopIfTrue="1" operator="greaterThan">
      <formula>7</formula>
    </cfRule>
  </conditionalFormatting>
  <conditionalFormatting sqref="H397">
    <cfRule type="cellIs" dxfId="12346" priority="9606" stopIfTrue="1" operator="lessThanOrEqual">
      <formula>12</formula>
    </cfRule>
    <cfRule type="cellIs" dxfId="12345" priority="9607" stopIfTrue="1" operator="between">
      <formula>12</formula>
      <formula>16</formula>
    </cfRule>
    <cfRule type="cellIs" dxfId="12344" priority="9608" stopIfTrue="1" operator="greaterThan">
      <formula>16</formula>
    </cfRule>
  </conditionalFormatting>
  <conditionalFormatting sqref="K397">
    <cfRule type="cellIs" dxfId="12343" priority="9603" stopIfTrue="1" operator="greaterThan">
      <formula>6.2</formula>
    </cfRule>
    <cfRule type="cellIs" dxfId="12342" priority="9604" stopIfTrue="1" operator="between">
      <formula>5.601</formula>
      <formula>6.2</formula>
    </cfRule>
    <cfRule type="cellIs" dxfId="12341" priority="9605" stopIfTrue="1" operator="lessThanOrEqual">
      <formula>5.6</formula>
    </cfRule>
  </conditionalFormatting>
  <conditionalFormatting sqref="L397">
    <cfRule type="cellIs" dxfId="12340" priority="9602" stopIfTrue="1" operator="lessThanOrEqual">
      <formula>0.02</formula>
    </cfRule>
  </conditionalFormatting>
  <conditionalFormatting sqref="G397">
    <cfRule type="cellIs" dxfId="12339" priority="9599" stopIfTrue="1" operator="lessThanOrEqual">
      <formula>0.12</formula>
    </cfRule>
    <cfRule type="cellIs" dxfId="12338" priority="9600" stopIfTrue="1" operator="between">
      <formula>0.1201</formula>
      <formula>0.2</formula>
    </cfRule>
    <cfRule type="cellIs" dxfId="12337" priority="9601" stopIfTrue="1" operator="greaterThan">
      <formula>0.2</formula>
    </cfRule>
  </conditionalFormatting>
  <conditionalFormatting sqref="P397">
    <cfRule type="cellIs" dxfId="12336" priority="9597" stopIfTrue="1" operator="between">
      <formula>50.1</formula>
      <formula>100</formula>
    </cfRule>
    <cfRule type="cellIs" dxfId="12335" priority="9598" stopIfTrue="1" operator="greaterThan">
      <formula>100</formula>
    </cfRule>
  </conditionalFormatting>
  <conditionalFormatting sqref="O397">
    <cfRule type="cellIs" dxfId="12334" priority="9595" stopIfTrue="1" operator="between">
      <formula>1250.1</formula>
      <formula>5000</formula>
    </cfRule>
    <cfRule type="cellIs" dxfId="12333" priority="9596" stopIfTrue="1" operator="greaterThan">
      <formula>5000</formula>
    </cfRule>
  </conditionalFormatting>
  <conditionalFormatting sqref="F397 J397">
    <cfRule type="cellIs" dxfId="12332" priority="9592" stopIfTrue="1" operator="lessThanOrEqual">
      <formula>60</formula>
    </cfRule>
    <cfRule type="cellIs" dxfId="12331" priority="9593" stopIfTrue="1" operator="between">
      <formula>60</formula>
      <formula>100</formula>
    </cfRule>
    <cfRule type="cellIs" dxfId="12330" priority="9594" stopIfTrue="1" operator="greaterThan">
      <formula>100</formula>
    </cfRule>
  </conditionalFormatting>
  <conditionalFormatting sqref="E397">
    <cfRule type="cellIs" dxfId="12329" priority="9589" stopIfTrue="1" operator="lessThanOrEqual">
      <formula>2.5</formula>
    </cfRule>
    <cfRule type="cellIs" dxfId="12328" priority="9590" stopIfTrue="1" operator="between">
      <formula>2.5</formula>
      <formula>7</formula>
    </cfRule>
    <cfRule type="cellIs" dxfId="12327" priority="9591" stopIfTrue="1" operator="greaterThan">
      <formula>7</formula>
    </cfRule>
  </conditionalFormatting>
  <conditionalFormatting sqref="H397">
    <cfRule type="cellIs" dxfId="12326" priority="9586" stopIfTrue="1" operator="lessThanOrEqual">
      <formula>12</formula>
    </cfRule>
    <cfRule type="cellIs" dxfId="12325" priority="9587" stopIfTrue="1" operator="between">
      <formula>12</formula>
      <formula>16</formula>
    </cfRule>
    <cfRule type="cellIs" dxfId="12324" priority="9588" stopIfTrue="1" operator="greaterThan">
      <formula>16</formula>
    </cfRule>
  </conditionalFormatting>
  <conditionalFormatting sqref="K397">
    <cfRule type="cellIs" dxfId="12323" priority="9583" stopIfTrue="1" operator="greaterThan">
      <formula>6.2</formula>
    </cfRule>
    <cfRule type="cellIs" dxfId="12322" priority="9584" stopIfTrue="1" operator="between">
      <formula>5.601</formula>
      <formula>6.2</formula>
    </cfRule>
    <cfRule type="cellIs" dxfId="12321" priority="9585" stopIfTrue="1" operator="lessThanOrEqual">
      <formula>5.6</formula>
    </cfRule>
  </conditionalFormatting>
  <conditionalFormatting sqref="L397">
    <cfRule type="cellIs" dxfId="12320" priority="9582" stopIfTrue="1" operator="lessThanOrEqual">
      <formula>0.02</formula>
    </cfRule>
  </conditionalFormatting>
  <conditionalFormatting sqref="G397">
    <cfRule type="cellIs" dxfId="12319" priority="9579" stopIfTrue="1" operator="lessThanOrEqual">
      <formula>0.12</formula>
    </cfRule>
    <cfRule type="cellIs" dxfId="12318" priority="9580" stopIfTrue="1" operator="between">
      <formula>0.1201</formula>
      <formula>0.2</formula>
    </cfRule>
    <cfRule type="cellIs" dxfId="12317" priority="9581" stopIfTrue="1" operator="greaterThan">
      <formula>0.2</formula>
    </cfRule>
  </conditionalFormatting>
  <conditionalFormatting sqref="P397">
    <cfRule type="cellIs" dxfId="12316" priority="9577" stopIfTrue="1" operator="between">
      <formula>50.1</formula>
      <formula>100</formula>
    </cfRule>
    <cfRule type="cellIs" dxfId="12315" priority="9578" stopIfTrue="1" operator="greaterThan">
      <formula>100</formula>
    </cfRule>
  </conditionalFormatting>
  <conditionalFormatting sqref="O397">
    <cfRule type="cellIs" dxfId="12314" priority="9575" stopIfTrue="1" operator="between">
      <formula>1250.1</formula>
      <formula>5000</formula>
    </cfRule>
    <cfRule type="cellIs" dxfId="12313" priority="9576" stopIfTrue="1" operator="greaterThan">
      <formula>5000</formula>
    </cfRule>
  </conditionalFormatting>
  <conditionalFormatting sqref="F411:G411">
    <cfRule type="cellIs" dxfId="12312" priority="9572" stopIfTrue="1" operator="lessThanOrEqual">
      <formula>60</formula>
    </cfRule>
    <cfRule type="cellIs" dxfId="12311" priority="9573" stopIfTrue="1" operator="between">
      <formula>60</formula>
      <formula>100</formula>
    </cfRule>
    <cfRule type="cellIs" dxfId="12310" priority="9574" stopIfTrue="1" operator="greaterThan">
      <formula>100</formula>
    </cfRule>
  </conditionalFormatting>
  <conditionalFormatting sqref="E411">
    <cfRule type="cellIs" dxfId="12309" priority="9569" stopIfTrue="1" operator="lessThanOrEqual">
      <formula>2.5</formula>
    </cfRule>
    <cfRule type="cellIs" dxfId="12308" priority="9570" stopIfTrue="1" operator="between">
      <formula>2.5</formula>
      <formula>7</formula>
    </cfRule>
    <cfRule type="cellIs" dxfId="12307" priority="9571" stopIfTrue="1" operator="greaterThan">
      <formula>7</formula>
    </cfRule>
  </conditionalFormatting>
  <conditionalFormatting sqref="H411">
    <cfRule type="cellIs" dxfId="12306" priority="9566" stopIfTrue="1" operator="lessThanOrEqual">
      <formula>12</formula>
    </cfRule>
    <cfRule type="cellIs" dxfId="12305" priority="9567" stopIfTrue="1" operator="between">
      <formula>12</formula>
      <formula>16</formula>
    </cfRule>
    <cfRule type="cellIs" dxfId="12304" priority="9568" stopIfTrue="1" operator="greaterThan">
      <formula>16</formula>
    </cfRule>
  </conditionalFormatting>
  <conditionalFormatting sqref="K411">
    <cfRule type="cellIs" dxfId="12303" priority="9563" stopIfTrue="1" operator="greaterThan">
      <formula>6.2</formula>
    </cfRule>
    <cfRule type="cellIs" dxfId="12302" priority="9564" stopIfTrue="1" operator="between">
      <formula>5.601</formula>
      <formula>6.2</formula>
    </cfRule>
    <cfRule type="cellIs" dxfId="12301" priority="9565" stopIfTrue="1" operator="lessThanOrEqual">
      <formula>5.6</formula>
    </cfRule>
  </conditionalFormatting>
  <conditionalFormatting sqref="L411">
    <cfRule type="cellIs" dxfId="12300" priority="9562" stopIfTrue="1" operator="lessThanOrEqual">
      <formula>0.02</formula>
    </cfRule>
  </conditionalFormatting>
  <conditionalFormatting sqref="G411">
    <cfRule type="cellIs" dxfId="12299" priority="9559" stopIfTrue="1" operator="lessThanOrEqual">
      <formula>0.12</formula>
    </cfRule>
    <cfRule type="cellIs" dxfId="12298" priority="9560" stopIfTrue="1" operator="between">
      <formula>0.1201</formula>
      <formula>0.2</formula>
    </cfRule>
    <cfRule type="cellIs" dxfId="12297" priority="9561" stopIfTrue="1" operator="greaterThan">
      <formula>0.2</formula>
    </cfRule>
  </conditionalFormatting>
  <conditionalFormatting sqref="P411">
    <cfRule type="cellIs" dxfId="12296" priority="9557" stopIfTrue="1" operator="between">
      <formula>50.1</formula>
      <formula>100</formula>
    </cfRule>
    <cfRule type="cellIs" dxfId="12295" priority="9558" stopIfTrue="1" operator="greaterThan">
      <formula>100</formula>
    </cfRule>
  </conditionalFormatting>
  <conditionalFormatting sqref="O411">
    <cfRule type="cellIs" dxfId="12294" priority="9555" stopIfTrue="1" operator="between">
      <formula>1250.1</formula>
      <formula>5000</formula>
    </cfRule>
    <cfRule type="cellIs" dxfId="12293" priority="9556" stopIfTrue="1" operator="greaterThan">
      <formula>5000</formula>
    </cfRule>
  </conditionalFormatting>
  <conditionalFormatting sqref="F411:G411">
    <cfRule type="cellIs" dxfId="12292" priority="9552" stopIfTrue="1" operator="lessThanOrEqual">
      <formula>60</formula>
    </cfRule>
    <cfRule type="cellIs" dxfId="12291" priority="9553" stopIfTrue="1" operator="between">
      <formula>60</formula>
      <formula>100</formula>
    </cfRule>
    <cfRule type="cellIs" dxfId="12290" priority="9554" stopIfTrue="1" operator="greaterThan">
      <formula>100</formula>
    </cfRule>
  </conditionalFormatting>
  <conditionalFormatting sqref="E411">
    <cfRule type="cellIs" dxfId="12289" priority="9549" stopIfTrue="1" operator="lessThanOrEqual">
      <formula>2.5</formula>
    </cfRule>
    <cfRule type="cellIs" dxfId="12288" priority="9550" stopIfTrue="1" operator="between">
      <formula>2.5</formula>
      <formula>7</formula>
    </cfRule>
    <cfRule type="cellIs" dxfId="12287" priority="9551" stopIfTrue="1" operator="greaterThan">
      <formula>7</formula>
    </cfRule>
  </conditionalFormatting>
  <conditionalFormatting sqref="H411">
    <cfRule type="cellIs" dxfId="12286" priority="9546" stopIfTrue="1" operator="lessThanOrEqual">
      <formula>12</formula>
    </cfRule>
    <cfRule type="cellIs" dxfId="12285" priority="9547" stopIfTrue="1" operator="between">
      <formula>12</formula>
      <formula>16</formula>
    </cfRule>
    <cfRule type="cellIs" dxfId="12284" priority="9548" stopIfTrue="1" operator="greaterThan">
      <formula>16</formula>
    </cfRule>
  </conditionalFormatting>
  <conditionalFormatting sqref="K411">
    <cfRule type="cellIs" dxfId="12283" priority="9543" stopIfTrue="1" operator="greaterThan">
      <formula>6.2</formula>
    </cfRule>
    <cfRule type="cellIs" dxfId="12282" priority="9544" stopIfTrue="1" operator="between">
      <formula>5.601</formula>
      <formula>6.2</formula>
    </cfRule>
    <cfRule type="cellIs" dxfId="12281" priority="9545" stopIfTrue="1" operator="lessThanOrEqual">
      <formula>5.6</formula>
    </cfRule>
  </conditionalFormatting>
  <conditionalFormatting sqref="L411">
    <cfRule type="cellIs" dxfId="12280" priority="9542" stopIfTrue="1" operator="lessThanOrEqual">
      <formula>0.02</formula>
    </cfRule>
  </conditionalFormatting>
  <conditionalFormatting sqref="G411">
    <cfRule type="cellIs" dxfId="12279" priority="9539" stopIfTrue="1" operator="lessThanOrEqual">
      <formula>0.12</formula>
    </cfRule>
    <cfRule type="cellIs" dxfId="12278" priority="9540" stopIfTrue="1" operator="between">
      <formula>0.1201</formula>
      <formula>0.2</formula>
    </cfRule>
    <cfRule type="cellIs" dxfId="12277" priority="9541" stopIfTrue="1" operator="greaterThan">
      <formula>0.2</formula>
    </cfRule>
  </conditionalFormatting>
  <conditionalFormatting sqref="P411">
    <cfRule type="cellIs" dxfId="12276" priority="9537" stopIfTrue="1" operator="between">
      <formula>50.1</formula>
      <formula>100</formula>
    </cfRule>
    <cfRule type="cellIs" dxfId="12275" priority="9538" stopIfTrue="1" operator="greaterThan">
      <formula>100</formula>
    </cfRule>
  </conditionalFormatting>
  <conditionalFormatting sqref="O411">
    <cfRule type="cellIs" dxfId="12274" priority="9535" stopIfTrue="1" operator="between">
      <formula>1250.1</formula>
      <formula>5000</formula>
    </cfRule>
    <cfRule type="cellIs" dxfId="12273" priority="9536" stopIfTrue="1" operator="greaterThan">
      <formula>5000</formula>
    </cfRule>
  </conditionalFormatting>
  <conditionalFormatting sqref="Q411">
    <cfRule type="cellIs" dxfId="12272" priority="9533" operator="lessThanOrEqual">
      <formula>1</formula>
    </cfRule>
    <cfRule type="cellIs" dxfId="12271" priority="9534" operator="lessThan">
      <formula>3</formula>
    </cfRule>
  </conditionalFormatting>
  <conditionalFormatting sqref="F423:G423">
    <cfRule type="cellIs" dxfId="12270" priority="9530" stopIfTrue="1" operator="lessThanOrEqual">
      <formula>60</formula>
    </cfRule>
    <cfRule type="cellIs" dxfId="12269" priority="9531" stopIfTrue="1" operator="between">
      <formula>60</formula>
      <formula>100</formula>
    </cfRule>
    <cfRule type="cellIs" dxfId="12268" priority="9532" stopIfTrue="1" operator="greaterThan">
      <formula>100</formula>
    </cfRule>
  </conditionalFormatting>
  <conditionalFormatting sqref="E423">
    <cfRule type="cellIs" dxfId="12267" priority="9527" stopIfTrue="1" operator="lessThanOrEqual">
      <formula>2.5</formula>
    </cfRule>
    <cfRule type="cellIs" dxfId="12266" priority="9528" stopIfTrue="1" operator="between">
      <formula>2.5</formula>
      <formula>7</formula>
    </cfRule>
    <cfRule type="cellIs" dxfId="12265" priority="9529" stopIfTrue="1" operator="greaterThan">
      <formula>7</formula>
    </cfRule>
  </conditionalFormatting>
  <conditionalFormatting sqref="H423">
    <cfRule type="cellIs" dxfId="12264" priority="9524" stopIfTrue="1" operator="lessThanOrEqual">
      <formula>12</formula>
    </cfRule>
    <cfRule type="cellIs" dxfId="12263" priority="9525" stopIfTrue="1" operator="between">
      <formula>12</formula>
      <formula>16</formula>
    </cfRule>
    <cfRule type="cellIs" dxfId="12262" priority="9526" stopIfTrue="1" operator="greaterThan">
      <formula>16</formula>
    </cfRule>
  </conditionalFormatting>
  <conditionalFormatting sqref="K423">
    <cfRule type="cellIs" dxfId="12261" priority="9521" stopIfTrue="1" operator="greaterThan">
      <formula>6.2</formula>
    </cfRule>
    <cfRule type="cellIs" dxfId="12260" priority="9522" stopIfTrue="1" operator="between">
      <formula>5.601</formula>
      <formula>6.2</formula>
    </cfRule>
    <cfRule type="cellIs" dxfId="12259" priority="9523" stopIfTrue="1" operator="lessThanOrEqual">
      <formula>5.6</formula>
    </cfRule>
  </conditionalFormatting>
  <conditionalFormatting sqref="L423">
    <cfRule type="cellIs" dxfId="12258" priority="9520" stopIfTrue="1" operator="lessThanOrEqual">
      <formula>0.02</formula>
    </cfRule>
  </conditionalFormatting>
  <conditionalFormatting sqref="G423">
    <cfRule type="cellIs" dxfId="12257" priority="9517" stopIfTrue="1" operator="lessThanOrEqual">
      <formula>0.12</formula>
    </cfRule>
    <cfRule type="cellIs" dxfId="12256" priority="9518" stopIfTrue="1" operator="between">
      <formula>0.1201</formula>
      <formula>0.2</formula>
    </cfRule>
    <cfRule type="cellIs" dxfId="12255" priority="9519" stopIfTrue="1" operator="greaterThan">
      <formula>0.2</formula>
    </cfRule>
  </conditionalFormatting>
  <conditionalFormatting sqref="P423">
    <cfRule type="cellIs" dxfId="12254" priority="9515" stopIfTrue="1" operator="between">
      <formula>50.1</formula>
      <formula>100</formula>
    </cfRule>
    <cfRule type="cellIs" dxfId="12253" priority="9516" stopIfTrue="1" operator="greaterThan">
      <formula>100</formula>
    </cfRule>
  </conditionalFormatting>
  <conditionalFormatting sqref="O423">
    <cfRule type="cellIs" dxfId="12252" priority="9513" stopIfTrue="1" operator="between">
      <formula>1250.1</formula>
      <formula>5000</formula>
    </cfRule>
    <cfRule type="cellIs" dxfId="12251" priority="9514" stopIfTrue="1" operator="greaterThan">
      <formula>5000</formula>
    </cfRule>
  </conditionalFormatting>
  <conditionalFormatting sqref="Q423">
    <cfRule type="cellIs" dxfId="12250" priority="9511" operator="lessThanOrEqual">
      <formula>1</formula>
    </cfRule>
    <cfRule type="cellIs" dxfId="12249" priority="9512" operator="lessThan">
      <formula>3</formula>
    </cfRule>
  </conditionalFormatting>
  <conditionalFormatting sqref="F435:G435">
    <cfRule type="cellIs" dxfId="12248" priority="9508" stopIfTrue="1" operator="lessThanOrEqual">
      <formula>60</formula>
    </cfRule>
    <cfRule type="cellIs" dxfId="12247" priority="9509" stopIfTrue="1" operator="between">
      <formula>60</formula>
      <formula>100</formula>
    </cfRule>
    <cfRule type="cellIs" dxfId="12246" priority="9510" stopIfTrue="1" operator="greaterThan">
      <formula>100</formula>
    </cfRule>
  </conditionalFormatting>
  <conditionalFormatting sqref="E435">
    <cfRule type="cellIs" dxfId="12245" priority="9505" stopIfTrue="1" operator="lessThanOrEqual">
      <formula>2.5</formula>
    </cfRule>
    <cfRule type="cellIs" dxfId="12244" priority="9506" stopIfTrue="1" operator="between">
      <formula>2.5</formula>
      <formula>7</formula>
    </cfRule>
    <cfRule type="cellIs" dxfId="12243" priority="9507" stopIfTrue="1" operator="greaterThan">
      <formula>7</formula>
    </cfRule>
  </conditionalFormatting>
  <conditionalFormatting sqref="H435">
    <cfRule type="cellIs" dxfId="12242" priority="9502" stopIfTrue="1" operator="lessThanOrEqual">
      <formula>12</formula>
    </cfRule>
    <cfRule type="cellIs" dxfId="12241" priority="9503" stopIfTrue="1" operator="between">
      <formula>12</formula>
      <formula>16</formula>
    </cfRule>
    <cfRule type="cellIs" dxfId="12240" priority="9504" stopIfTrue="1" operator="greaterThan">
      <formula>16</formula>
    </cfRule>
  </conditionalFormatting>
  <conditionalFormatting sqref="K435">
    <cfRule type="cellIs" dxfId="12239" priority="9499" stopIfTrue="1" operator="greaterThan">
      <formula>6.2</formula>
    </cfRule>
    <cfRule type="cellIs" dxfId="12238" priority="9500" stopIfTrue="1" operator="between">
      <formula>5.601</formula>
      <formula>6.2</formula>
    </cfRule>
    <cfRule type="cellIs" dxfId="12237" priority="9501" stopIfTrue="1" operator="lessThanOrEqual">
      <formula>5.6</formula>
    </cfRule>
  </conditionalFormatting>
  <conditionalFormatting sqref="L435">
    <cfRule type="cellIs" dxfId="12236" priority="9498" stopIfTrue="1" operator="lessThanOrEqual">
      <formula>0.02</formula>
    </cfRule>
  </conditionalFormatting>
  <conditionalFormatting sqref="G435">
    <cfRule type="cellIs" dxfId="12235" priority="9495" stopIfTrue="1" operator="lessThanOrEqual">
      <formula>0.12</formula>
    </cfRule>
    <cfRule type="cellIs" dxfId="12234" priority="9496" stopIfTrue="1" operator="between">
      <formula>0.1201</formula>
      <formula>0.2</formula>
    </cfRule>
    <cfRule type="cellIs" dxfId="12233" priority="9497" stopIfTrue="1" operator="greaterThan">
      <formula>0.2</formula>
    </cfRule>
  </conditionalFormatting>
  <conditionalFormatting sqref="P435">
    <cfRule type="cellIs" dxfId="12232" priority="9493" stopIfTrue="1" operator="between">
      <formula>50.1</formula>
      <formula>100</formula>
    </cfRule>
    <cfRule type="cellIs" dxfId="12231" priority="9494" stopIfTrue="1" operator="greaterThan">
      <formula>100</formula>
    </cfRule>
  </conditionalFormatting>
  <conditionalFormatting sqref="O435">
    <cfRule type="cellIs" dxfId="12230" priority="9491" stopIfTrue="1" operator="between">
      <formula>1250.1</formula>
      <formula>5000</formula>
    </cfRule>
    <cfRule type="cellIs" dxfId="12229" priority="9492" stopIfTrue="1" operator="greaterThan">
      <formula>5000</formula>
    </cfRule>
  </conditionalFormatting>
  <conditionalFormatting sqref="F435:G435">
    <cfRule type="cellIs" dxfId="12228" priority="9488" stopIfTrue="1" operator="lessThanOrEqual">
      <formula>60</formula>
    </cfRule>
    <cfRule type="cellIs" dxfId="12227" priority="9489" stopIfTrue="1" operator="between">
      <formula>60</formula>
      <formula>100</formula>
    </cfRule>
    <cfRule type="cellIs" dxfId="12226" priority="9490" stopIfTrue="1" operator="greaterThan">
      <formula>100</formula>
    </cfRule>
  </conditionalFormatting>
  <conditionalFormatting sqref="E435">
    <cfRule type="cellIs" dxfId="12225" priority="9485" stopIfTrue="1" operator="lessThanOrEqual">
      <formula>2.5</formula>
    </cfRule>
    <cfRule type="cellIs" dxfId="12224" priority="9486" stopIfTrue="1" operator="between">
      <formula>2.5</formula>
      <formula>7</formula>
    </cfRule>
    <cfRule type="cellIs" dxfId="12223" priority="9487" stopIfTrue="1" operator="greaterThan">
      <formula>7</formula>
    </cfRule>
  </conditionalFormatting>
  <conditionalFormatting sqref="H435">
    <cfRule type="cellIs" dxfId="12222" priority="9482" stopIfTrue="1" operator="lessThanOrEqual">
      <formula>12</formula>
    </cfRule>
    <cfRule type="cellIs" dxfId="12221" priority="9483" stopIfTrue="1" operator="between">
      <formula>12</formula>
      <formula>16</formula>
    </cfRule>
    <cfRule type="cellIs" dxfId="12220" priority="9484" stopIfTrue="1" operator="greaterThan">
      <formula>16</formula>
    </cfRule>
  </conditionalFormatting>
  <conditionalFormatting sqref="K435">
    <cfRule type="cellIs" dxfId="12219" priority="9479" stopIfTrue="1" operator="greaterThan">
      <formula>6.2</formula>
    </cfRule>
    <cfRule type="cellIs" dxfId="12218" priority="9480" stopIfTrue="1" operator="between">
      <formula>5.601</formula>
      <formula>6.2</formula>
    </cfRule>
    <cfRule type="cellIs" dxfId="12217" priority="9481" stopIfTrue="1" operator="lessThanOrEqual">
      <formula>5.6</formula>
    </cfRule>
  </conditionalFormatting>
  <conditionalFormatting sqref="L435">
    <cfRule type="cellIs" dxfId="12216" priority="9478" stopIfTrue="1" operator="lessThanOrEqual">
      <formula>0.02</formula>
    </cfRule>
  </conditionalFormatting>
  <conditionalFormatting sqref="G435">
    <cfRule type="cellIs" dxfId="12215" priority="9475" stopIfTrue="1" operator="lessThanOrEqual">
      <formula>0.12</formula>
    </cfRule>
    <cfRule type="cellIs" dxfId="12214" priority="9476" stopIfTrue="1" operator="between">
      <formula>0.1201</formula>
      <formula>0.2</formula>
    </cfRule>
    <cfRule type="cellIs" dxfId="12213" priority="9477" stopIfTrue="1" operator="greaterThan">
      <formula>0.2</formula>
    </cfRule>
  </conditionalFormatting>
  <conditionalFormatting sqref="P435">
    <cfRule type="cellIs" dxfId="12212" priority="9473" stopIfTrue="1" operator="between">
      <formula>50.1</formula>
      <formula>100</formula>
    </cfRule>
    <cfRule type="cellIs" dxfId="12211" priority="9474" stopIfTrue="1" operator="greaterThan">
      <formula>100</formula>
    </cfRule>
  </conditionalFormatting>
  <conditionalFormatting sqref="O435">
    <cfRule type="cellIs" dxfId="12210" priority="9471" stopIfTrue="1" operator="between">
      <formula>1250.1</formula>
      <formula>5000</formula>
    </cfRule>
    <cfRule type="cellIs" dxfId="12209" priority="9472" stopIfTrue="1" operator="greaterThan">
      <formula>5000</formula>
    </cfRule>
  </conditionalFormatting>
  <conditionalFormatting sqref="F447:G447">
    <cfRule type="cellIs" dxfId="12208" priority="9468" stopIfTrue="1" operator="lessThanOrEqual">
      <formula>60</formula>
    </cfRule>
    <cfRule type="cellIs" dxfId="12207" priority="9469" stopIfTrue="1" operator="between">
      <formula>60</formula>
      <formula>100</formula>
    </cfRule>
    <cfRule type="cellIs" dxfId="12206" priority="9470" stopIfTrue="1" operator="greaterThan">
      <formula>100</formula>
    </cfRule>
  </conditionalFormatting>
  <conditionalFormatting sqref="E447">
    <cfRule type="cellIs" dxfId="12205" priority="9465" stopIfTrue="1" operator="lessThanOrEqual">
      <formula>2.5</formula>
    </cfRule>
    <cfRule type="cellIs" dxfId="12204" priority="9466" stopIfTrue="1" operator="between">
      <formula>2.5</formula>
      <formula>7</formula>
    </cfRule>
    <cfRule type="cellIs" dxfId="12203" priority="9467" stopIfTrue="1" operator="greaterThan">
      <formula>7</formula>
    </cfRule>
  </conditionalFormatting>
  <conditionalFormatting sqref="H447">
    <cfRule type="cellIs" dxfId="12202" priority="9462" stopIfTrue="1" operator="lessThanOrEqual">
      <formula>12</formula>
    </cfRule>
    <cfRule type="cellIs" dxfId="12201" priority="9463" stopIfTrue="1" operator="between">
      <formula>12</formula>
      <formula>16</formula>
    </cfRule>
    <cfRule type="cellIs" dxfId="12200" priority="9464" stopIfTrue="1" operator="greaterThan">
      <formula>16</formula>
    </cfRule>
  </conditionalFormatting>
  <conditionalFormatting sqref="K447">
    <cfRule type="cellIs" dxfId="12199" priority="9459" stopIfTrue="1" operator="greaterThan">
      <formula>6.2</formula>
    </cfRule>
    <cfRule type="cellIs" dxfId="12198" priority="9460" stopIfTrue="1" operator="between">
      <formula>5.601</formula>
      <formula>6.2</formula>
    </cfRule>
    <cfRule type="cellIs" dxfId="12197" priority="9461" stopIfTrue="1" operator="lessThanOrEqual">
      <formula>5.6</formula>
    </cfRule>
  </conditionalFormatting>
  <conditionalFormatting sqref="L447">
    <cfRule type="cellIs" dxfId="12196" priority="9458" stopIfTrue="1" operator="lessThanOrEqual">
      <formula>0.02</formula>
    </cfRule>
  </conditionalFormatting>
  <conditionalFormatting sqref="G447">
    <cfRule type="cellIs" dxfId="12195" priority="9455" stopIfTrue="1" operator="lessThanOrEqual">
      <formula>0.12</formula>
    </cfRule>
    <cfRule type="cellIs" dxfId="12194" priority="9456" stopIfTrue="1" operator="between">
      <formula>0.1201</formula>
      <formula>0.2</formula>
    </cfRule>
    <cfRule type="cellIs" dxfId="12193" priority="9457" stopIfTrue="1" operator="greaterThan">
      <formula>0.2</formula>
    </cfRule>
  </conditionalFormatting>
  <conditionalFormatting sqref="P447">
    <cfRule type="cellIs" dxfId="12192" priority="9453" stopIfTrue="1" operator="between">
      <formula>50.1</formula>
      <formula>100</formula>
    </cfRule>
    <cfRule type="cellIs" dxfId="12191" priority="9454" stopIfTrue="1" operator="greaterThan">
      <formula>100</formula>
    </cfRule>
  </conditionalFormatting>
  <conditionalFormatting sqref="O447">
    <cfRule type="cellIs" dxfId="12190" priority="9451" stopIfTrue="1" operator="between">
      <formula>1250.1</formula>
      <formula>5000</formula>
    </cfRule>
    <cfRule type="cellIs" dxfId="12189" priority="9452" stopIfTrue="1" operator="greaterThan">
      <formula>5000</formula>
    </cfRule>
  </conditionalFormatting>
  <conditionalFormatting sqref="F447:G447">
    <cfRule type="cellIs" dxfId="12188" priority="9448" stopIfTrue="1" operator="lessThanOrEqual">
      <formula>60</formula>
    </cfRule>
    <cfRule type="cellIs" dxfId="12187" priority="9449" stopIfTrue="1" operator="between">
      <formula>60</formula>
      <formula>100</formula>
    </cfRule>
    <cfRule type="cellIs" dxfId="12186" priority="9450" stopIfTrue="1" operator="greaterThan">
      <formula>100</formula>
    </cfRule>
  </conditionalFormatting>
  <conditionalFormatting sqref="E447">
    <cfRule type="cellIs" dxfId="12185" priority="9445" stopIfTrue="1" operator="lessThanOrEqual">
      <formula>2.5</formula>
    </cfRule>
    <cfRule type="cellIs" dxfId="12184" priority="9446" stopIfTrue="1" operator="between">
      <formula>2.5</formula>
      <formula>7</formula>
    </cfRule>
    <cfRule type="cellIs" dxfId="12183" priority="9447" stopIfTrue="1" operator="greaterThan">
      <formula>7</formula>
    </cfRule>
  </conditionalFormatting>
  <conditionalFormatting sqref="H447">
    <cfRule type="cellIs" dxfId="12182" priority="9442" stopIfTrue="1" operator="lessThanOrEqual">
      <formula>12</formula>
    </cfRule>
    <cfRule type="cellIs" dxfId="12181" priority="9443" stopIfTrue="1" operator="between">
      <formula>12</formula>
      <formula>16</formula>
    </cfRule>
    <cfRule type="cellIs" dxfId="12180" priority="9444" stopIfTrue="1" operator="greaterThan">
      <formula>16</formula>
    </cfRule>
  </conditionalFormatting>
  <conditionalFormatting sqref="K447">
    <cfRule type="cellIs" dxfId="12179" priority="9439" stopIfTrue="1" operator="greaterThan">
      <formula>6.2</formula>
    </cfRule>
    <cfRule type="cellIs" dxfId="12178" priority="9440" stopIfTrue="1" operator="between">
      <formula>5.601</formula>
      <formula>6.2</formula>
    </cfRule>
    <cfRule type="cellIs" dxfId="12177" priority="9441" stopIfTrue="1" operator="lessThanOrEqual">
      <formula>5.6</formula>
    </cfRule>
  </conditionalFormatting>
  <conditionalFormatting sqref="L447">
    <cfRule type="cellIs" dxfId="12176" priority="9438" stopIfTrue="1" operator="lessThanOrEqual">
      <formula>0.02</formula>
    </cfRule>
  </conditionalFormatting>
  <conditionalFormatting sqref="G447">
    <cfRule type="cellIs" dxfId="12175" priority="9435" stopIfTrue="1" operator="lessThanOrEqual">
      <formula>0.12</formula>
    </cfRule>
    <cfRule type="cellIs" dxfId="12174" priority="9436" stopIfTrue="1" operator="between">
      <formula>0.1201</formula>
      <formula>0.2</formula>
    </cfRule>
    <cfRule type="cellIs" dxfId="12173" priority="9437" stopIfTrue="1" operator="greaterThan">
      <formula>0.2</formula>
    </cfRule>
  </conditionalFormatting>
  <conditionalFormatting sqref="P447">
    <cfRule type="cellIs" dxfId="12172" priority="9433" stopIfTrue="1" operator="between">
      <formula>50.1</formula>
      <formula>100</formula>
    </cfRule>
    <cfRule type="cellIs" dxfId="12171" priority="9434" stopIfTrue="1" operator="greaterThan">
      <formula>100</formula>
    </cfRule>
  </conditionalFormatting>
  <conditionalFormatting sqref="O447">
    <cfRule type="cellIs" dxfId="12170" priority="9431" stopIfTrue="1" operator="between">
      <formula>1250.1</formula>
      <formula>5000</formula>
    </cfRule>
    <cfRule type="cellIs" dxfId="12169" priority="9432" stopIfTrue="1" operator="greaterThan">
      <formula>5000</formula>
    </cfRule>
  </conditionalFormatting>
  <conditionalFormatting sqref="F459 J459">
    <cfRule type="cellIs" dxfId="12168" priority="9428" stopIfTrue="1" operator="lessThanOrEqual">
      <formula>60</formula>
    </cfRule>
    <cfRule type="cellIs" dxfId="12167" priority="9429" stopIfTrue="1" operator="between">
      <formula>60</formula>
      <formula>100</formula>
    </cfRule>
    <cfRule type="cellIs" dxfId="12166" priority="9430" stopIfTrue="1" operator="greaterThan">
      <formula>100</formula>
    </cfRule>
  </conditionalFormatting>
  <conditionalFormatting sqref="E459">
    <cfRule type="cellIs" dxfId="12165" priority="9425" stopIfTrue="1" operator="lessThanOrEqual">
      <formula>2.5</formula>
    </cfRule>
    <cfRule type="cellIs" dxfId="12164" priority="9426" stopIfTrue="1" operator="between">
      <formula>2.5</formula>
      <formula>7</formula>
    </cfRule>
    <cfRule type="cellIs" dxfId="12163" priority="9427" stopIfTrue="1" operator="greaterThan">
      <formula>7</formula>
    </cfRule>
  </conditionalFormatting>
  <conditionalFormatting sqref="H459">
    <cfRule type="cellIs" dxfId="12162" priority="9422" stopIfTrue="1" operator="lessThanOrEqual">
      <formula>12</formula>
    </cfRule>
    <cfRule type="cellIs" dxfId="12161" priority="9423" stopIfTrue="1" operator="between">
      <formula>12</formula>
      <formula>16</formula>
    </cfRule>
    <cfRule type="cellIs" dxfId="12160" priority="9424" stopIfTrue="1" operator="greaterThan">
      <formula>16</formula>
    </cfRule>
  </conditionalFormatting>
  <conditionalFormatting sqref="K459">
    <cfRule type="cellIs" dxfId="12159" priority="9419" stopIfTrue="1" operator="greaterThan">
      <formula>6.2</formula>
    </cfRule>
    <cfRule type="cellIs" dxfId="12158" priority="9420" stopIfTrue="1" operator="between">
      <formula>5.601</formula>
      <formula>6.2</formula>
    </cfRule>
    <cfRule type="cellIs" dxfId="12157" priority="9421" stopIfTrue="1" operator="lessThanOrEqual">
      <formula>5.6</formula>
    </cfRule>
  </conditionalFormatting>
  <conditionalFormatting sqref="L459">
    <cfRule type="cellIs" dxfId="12156" priority="9418" stopIfTrue="1" operator="lessThanOrEqual">
      <formula>0.02</formula>
    </cfRule>
  </conditionalFormatting>
  <conditionalFormatting sqref="G459">
    <cfRule type="cellIs" dxfId="12155" priority="9415" stopIfTrue="1" operator="lessThanOrEqual">
      <formula>0.12</formula>
    </cfRule>
    <cfRule type="cellIs" dxfId="12154" priority="9416" stopIfTrue="1" operator="between">
      <formula>0.1201</formula>
      <formula>0.2</formula>
    </cfRule>
    <cfRule type="cellIs" dxfId="12153" priority="9417" stopIfTrue="1" operator="greaterThan">
      <formula>0.2</formula>
    </cfRule>
  </conditionalFormatting>
  <conditionalFormatting sqref="P459">
    <cfRule type="cellIs" dxfId="12152" priority="9413" stopIfTrue="1" operator="between">
      <formula>50.1</formula>
      <formula>100</formula>
    </cfRule>
    <cfRule type="cellIs" dxfId="12151" priority="9414" stopIfTrue="1" operator="greaterThan">
      <formula>100</formula>
    </cfRule>
  </conditionalFormatting>
  <conditionalFormatting sqref="O459">
    <cfRule type="cellIs" dxfId="12150" priority="9411" stopIfTrue="1" operator="between">
      <formula>1250.1</formula>
      <formula>5000</formula>
    </cfRule>
    <cfRule type="cellIs" dxfId="12149" priority="9412" stopIfTrue="1" operator="greaterThan">
      <formula>5000</formula>
    </cfRule>
  </conditionalFormatting>
  <conditionalFormatting sqref="F459 J459">
    <cfRule type="cellIs" dxfId="12148" priority="9408" stopIfTrue="1" operator="lessThanOrEqual">
      <formula>60</formula>
    </cfRule>
    <cfRule type="cellIs" dxfId="12147" priority="9409" stopIfTrue="1" operator="between">
      <formula>60</formula>
      <formula>100</formula>
    </cfRule>
    <cfRule type="cellIs" dxfId="12146" priority="9410" stopIfTrue="1" operator="greaterThan">
      <formula>100</formula>
    </cfRule>
  </conditionalFormatting>
  <conditionalFormatting sqref="E459">
    <cfRule type="cellIs" dxfId="12145" priority="9405" stopIfTrue="1" operator="lessThanOrEqual">
      <formula>2.5</formula>
    </cfRule>
    <cfRule type="cellIs" dxfId="12144" priority="9406" stopIfTrue="1" operator="between">
      <formula>2.5</formula>
      <formula>7</formula>
    </cfRule>
    <cfRule type="cellIs" dxfId="12143" priority="9407" stopIfTrue="1" operator="greaterThan">
      <formula>7</formula>
    </cfRule>
  </conditionalFormatting>
  <conditionalFormatting sqref="H459">
    <cfRule type="cellIs" dxfId="12142" priority="9402" stopIfTrue="1" operator="lessThanOrEqual">
      <formula>12</formula>
    </cfRule>
    <cfRule type="cellIs" dxfId="12141" priority="9403" stopIfTrue="1" operator="between">
      <formula>12</formula>
      <formula>16</formula>
    </cfRule>
    <cfRule type="cellIs" dxfId="12140" priority="9404" stopIfTrue="1" operator="greaterThan">
      <formula>16</formula>
    </cfRule>
  </conditionalFormatting>
  <conditionalFormatting sqref="K459">
    <cfRule type="cellIs" dxfId="12139" priority="9399" stopIfTrue="1" operator="greaterThan">
      <formula>6.2</formula>
    </cfRule>
    <cfRule type="cellIs" dxfId="12138" priority="9400" stopIfTrue="1" operator="between">
      <formula>5.601</formula>
      <formula>6.2</formula>
    </cfRule>
    <cfRule type="cellIs" dxfId="12137" priority="9401" stopIfTrue="1" operator="lessThanOrEqual">
      <formula>5.6</formula>
    </cfRule>
  </conditionalFormatting>
  <conditionalFormatting sqref="L459">
    <cfRule type="cellIs" dxfId="12136" priority="9398" stopIfTrue="1" operator="lessThanOrEqual">
      <formula>0.02</formula>
    </cfRule>
  </conditionalFormatting>
  <conditionalFormatting sqref="G459">
    <cfRule type="cellIs" dxfId="12135" priority="9395" stopIfTrue="1" operator="lessThanOrEqual">
      <formula>0.12</formula>
    </cfRule>
    <cfRule type="cellIs" dxfId="12134" priority="9396" stopIfTrue="1" operator="between">
      <formula>0.1201</formula>
      <formula>0.2</formula>
    </cfRule>
    <cfRule type="cellIs" dxfId="12133" priority="9397" stopIfTrue="1" operator="greaterThan">
      <formula>0.2</formula>
    </cfRule>
  </conditionalFormatting>
  <conditionalFormatting sqref="P459">
    <cfRule type="cellIs" dxfId="12132" priority="9393" stopIfTrue="1" operator="between">
      <formula>50.1</formula>
      <formula>100</formula>
    </cfRule>
    <cfRule type="cellIs" dxfId="12131" priority="9394" stopIfTrue="1" operator="greaterThan">
      <formula>100</formula>
    </cfRule>
  </conditionalFormatting>
  <conditionalFormatting sqref="O459">
    <cfRule type="cellIs" dxfId="12130" priority="9391" stopIfTrue="1" operator="between">
      <formula>1250.1</formula>
      <formula>5000</formula>
    </cfRule>
    <cfRule type="cellIs" dxfId="12129" priority="9392" stopIfTrue="1" operator="greaterThan">
      <formula>5000</formula>
    </cfRule>
  </conditionalFormatting>
  <conditionalFormatting sqref="F471:G471">
    <cfRule type="cellIs" dxfId="12128" priority="9388" stopIfTrue="1" operator="lessThanOrEqual">
      <formula>60</formula>
    </cfRule>
    <cfRule type="cellIs" dxfId="12127" priority="9389" stopIfTrue="1" operator="between">
      <formula>60</formula>
      <formula>100</formula>
    </cfRule>
    <cfRule type="cellIs" dxfId="12126" priority="9390" stopIfTrue="1" operator="greaterThan">
      <formula>100</formula>
    </cfRule>
  </conditionalFormatting>
  <conditionalFormatting sqref="E471">
    <cfRule type="cellIs" dxfId="12125" priority="9385" stopIfTrue="1" operator="lessThanOrEqual">
      <formula>2.5</formula>
    </cfRule>
    <cfRule type="cellIs" dxfId="12124" priority="9386" stopIfTrue="1" operator="between">
      <formula>2.5</formula>
      <formula>7</formula>
    </cfRule>
    <cfRule type="cellIs" dxfId="12123" priority="9387" stopIfTrue="1" operator="greaterThan">
      <formula>7</formula>
    </cfRule>
  </conditionalFormatting>
  <conditionalFormatting sqref="H471">
    <cfRule type="cellIs" dxfId="12122" priority="9382" stopIfTrue="1" operator="lessThanOrEqual">
      <formula>12</formula>
    </cfRule>
    <cfRule type="cellIs" dxfId="12121" priority="9383" stopIfTrue="1" operator="between">
      <formula>12</formula>
      <formula>16</formula>
    </cfRule>
    <cfRule type="cellIs" dxfId="12120" priority="9384" stopIfTrue="1" operator="greaterThan">
      <formula>16</formula>
    </cfRule>
  </conditionalFormatting>
  <conditionalFormatting sqref="K471">
    <cfRule type="cellIs" dxfId="12119" priority="9379" stopIfTrue="1" operator="greaterThan">
      <formula>6.2</formula>
    </cfRule>
    <cfRule type="cellIs" dxfId="12118" priority="9380" stopIfTrue="1" operator="between">
      <formula>5.601</formula>
      <formula>6.2</formula>
    </cfRule>
    <cfRule type="cellIs" dxfId="12117" priority="9381" stopIfTrue="1" operator="lessThanOrEqual">
      <formula>5.6</formula>
    </cfRule>
  </conditionalFormatting>
  <conditionalFormatting sqref="L471">
    <cfRule type="cellIs" dxfId="12116" priority="9378" stopIfTrue="1" operator="lessThanOrEqual">
      <formula>0.02</formula>
    </cfRule>
  </conditionalFormatting>
  <conditionalFormatting sqref="G471">
    <cfRule type="cellIs" dxfId="12115" priority="9375" stopIfTrue="1" operator="lessThanOrEqual">
      <formula>0.12</formula>
    </cfRule>
    <cfRule type="cellIs" dxfId="12114" priority="9376" stopIfTrue="1" operator="between">
      <formula>0.1201</formula>
      <formula>0.2</formula>
    </cfRule>
    <cfRule type="cellIs" dxfId="12113" priority="9377" stopIfTrue="1" operator="greaterThan">
      <formula>0.2</formula>
    </cfRule>
  </conditionalFormatting>
  <conditionalFormatting sqref="P471">
    <cfRule type="cellIs" dxfId="12112" priority="9373" stopIfTrue="1" operator="between">
      <formula>50.1</formula>
      <formula>100</formula>
    </cfRule>
    <cfRule type="cellIs" dxfId="12111" priority="9374" stopIfTrue="1" operator="greaterThan">
      <formula>100</formula>
    </cfRule>
  </conditionalFormatting>
  <conditionalFormatting sqref="O471">
    <cfRule type="cellIs" dxfId="12110" priority="9371" stopIfTrue="1" operator="between">
      <formula>1250.1</formula>
      <formula>5000</formula>
    </cfRule>
    <cfRule type="cellIs" dxfId="12109" priority="9372" stopIfTrue="1" operator="greaterThan">
      <formula>5000</formula>
    </cfRule>
  </conditionalFormatting>
  <conditionalFormatting sqref="F471:G471">
    <cfRule type="cellIs" dxfId="12108" priority="9368" stopIfTrue="1" operator="lessThanOrEqual">
      <formula>60</formula>
    </cfRule>
    <cfRule type="cellIs" dxfId="12107" priority="9369" stopIfTrue="1" operator="between">
      <formula>60</formula>
      <formula>100</formula>
    </cfRule>
    <cfRule type="cellIs" dxfId="12106" priority="9370" stopIfTrue="1" operator="greaterThan">
      <formula>100</formula>
    </cfRule>
  </conditionalFormatting>
  <conditionalFormatting sqref="E471">
    <cfRule type="cellIs" dxfId="12105" priority="9365" stopIfTrue="1" operator="lessThanOrEqual">
      <formula>2.5</formula>
    </cfRule>
    <cfRule type="cellIs" dxfId="12104" priority="9366" stopIfTrue="1" operator="between">
      <formula>2.5</formula>
      <formula>7</formula>
    </cfRule>
    <cfRule type="cellIs" dxfId="12103" priority="9367" stopIfTrue="1" operator="greaterThan">
      <formula>7</formula>
    </cfRule>
  </conditionalFormatting>
  <conditionalFormatting sqref="H471">
    <cfRule type="cellIs" dxfId="12102" priority="9362" stopIfTrue="1" operator="lessThanOrEqual">
      <formula>12</formula>
    </cfRule>
    <cfRule type="cellIs" dxfId="12101" priority="9363" stopIfTrue="1" operator="between">
      <formula>12</formula>
      <formula>16</formula>
    </cfRule>
    <cfRule type="cellIs" dxfId="12100" priority="9364" stopIfTrue="1" operator="greaterThan">
      <formula>16</formula>
    </cfRule>
  </conditionalFormatting>
  <conditionalFormatting sqref="K471">
    <cfRule type="cellIs" dxfId="12099" priority="9359" stopIfTrue="1" operator="greaterThan">
      <formula>6.2</formula>
    </cfRule>
    <cfRule type="cellIs" dxfId="12098" priority="9360" stopIfTrue="1" operator="between">
      <formula>5.601</formula>
      <formula>6.2</formula>
    </cfRule>
    <cfRule type="cellIs" dxfId="12097" priority="9361" stopIfTrue="1" operator="lessThanOrEqual">
      <formula>5.6</formula>
    </cfRule>
  </conditionalFormatting>
  <conditionalFormatting sqref="L471">
    <cfRule type="cellIs" dxfId="12096" priority="9358" stopIfTrue="1" operator="lessThanOrEqual">
      <formula>0.02</formula>
    </cfRule>
  </conditionalFormatting>
  <conditionalFormatting sqref="G471">
    <cfRule type="cellIs" dxfId="12095" priority="9355" stopIfTrue="1" operator="lessThanOrEqual">
      <formula>0.12</formula>
    </cfRule>
    <cfRule type="cellIs" dxfId="12094" priority="9356" stopIfTrue="1" operator="between">
      <formula>0.1201</formula>
      <formula>0.2</formula>
    </cfRule>
    <cfRule type="cellIs" dxfId="12093" priority="9357" stopIfTrue="1" operator="greaterThan">
      <formula>0.2</formula>
    </cfRule>
  </conditionalFormatting>
  <conditionalFormatting sqref="P471">
    <cfRule type="cellIs" dxfId="12092" priority="9353" stopIfTrue="1" operator="between">
      <formula>50.1</formula>
      <formula>100</formula>
    </cfRule>
    <cfRule type="cellIs" dxfId="12091" priority="9354" stopIfTrue="1" operator="greaterThan">
      <formula>100</formula>
    </cfRule>
  </conditionalFormatting>
  <conditionalFormatting sqref="O471">
    <cfRule type="cellIs" dxfId="12090" priority="9351" stopIfTrue="1" operator="between">
      <formula>1250.1</formula>
      <formula>5000</formula>
    </cfRule>
    <cfRule type="cellIs" dxfId="12089" priority="9352" stopIfTrue="1" operator="greaterThan">
      <formula>5000</formula>
    </cfRule>
  </conditionalFormatting>
  <conditionalFormatting sqref="F483:G483">
    <cfRule type="cellIs" dxfId="12088" priority="9348" stopIfTrue="1" operator="lessThanOrEqual">
      <formula>60</formula>
    </cfRule>
    <cfRule type="cellIs" dxfId="12087" priority="9349" stopIfTrue="1" operator="between">
      <formula>60</formula>
      <formula>100</formula>
    </cfRule>
    <cfRule type="cellIs" dxfId="12086" priority="9350" stopIfTrue="1" operator="greaterThan">
      <formula>100</formula>
    </cfRule>
  </conditionalFormatting>
  <conditionalFormatting sqref="E483">
    <cfRule type="cellIs" dxfId="12085" priority="9345" stopIfTrue="1" operator="lessThanOrEqual">
      <formula>2.5</formula>
    </cfRule>
    <cfRule type="cellIs" dxfId="12084" priority="9346" stopIfTrue="1" operator="between">
      <formula>2.5</formula>
      <formula>7</formula>
    </cfRule>
    <cfRule type="cellIs" dxfId="12083" priority="9347" stopIfTrue="1" operator="greaterThan">
      <formula>7</formula>
    </cfRule>
  </conditionalFormatting>
  <conditionalFormatting sqref="H483">
    <cfRule type="cellIs" dxfId="12082" priority="9342" stopIfTrue="1" operator="lessThanOrEqual">
      <formula>12</formula>
    </cfRule>
    <cfRule type="cellIs" dxfId="12081" priority="9343" stopIfTrue="1" operator="between">
      <formula>12</formula>
      <formula>16</formula>
    </cfRule>
    <cfRule type="cellIs" dxfId="12080" priority="9344" stopIfTrue="1" operator="greaterThan">
      <formula>16</formula>
    </cfRule>
  </conditionalFormatting>
  <conditionalFormatting sqref="K483">
    <cfRule type="cellIs" dxfId="12079" priority="9339" stopIfTrue="1" operator="greaterThan">
      <formula>6.2</formula>
    </cfRule>
    <cfRule type="cellIs" dxfId="12078" priority="9340" stopIfTrue="1" operator="between">
      <formula>5.601</formula>
      <formula>6.2</formula>
    </cfRule>
    <cfRule type="cellIs" dxfId="12077" priority="9341" stopIfTrue="1" operator="lessThanOrEqual">
      <formula>5.6</formula>
    </cfRule>
  </conditionalFormatting>
  <conditionalFormatting sqref="L483">
    <cfRule type="cellIs" dxfId="12076" priority="9338" stopIfTrue="1" operator="lessThanOrEqual">
      <formula>0.02</formula>
    </cfRule>
  </conditionalFormatting>
  <conditionalFormatting sqref="G483">
    <cfRule type="cellIs" dxfId="12075" priority="9335" stopIfTrue="1" operator="lessThanOrEqual">
      <formula>0.12</formula>
    </cfRule>
    <cfRule type="cellIs" dxfId="12074" priority="9336" stopIfTrue="1" operator="between">
      <formula>0.1201</formula>
      <formula>0.2</formula>
    </cfRule>
    <cfRule type="cellIs" dxfId="12073" priority="9337" stopIfTrue="1" operator="greaterThan">
      <formula>0.2</formula>
    </cfRule>
  </conditionalFormatting>
  <conditionalFormatting sqref="P483">
    <cfRule type="cellIs" dxfId="12072" priority="9333" stopIfTrue="1" operator="between">
      <formula>50.1</formula>
      <formula>100</formula>
    </cfRule>
    <cfRule type="cellIs" dxfId="12071" priority="9334" stopIfTrue="1" operator="greaterThan">
      <formula>100</formula>
    </cfRule>
  </conditionalFormatting>
  <conditionalFormatting sqref="O483">
    <cfRule type="cellIs" dxfId="12070" priority="9331" stopIfTrue="1" operator="between">
      <formula>1250.1</formula>
      <formula>5000</formula>
    </cfRule>
    <cfRule type="cellIs" dxfId="12069" priority="9332" stopIfTrue="1" operator="greaterThan">
      <formula>5000</formula>
    </cfRule>
  </conditionalFormatting>
  <conditionalFormatting sqref="F483:G483">
    <cfRule type="cellIs" dxfId="12068" priority="9328" stopIfTrue="1" operator="lessThanOrEqual">
      <formula>60</formula>
    </cfRule>
    <cfRule type="cellIs" dxfId="12067" priority="9329" stopIfTrue="1" operator="between">
      <formula>60</formula>
      <formula>100</formula>
    </cfRule>
    <cfRule type="cellIs" dxfId="12066" priority="9330" stopIfTrue="1" operator="greaterThan">
      <formula>100</formula>
    </cfRule>
  </conditionalFormatting>
  <conditionalFormatting sqref="E483">
    <cfRule type="cellIs" dxfId="12065" priority="9325" stopIfTrue="1" operator="lessThanOrEqual">
      <formula>2.5</formula>
    </cfRule>
    <cfRule type="cellIs" dxfId="12064" priority="9326" stopIfTrue="1" operator="between">
      <formula>2.5</formula>
      <formula>7</formula>
    </cfRule>
    <cfRule type="cellIs" dxfId="12063" priority="9327" stopIfTrue="1" operator="greaterThan">
      <formula>7</formula>
    </cfRule>
  </conditionalFormatting>
  <conditionalFormatting sqref="H483">
    <cfRule type="cellIs" dxfId="12062" priority="9322" stopIfTrue="1" operator="lessThanOrEqual">
      <formula>12</formula>
    </cfRule>
    <cfRule type="cellIs" dxfId="12061" priority="9323" stopIfTrue="1" operator="between">
      <formula>12</formula>
      <formula>16</formula>
    </cfRule>
    <cfRule type="cellIs" dxfId="12060" priority="9324" stopIfTrue="1" operator="greaterThan">
      <formula>16</formula>
    </cfRule>
  </conditionalFormatting>
  <conditionalFormatting sqref="K483">
    <cfRule type="cellIs" dxfId="12059" priority="9319" stopIfTrue="1" operator="greaterThan">
      <formula>6.2</formula>
    </cfRule>
    <cfRule type="cellIs" dxfId="12058" priority="9320" stopIfTrue="1" operator="between">
      <formula>5.601</formula>
      <formula>6.2</formula>
    </cfRule>
    <cfRule type="cellIs" dxfId="12057" priority="9321" stopIfTrue="1" operator="lessThanOrEqual">
      <formula>5.6</formula>
    </cfRule>
  </conditionalFormatting>
  <conditionalFormatting sqref="L483">
    <cfRule type="cellIs" dxfId="12056" priority="9318" stopIfTrue="1" operator="lessThanOrEqual">
      <formula>0.02</formula>
    </cfRule>
  </conditionalFormatting>
  <conditionalFormatting sqref="G483">
    <cfRule type="cellIs" dxfId="12055" priority="9315" stopIfTrue="1" operator="lessThanOrEqual">
      <formula>0.12</formula>
    </cfRule>
    <cfRule type="cellIs" dxfId="12054" priority="9316" stopIfTrue="1" operator="between">
      <formula>0.1201</formula>
      <formula>0.2</formula>
    </cfRule>
    <cfRule type="cellIs" dxfId="12053" priority="9317" stopIfTrue="1" operator="greaterThan">
      <formula>0.2</formula>
    </cfRule>
  </conditionalFormatting>
  <conditionalFormatting sqref="P483">
    <cfRule type="cellIs" dxfId="12052" priority="9313" stopIfTrue="1" operator="between">
      <formula>50.1</formula>
      <formula>100</formula>
    </cfRule>
    <cfRule type="cellIs" dxfId="12051" priority="9314" stopIfTrue="1" operator="greaterThan">
      <formula>100</formula>
    </cfRule>
  </conditionalFormatting>
  <conditionalFormatting sqref="O483">
    <cfRule type="cellIs" dxfId="12050" priority="9311" stopIfTrue="1" operator="between">
      <formula>1250.1</formula>
      <formula>5000</formula>
    </cfRule>
    <cfRule type="cellIs" dxfId="12049" priority="9312" stopIfTrue="1" operator="greaterThan">
      <formula>5000</formula>
    </cfRule>
  </conditionalFormatting>
  <conditionalFormatting sqref="Q483">
    <cfRule type="cellIs" dxfId="12048" priority="9309" operator="lessThanOrEqual">
      <formula>1</formula>
    </cfRule>
    <cfRule type="cellIs" dxfId="12047" priority="9310" operator="lessThan">
      <formula>3</formula>
    </cfRule>
  </conditionalFormatting>
  <conditionalFormatting sqref="F495:G495">
    <cfRule type="cellIs" dxfId="12046" priority="9306" stopIfTrue="1" operator="lessThanOrEqual">
      <formula>60</formula>
    </cfRule>
    <cfRule type="cellIs" dxfId="12045" priority="9307" stopIfTrue="1" operator="between">
      <formula>60</formula>
      <formula>100</formula>
    </cfRule>
    <cfRule type="cellIs" dxfId="12044" priority="9308" stopIfTrue="1" operator="greaterThan">
      <formula>100</formula>
    </cfRule>
  </conditionalFormatting>
  <conditionalFormatting sqref="E495">
    <cfRule type="cellIs" dxfId="12043" priority="9303" stopIfTrue="1" operator="lessThanOrEqual">
      <formula>2.5</formula>
    </cfRule>
    <cfRule type="cellIs" dxfId="12042" priority="9304" stopIfTrue="1" operator="between">
      <formula>2.5</formula>
      <formula>7</formula>
    </cfRule>
    <cfRule type="cellIs" dxfId="12041" priority="9305" stopIfTrue="1" operator="greaterThan">
      <formula>7</formula>
    </cfRule>
  </conditionalFormatting>
  <conditionalFormatting sqref="H495">
    <cfRule type="cellIs" dxfId="12040" priority="9300" stopIfTrue="1" operator="lessThanOrEqual">
      <formula>12</formula>
    </cfRule>
    <cfRule type="cellIs" dxfId="12039" priority="9301" stopIfTrue="1" operator="between">
      <formula>12</formula>
      <formula>16</formula>
    </cfRule>
    <cfRule type="cellIs" dxfId="12038" priority="9302" stopIfTrue="1" operator="greaterThan">
      <formula>16</formula>
    </cfRule>
  </conditionalFormatting>
  <conditionalFormatting sqref="K495">
    <cfRule type="cellIs" dxfId="12037" priority="9297" stopIfTrue="1" operator="greaterThan">
      <formula>6.2</formula>
    </cfRule>
    <cfRule type="cellIs" dxfId="12036" priority="9298" stopIfTrue="1" operator="between">
      <formula>5.601</formula>
      <formula>6.2</formula>
    </cfRule>
    <cfRule type="cellIs" dxfId="12035" priority="9299" stopIfTrue="1" operator="lessThanOrEqual">
      <formula>5.6</formula>
    </cfRule>
  </conditionalFormatting>
  <conditionalFormatting sqref="L495">
    <cfRule type="cellIs" dxfId="12034" priority="9296" stopIfTrue="1" operator="lessThanOrEqual">
      <formula>0.02</formula>
    </cfRule>
  </conditionalFormatting>
  <conditionalFormatting sqref="G495">
    <cfRule type="cellIs" dxfId="12033" priority="9293" stopIfTrue="1" operator="lessThanOrEqual">
      <formula>0.12</formula>
    </cfRule>
    <cfRule type="cellIs" dxfId="12032" priority="9294" stopIfTrue="1" operator="between">
      <formula>0.1201</formula>
      <formula>0.2</formula>
    </cfRule>
    <cfRule type="cellIs" dxfId="12031" priority="9295" stopIfTrue="1" operator="greaterThan">
      <formula>0.2</formula>
    </cfRule>
  </conditionalFormatting>
  <conditionalFormatting sqref="P495">
    <cfRule type="cellIs" dxfId="12030" priority="9291" stopIfTrue="1" operator="between">
      <formula>50.1</formula>
      <formula>100</formula>
    </cfRule>
    <cfRule type="cellIs" dxfId="12029" priority="9292" stopIfTrue="1" operator="greaterThan">
      <formula>100</formula>
    </cfRule>
  </conditionalFormatting>
  <conditionalFormatting sqref="O495">
    <cfRule type="cellIs" dxfId="12028" priority="9289" stopIfTrue="1" operator="between">
      <formula>1250.1</formula>
      <formula>5000</formula>
    </cfRule>
    <cfRule type="cellIs" dxfId="12027" priority="9290" stopIfTrue="1" operator="greaterThan">
      <formula>5000</formula>
    </cfRule>
  </conditionalFormatting>
  <conditionalFormatting sqref="Q495">
    <cfRule type="cellIs" dxfId="12026" priority="9287" operator="lessThanOrEqual">
      <formula>1</formula>
    </cfRule>
    <cfRule type="cellIs" dxfId="12025" priority="9288" operator="lessThan">
      <formula>3</formula>
    </cfRule>
  </conditionalFormatting>
  <conditionalFormatting sqref="F507:G507">
    <cfRule type="cellIs" dxfId="12024" priority="9284" stopIfTrue="1" operator="lessThanOrEqual">
      <formula>60</formula>
    </cfRule>
    <cfRule type="cellIs" dxfId="12023" priority="9285" stopIfTrue="1" operator="between">
      <formula>60</formula>
      <formula>100</formula>
    </cfRule>
    <cfRule type="cellIs" dxfId="12022" priority="9286" stopIfTrue="1" operator="greaterThan">
      <formula>100</formula>
    </cfRule>
  </conditionalFormatting>
  <conditionalFormatting sqref="E507">
    <cfRule type="cellIs" dxfId="12021" priority="9281" stopIfTrue="1" operator="lessThanOrEqual">
      <formula>2.5</formula>
    </cfRule>
    <cfRule type="cellIs" dxfId="12020" priority="9282" stopIfTrue="1" operator="between">
      <formula>2.5</formula>
      <formula>7</formula>
    </cfRule>
    <cfRule type="cellIs" dxfId="12019" priority="9283" stopIfTrue="1" operator="greaterThan">
      <formula>7</formula>
    </cfRule>
  </conditionalFormatting>
  <conditionalFormatting sqref="H507">
    <cfRule type="cellIs" dxfId="12018" priority="9278" stopIfTrue="1" operator="lessThanOrEqual">
      <formula>12</formula>
    </cfRule>
    <cfRule type="cellIs" dxfId="12017" priority="9279" stopIfTrue="1" operator="between">
      <formula>12</formula>
      <formula>16</formula>
    </cfRule>
    <cfRule type="cellIs" dxfId="12016" priority="9280" stopIfTrue="1" operator="greaterThan">
      <formula>16</formula>
    </cfRule>
  </conditionalFormatting>
  <conditionalFormatting sqref="K507">
    <cfRule type="cellIs" dxfId="12015" priority="9275" stopIfTrue="1" operator="greaterThan">
      <formula>6.2</formula>
    </cfRule>
    <cfRule type="cellIs" dxfId="12014" priority="9276" stopIfTrue="1" operator="between">
      <formula>5.601</formula>
      <formula>6.2</formula>
    </cfRule>
    <cfRule type="cellIs" dxfId="12013" priority="9277" stopIfTrue="1" operator="lessThanOrEqual">
      <formula>5.6</formula>
    </cfRule>
  </conditionalFormatting>
  <conditionalFormatting sqref="L507">
    <cfRule type="cellIs" dxfId="12012" priority="9274" stopIfTrue="1" operator="lessThanOrEqual">
      <formula>0.02</formula>
    </cfRule>
  </conditionalFormatting>
  <conditionalFormatting sqref="G507">
    <cfRule type="cellIs" dxfId="12011" priority="9271" stopIfTrue="1" operator="lessThanOrEqual">
      <formula>0.12</formula>
    </cfRule>
    <cfRule type="cellIs" dxfId="12010" priority="9272" stopIfTrue="1" operator="between">
      <formula>0.1201</formula>
      <formula>0.2</formula>
    </cfRule>
    <cfRule type="cellIs" dxfId="12009" priority="9273" stopIfTrue="1" operator="greaterThan">
      <formula>0.2</formula>
    </cfRule>
  </conditionalFormatting>
  <conditionalFormatting sqref="P507">
    <cfRule type="cellIs" dxfId="12008" priority="9269" stopIfTrue="1" operator="between">
      <formula>50.1</formula>
      <formula>100</formula>
    </cfRule>
    <cfRule type="cellIs" dxfId="12007" priority="9270" stopIfTrue="1" operator="greaterThan">
      <formula>100</formula>
    </cfRule>
  </conditionalFormatting>
  <conditionalFormatting sqref="O507">
    <cfRule type="cellIs" dxfId="12006" priority="9267" stopIfTrue="1" operator="between">
      <formula>1250.1</formula>
      <formula>5000</formula>
    </cfRule>
    <cfRule type="cellIs" dxfId="12005" priority="9268" stopIfTrue="1" operator="greaterThan">
      <formula>5000</formula>
    </cfRule>
  </conditionalFormatting>
  <conditionalFormatting sqref="F507:G507">
    <cfRule type="cellIs" dxfId="12004" priority="9264" stopIfTrue="1" operator="lessThanOrEqual">
      <formula>60</formula>
    </cfRule>
    <cfRule type="cellIs" dxfId="12003" priority="9265" stopIfTrue="1" operator="between">
      <formula>60</formula>
      <formula>100</formula>
    </cfRule>
    <cfRule type="cellIs" dxfId="12002" priority="9266" stopIfTrue="1" operator="greaterThan">
      <formula>100</formula>
    </cfRule>
  </conditionalFormatting>
  <conditionalFormatting sqref="E507">
    <cfRule type="cellIs" dxfId="12001" priority="9261" stopIfTrue="1" operator="lessThanOrEqual">
      <formula>2.5</formula>
    </cfRule>
    <cfRule type="cellIs" dxfId="12000" priority="9262" stopIfTrue="1" operator="between">
      <formula>2.5</formula>
      <formula>7</formula>
    </cfRule>
    <cfRule type="cellIs" dxfId="11999" priority="9263" stopIfTrue="1" operator="greaterThan">
      <formula>7</formula>
    </cfRule>
  </conditionalFormatting>
  <conditionalFormatting sqref="H507">
    <cfRule type="cellIs" dxfId="11998" priority="9258" stopIfTrue="1" operator="lessThanOrEqual">
      <formula>12</formula>
    </cfRule>
    <cfRule type="cellIs" dxfId="11997" priority="9259" stopIfTrue="1" operator="between">
      <formula>12</formula>
      <formula>16</formula>
    </cfRule>
    <cfRule type="cellIs" dxfId="11996" priority="9260" stopIfTrue="1" operator="greaterThan">
      <formula>16</formula>
    </cfRule>
  </conditionalFormatting>
  <conditionalFormatting sqref="K507">
    <cfRule type="cellIs" dxfId="11995" priority="9255" stopIfTrue="1" operator="greaterThan">
      <formula>6.2</formula>
    </cfRule>
    <cfRule type="cellIs" dxfId="11994" priority="9256" stopIfTrue="1" operator="between">
      <formula>5.601</formula>
      <formula>6.2</formula>
    </cfRule>
    <cfRule type="cellIs" dxfId="11993" priority="9257" stopIfTrue="1" operator="lessThanOrEqual">
      <formula>5.6</formula>
    </cfRule>
  </conditionalFormatting>
  <conditionalFormatting sqref="L507">
    <cfRule type="cellIs" dxfId="11992" priority="9254" stopIfTrue="1" operator="lessThanOrEqual">
      <formula>0.02</formula>
    </cfRule>
  </conditionalFormatting>
  <conditionalFormatting sqref="G507">
    <cfRule type="cellIs" dxfId="11991" priority="9251" stopIfTrue="1" operator="lessThanOrEqual">
      <formula>0.12</formula>
    </cfRule>
    <cfRule type="cellIs" dxfId="11990" priority="9252" stopIfTrue="1" operator="between">
      <formula>0.1201</formula>
      <formula>0.2</formula>
    </cfRule>
    <cfRule type="cellIs" dxfId="11989" priority="9253" stopIfTrue="1" operator="greaterThan">
      <formula>0.2</formula>
    </cfRule>
  </conditionalFormatting>
  <conditionalFormatting sqref="P507">
    <cfRule type="cellIs" dxfId="11988" priority="9249" stopIfTrue="1" operator="between">
      <formula>50.1</formula>
      <formula>100</formula>
    </cfRule>
    <cfRule type="cellIs" dxfId="11987" priority="9250" stopIfTrue="1" operator="greaterThan">
      <formula>100</formula>
    </cfRule>
  </conditionalFormatting>
  <conditionalFormatting sqref="O507">
    <cfRule type="cellIs" dxfId="11986" priority="9247" stopIfTrue="1" operator="between">
      <formula>1250.1</formula>
      <formula>5000</formula>
    </cfRule>
    <cfRule type="cellIs" dxfId="11985" priority="9248" stopIfTrue="1" operator="greaterThan">
      <formula>5000</formula>
    </cfRule>
  </conditionalFormatting>
  <conditionalFormatting sqref="F519:G519">
    <cfRule type="cellIs" dxfId="11984" priority="9244" stopIfTrue="1" operator="lessThanOrEqual">
      <formula>60</formula>
    </cfRule>
    <cfRule type="cellIs" dxfId="11983" priority="9245" stopIfTrue="1" operator="between">
      <formula>60</formula>
      <formula>100</formula>
    </cfRule>
    <cfRule type="cellIs" dxfId="11982" priority="9246" stopIfTrue="1" operator="greaterThan">
      <formula>100</formula>
    </cfRule>
  </conditionalFormatting>
  <conditionalFormatting sqref="E519">
    <cfRule type="cellIs" dxfId="11981" priority="9241" stopIfTrue="1" operator="lessThanOrEqual">
      <formula>2.5</formula>
    </cfRule>
    <cfRule type="cellIs" dxfId="11980" priority="9242" stopIfTrue="1" operator="between">
      <formula>2.5</formula>
      <formula>7</formula>
    </cfRule>
    <cfRule type="cellIs" dxfId="11979" priority="9243" stopIfTrue="1" operator="greaterThan">
      <formula>7</formula>
    </cfRule>
  </conditionalFormatting>
  <conditionalFormatting sqref="H519">
    <cfRule type="cellIs" dxfId="11978" priority="9238" stopIfTrue="1" operator="lessThanOrEqual">
      <formula>12</formula>
    </cfRule>
    <cfRule type="cellIs" dxfId="11977" priority="9239" stopIfTrue="1" operator="between">
      <formula>12</formula>
      <formula>16</formula>
    </cfRule>
    <cfRule type="cellIs" dxfId="11976" priority="9240" stopIfTrue="1" operator="greaterThan">
      <formula>16</formula>
    </cfRule>
  </conditionalFormatting>
  <conditionalFormatting sqref="K519">
    <cfRule type="cellIs" dxfId="11975" priority="9235" stopIfTrue="1" operator="greaterThan">
      <formula>6.2</formula>
    </cfRule>
    <cfRule type="cellIs" dxfId="11974" priority="9236" stopIfTrue="1" operator="between">
      <formula>5.601</formula>
      <formula>6.2</formula>
    </cfRule>
    <cfRule type="cellIs" dxfId="11973" priority="9237" stopIfTrue="1" operator="lessThanOrEqual">
      <formula>5.6</formula>
    </cfRule>
  </conditionalFormatting>
  <conditionalFormatting sqref="L519">
    <cfRule type="cellIs" dxfId="11972" priority="9234" stopIfTrue="1" operator="lessThanOrEqual">
      <formula>0.02</formula>
    </cfRule>
  </conditionalFormatting>
  <conditionalFormatting sqref="G519">
    <cfRule type="cellIs" dxfId="11971" priority="9231" stopIfTrue="1" operator="lessThanOrEqual">
      <formula>0.12</formula>
    </cfRule>
    <cfRule type="cellIs" dxfId="11970" priority="9232" stopIfTrue="1" operator="between">
      <formula>0.1201</formula>
      <formula>0.2</formula>
    </cfRule>
    <cfRule type="cellIs" dxfId="11969" priority="9233" stopIfTrue="1" operator="greaterThan">
      <formula>0.2</formula>
    </cfRule>
  </conditionalFormatting>
  <conditionalFormatting sqref="P519">
    <cfRule type="cellIs" dxfId="11968" priority="9229" stopIfTrue="1" operator="between">
      <formula>50.1</formula>
      <formula>100</formula>
    </cfRule>
    <cfRule type="cellIs" dxfId="11967" priority="9230" stopIfTrue="1" operator="greaterThan">
      <formula>100</formula>
    </cfRule>
  </conditionalFormatting>
  <conditionalFormatting sqref="O519">
    <cfRule type="cellIs" dxfId="11966" priority="9227" stopIfTrue="1" operator="between">
      <formula>1250.1</formula>
      <formula>5000</formula>
    </cfRule>
    <cfRule type="cellIs" dxfId="11965" priority="9228" stopIfTrue="1" operator="greaterThan">
      <formula>5000</formula>
    </cfRule>
  </conditionalFormatting>
  <conditionalFormatting sqref="F519:G519">
    <cfRule type="cellIs" dxfId="11964" priority="9224" stopIfTrue="1" operator="lessThanOrEqual">
      <formula>60</formula>
    </cfRule>
    <cfRule type="cellIs" dxfId="11963" priority="9225" stopIfTrue="1" operator="between">
      <formula>60</formula>
      <formula>100</formula>
    </cfRule>
    <cfRule type="cellIs" dxfId="11962" priority="9226" stopIfTrue="1" operator="greaterThan">
      <formula>100</formula>
    </cfRule>
  </conditionalFormatting>
  <conditionalFormatting sqref="E519">
    <cfRule type="cellIs" dxfId="11961" priority="9221" stopIfTrue="1" operator="lessThanOrEqual">
      <formula>2.5</formula>
    </cfRule>
    <cfRule type="cellIs" dxfId="11960" priority="9222" stopIfTrue="1" operator="between">
      <formula>2.5</formula>
      <formula>7</formula>
    </cfRule>
    <cfRule type="cellIs" dxfId="11959" priority="9223" stopIfTrue="1" operator="greaterThan">
      <formula>7</formula>
    </cfRule>
  </conditionalFormatting>
  <conditionalFormatting sqref="H519">
    <cfRule type="cellIs" dxfId="11958" priority="9218" stopIfTrue="1" operator="lessThanOrEqual">
      <formula>12</formula>
    </cfRule>
    <cfRule type="cellIs" dxfId="11957" priority="9219" stopIfTrue="1" operator="between">
      <formula>12</formula>
      <formula>16</formula>
    </cfRule>
    <cfRule type="cellIs" dxfId="11956" priority="9220" stopIfTrue="1" operator="greaterThan">
      <formula>16</formula>
    </cfRule>
  </conditionalFormatting>
  <conditionalFormatting sqref="K519">
    <cfRule type="cellIs" dxfId="11955" priority="9215" stopIfTrue="1" operator="greaterThan">
      <formula>6.2</formula>
    </cfRule>
    <cfRule type="cellIs" dxfId="11954" priority="9216" stopIfTrue="1" operator="between">
      <formula>5.601</formula>
      <formula>6.2</formula>
    </cfRule>
    <cfRule type="cellIs" dxfId="11953" priority="9217" stopIfTrue="1" operator="lessThanOrEqual">
      <formula>5.6</formula>
    </cfRule>
  </conditionalFormatting>
  <conditionalFormatting sqref="L519">
    <cfRule type="cellIs" dxfId="11952" priority="9214" stopIfTrue="1" operator="lessThanOrEqual">
      <formula>0.02</formula>
    </cfRule>
  </conditionalFormatting>
  <conditionalFormatting sqref="G519">
    <cfRule type="cellIs" dxfId="11951" priority="9211" stopIfTrue="1" operator="lessThanOrEqual">
      <formula>0.12</formula>
    </cfRule>
    <cfRule type="cellIs" dxfId="11950" priority="9212" stopIfTrue="1" operator="between">
      <formula>0.1201</formula>
      <formula>0.2</formula>
    </cfRule>
    <cfRule type="cellIs" dxfId="11949" priority="9213" stopIfTrue="1" operator="greaterThan">
      <formula>0.2</formula>
    </cfRule>
  </conditionalFormatting>
  <conditionalFormatting sqref="P519">
    <cfRule type="cellIs" dxfId="11948" priority="9209" stopIfTrue="1" operator="between">
      <formula>50.1</formula>
      <formula>100</formula>
    </cfRule>
    <cfRule type="cellIs" dxfId="11947" priority="9210" stopIfTrue="1" operator="greaterThan">
      <formula>100</formula>
    </cfRule>
  </conditionalFormatting>
  <conditionalFormatting sqref="O519">
    <cfRule type="cellIs" dxfId="11946" priority="9207" stopIfTrue="1" operator="between">
      <formula>1250.1</formula>
      <formula>5000</formula>
    </cfRule>
    <cfRule type="cellIs" dxfId="11945" priority="9208" stopIfTrue="1" operator="greaterThan">
      <formula>5000</formula>
    </cfRule>
  </conditionalFormatting>
  <conditionalFormatting sqref="F531 J531">
    <cfRule type="cellIs" dxfId="11944" priority="9204" stopIfTrue="1" operator="lessThanOrEqual">
      <formula>60</formula>
    </cfRule>
    <cfRule type="cellIs" dxfId="11943" priority="9205" stopIfTrue="1" operator="between">
      <formula>60</formula>
      <formula>100</formula>
    </cfRule>
    <cfRule type="cellIs" dxfId="11942" priority="9206" stopIfTrue="1" operator="greaterThan">
      <formula>100</formula>
    </cfRule>
  </conditionalFormatting>
  <conditionalFormatting sqref="E531">
    <cfRule type="cellIs" dxfId="11941" priority="9201" stopIfTrue="1" operator="lessThanOrEqual">
      <formula>2.5</formula>
    </cfRule>
    <cfRule type="cellIs" dxfId="11940" priority="9202" stopIfTrue="1" operator="between">
      <formula>2.5</formula>
      <formula>7</formula>
    </cfRule>
    <cfRule type="cellIs" dxfId="11939" priority="9203" stopIfTrue="1" operator="greaterThan">
      <formula>7</formula>
    </cfRule>
  </conditionalFormatting>
  <conditionalFormatting sqref="H531">
    <cfRule type="cellIs" dxfId="11938" priority="9198" stopIfTrue="1" operator="lessThanOrEqual">
      <formula>12</formula>
    </cfRule>
    <cfRule type="cellIs" dxfId="11937" priority="9199" stopIfTrue="1" operator="between">
      <formula>12</formula>
      <formula>16</formula>
    </cfRule>
    <cfRule type="cellIs" dxfId="11936" priority="9200" stopIfTrue="1" operator="greaterThan">
      <formula>16</formula>
    </cfRule>
  </conditionalFormatting>
  <conditionalFormatting sqref="K531">
    <cfRule type="cellIs" dxfId="11935" priority="9195" stopIfTrue="1" operator="greaterThan">
      <formula>6.2</formula>
    </cfRule>
    <cfRule type="cellIs" dxfId="11934" priority="9196" stopIfTrue="1" operator="between">
      <formula>5.601</formula>
      <formula>6.2</formula>
    </cfRule>
    <cfRule type="cellIs" dxfId="11933" priority="9197" stopIfTrue="1" operator="lessThanOrEqual">
      <formula>5.6</formula>
    </cfRule>
  </conditionalFormatting>
  <conditionalFormatting sqref="L531">
    <cfRule type="cellIs" dxfId="11932" priority="9194" stopIfTrue="1" operator="lessThanOrEqual">
      <formula>0.02</formula>
    </cfRule>
  </conditionalFormatting>
  <conditionalFormatting sqref="G531">
    <cfRule type="cellIs" dxfId="11931" priority="9191" stopIfTrue="1" operator="lessThanOrEqual">
      <formula>0.12</formula>
    </cfRule>
    <cfRule type="cellIs" dxfId="11930" priority="9192" stopIfTrue="1" operator="between">
      <formula>0.1201</formula>
      <formula>0.2</formula>
    </cfRule>
    <cfRule type="cellIs" dxfId="11929" priority="9193" stopIfTrue="1" operator="greaterThan">
      <formula>0.2</formula>
    </cfRule>
  </conditionalFormatting>
  <conditionalFormatting sqref="P531">
    <cfRule type="cellIs" dxfId="11928" priority="9189" stopIfTrue="1" operator="between">
      <formula>50.1</formula>
      <formula>100</formula>
    </cfRule>
    <cfRule type="cellIs" dxfId="11927" priority="9190" stopIfTrue="1" operator="greaterThan">
      <formula>100</formula>
    </cfRule>
  </conditionalFormatting>
  <conditionalFormatting sqref="O531">
    <cfRule type="cellIs" dxfId="11926" priority="9187" stopIfTrue="1" operator="between">
      <formula>1250.1</formula>
      <formula>5000</formula>
    </cfRule>
    <cfRule type="cellIs" dxfId="11925" priority="9188" stopIfTrue="1" operator="greaterThan">
      <formula>5000</formula>
    </cfRule>
  </conditionalFormatting>
  <conditionalFormatting sqref="F531 J531">
    <cfRule type="cellIs" dxfId="11924" priority="9184" stopIfTrue="1" operator="lessThanOrEqual">
      <formula>60</formula>
    </cfRule>
    <cfRule type="cellIs" dxfId="11923" priority="9185" stopIfTrue="1" operator="between">
      <formula>60</formula>
      <formula>100</formula>
    </cfRule>
    <cfRule type="cellIs" dxfId="11922" priority="9186" stopIfTrue="1" operator="greaterThan">
      <formula>100</formula>
    </cfRule>
  </conditionalFormatting>
  <conditionalFormatting sqref="E531">
    <cfRule type="cellIs" dxfId="11921" priority="9181" stopIfTrue="1" operator="lessThanOrEqual">
      <formula>2.5</formula>
    </cfRule>
    <cfRule type="cellIs" dxfId="11920" priority="9182" stopIfTrue="1" operator="between">
      <formula>2.5</formula>
      <formula>7</formula>
    </cfRule>
    <cfRule type="cellIs" dxfId="11919" priority="9183" stopIfTrue="1" operator="greaterThan">
      <formula>7</formula>
    </cfRule>
  </conditionalFormatting>
  <conditionalFormatting sqref="H531">
    <cfRule type="cellIs" dxfId="11918" priority="9178" stopIfTrue="1" operator="lessThanOrEqual">
      <formula>12</formula>
    </cfRule>
    <cfRule type="cellIs" dxfId="11917" priority="9179" stopIfTrue="1" operator="between">
      <formula>12</formula>
      <formula>16</formula>
    </cfRule>
    <cfRule type="cellIs" dxfId="11916" priority="9180" stopIfTrue="1" operator="greaterThan">
      <formula>16</formula>
    </cfRule>
  </conditionalFormatting>
  <conditionalFormatting sqref="K531">
    <cfRule type="cellIs" dxfId="11915" priority="9175" stopIfTrue="1" operator="greaterThan">
      <formula>6.2</formula>
    </cfRule>
    <cfRule type="cellIs" dxfId="11914" priority="9176" stopIfTrue="1" operator="between">
      <formula>5.601</formula>
      <formula>6.2</formula>
    </cfRule>
    <cfRule type="cellIs" dxfId="11913" priority="9177" stopIfTrue="1" operator="lessThanOrEqual">
      <formula>5.6</formula>
    </cfRule>
  </conditionalFormatting>
  <conditionalFormatting sqref="L531">
    <cfRule type="cellIs" dxfId="11912" priority="9174" stopIfTrue="1" operator="lessThanOrEqual">
      <formula>0.02</formula>
    </cfRule>
  </conditionalFormatting>
  <conditionalFormatting sqref="G531">
    <cfRule type="cellIs" dxfId="11911" priority="9171" stopIfTrue="1" operator="lessThanOrEqual">
      <formula>0.12</formula>
    </cfRule>
    <cfRule type="cellIs" dxfId="11910" priority="9172" stopIfTrue="1" operator="between">
      <formula>0.1201</formula>
      <formula>0.2</formula>
    </cfRule>
    <cfRule type="cellIs" dxfId="11909" priority="9173" stopIfTrue="1" operator="greaterThan">
      <formula>0.2</formula>
    </cfRule>
  </conditionalFormatting>
  <conditionalFormatting sqref="P531">
    <cfRule type="cellIs" dxfId="11908" priority="9169" stopIfTrue="1" operator="between">
      <formula>50.1</formula>
      <formula>100</formula>
    </cfRule>
    <cfRule type="cellIs" dxfId="11907" priority="9170" stopIfTrue="1" operator="greaterThan">
      <formula>100</formula>
    </cfRule>
  </conditionalFormatting>
  <conditionalFormatting sqref="O531">
    <cfRule type="cellIs" dxfId="11906" priority="9167" stopIfTrue="1" operator="between">
      <formula>1250.1</formula>
      <formula>5000</formula>
    </cfRule>
    <cfRule type="cellIs" dxfId="11905" priority="9168" stopIfTrue="1" operator="greaterThan">
      <formula>5000</formula>
    </cfRule>
  </conditionalFormatting>
  <conditionalFormatting sqref="F543:G543">
    <cfRule type="cellIs" dxfId="11904" priority="9164" stopIfTrue="1" operator="lessThanOrEqual">
      <formula>60</formula>
    </cfRule>
    <cfRule type="cellIs" dxfId="11903" priority="9165" stopIfTrue="1" operator="between">
      <formula>60</formula>
      <formula>100</formula>
    </cfRule>
    <cfRule type="cellIs" dxfId="11902" priority="9166" stopIfTrue="1" operator="greaterThan">
      <formula>100</formula>
    </cfRule>
  </conditionalFormatting>
  <conditionalFormatting sqref="E543">
    <cfRule type="cellIs" dxfId="11901" priority="9161" stopIfTrue="1" operator="lessThanOrEqual">
      <formula>2.5</formula>
    </cfRule>
    <cfRule type="cellIs" dxfId="11900" priority="9162" stopIfTrue="1" operator="between">
      <formula>2.5</formula>
      <formula>7</formula>
    </cfRule>
    <cfRule type="cellIs" dxfId="11899" priority="9163" stopIfTrue="1" operator="greaterThan">
      <formula>7</formula>
    </cfRule>
  </conditionalFormatting>
  <conditionalFormatting sqref="H543">
    <cfRule type="cellIs" dxfId="11898" priority="9158" stopIfTrue="1" operator="lessThanOrEqual">
      <formula>12</formula>
    </cfRule>
    <cfRule type="cellIs" dxfId="11897" priority="9159" stopIfTrue="1" operator="between">
      <formula>12</formula>
      <formula>16</formula>
    </cfRule>
    <cfRule type="cellIs" dxfId="11896" priority="9160" stopIfTrue="1" operator="greaterThan">
      <formula>16</formula>
    </cfRule>
  </conditionalFormatting>
  <conditionalFormatting sqref="K543">
    <cfRule type="cellIs" dxfId="11895" priority="9155" stopIfTrue="1" operator="greaterThan">
      <formula>6.2</formula>
    </cfRule>
    <cfRule type="cellIs" dxfId="11894" priority="9156" stopIfTrue="1" operator="between">
      <formula>5.601</formula>
      <formula>6.2</formula>
    </cfRule>
    <cfRule type="cellIs" dxfId="11893" priority="9157" stopIfTrue="1" operator="lessThanOrEqual">
      <formula>5.6</formula>
    </cfRule>
  </conditionalFormatting>
  <conditionalFormatting sqref="L543">
    <cfRule type="cellIs" dxfId="11892" priority="9154" stopIfTrue="1" operator="lessThanOrEqual">
      <formula>0.02</formula>
    </cfRule>
  </conditionalFormatting>
  <conditionalFormatting sqref="G543">
    <cfRule type="cellIs" dxfId="11891" priority="9151" stopIfTrue="1" operator="lessThanOrEqual">
      <formula>0.12</formula>
    </cfRule>
    <cfRule type="cellIs" dxfId="11890" priority="9152" stopIfTrue="1" operator="between">
      <formula>0.1201</formula>
      <formula>0.2</formula>
    </cfRule>
    <cfRule type="cellIs" dxfId="11889" priority="9153" stopIfTrue="1" operator="greaterThan">
      <formula>0.2</formula>
    </cfRule>
  </conditionalFormatting>
  <conditionalFormatting sqref="P543">
    <cfRule type="cellIs" dxfId="11888" priority="9149" stopIfTrue="1" operator="between">
      <formula>50.1</formula>
      <formula>100</formula>
    </cfRule>
    <cfRule type="cellIs" dxfId="11887" priority="9150" stopIfTrue="1" operator="greaterThan">
      <formula>100</formula>
    </cfRule>
  </conditionalFormatting>
  <conditionalFormatting sqref="O543">
    <cfRule type="cellIs" dxfId="11886" priority="9147" stopIfTrue="1" operator="between">
      <formula>1250.1</formula>
      <formula>5000</formula>
    </cfRule>
    <cfRule type="cellIs" dxfId="11885" priority="9148" stopIfTrue="1" operator="greaterThan">
      <formula>5000</formula>
    </cfRule>
  </conditionalFormatting>
  <conditionalFormatting sqref="F543:G543">
    <cfRule type="cellIs" dxfId="11884" priority="9144" stopIfTrue="1" operator="lessThanOrEqual">
      <formula>60</formula>
    </cfRule>
    <cfRule type="cellIs" dxfId="11883" priority="9145" stopIfTrue="1" operator="between">
      <formula>60</formula>
      <formula>100</formula>
    </cfRule>
    <cfRule type="cellIs" dxfId="11882" priority="9146" stopIfTrue="1" operator="greaterThan">
      <formula>100</formula>
    </cfRule>
  </conditionalFormatting>
  <conditionalFormatting sqref="E543">
    <cfRule type="cellIs" dxfId="11881" priority="9141" stopIfTrue="1" operator="lessThanOrEqual">
      <formula>2.5</formula>
    </cfRule>
    <cfRule type="cellIs" dxfId="11880" priority="9142" stopIfTrue="1" operator="between">
      <formula>2.5</formula>
      <formula>7</formula>
    </cfRule>
    <cfRule type="cellIs" dxfId="11879" priority="9143" stopIfTrue="1" operator="greaterThan">
      <formula>7</formula>
    </cfRule>
  </conditionalFormatting>
  <conditionalFormatting sqref="H543">
    <cfRule type="cellIs" dxfId="11878" priority="9138" stopIfTrue="1" operator="lessThanOrEqual">
      <formula>12</formula>
    </cfRule>
    <cfRule type="cellIs" dxfId="11877" priority="9139" stopIfTrue="1" operator="between">
      <formula>12</formula>
      <formula>16</formula>
    </cfRule>
    <cfRule type="cellIs" dxfId="11876" priority="9140" stopIfTrue="1" operator="greaterThan">
      <formula>16</formula>
    </cfRule>
  </conditionalFormatting>
  <conditionalFormatting sqref="K543">
    <cfRule type="cellIs" dxfId="11875" priority="9135" stopIfTrue="1" operator="greaterThan">
      <formula>6.2</formula>
    </cfRule>
    <cfRule type="cellIs" dxfId="11874" priority="9136" stopIfTrue="1" operator="between">
      <formula>5.601</formula>
      <formula>6.2</formula>
    </cfRule>
    <cfRule type="cellIs" dxfId="11873" priority="9137" stopIfTrue="1" operator="lessThanOrEqual">
      <formula>5.6</formula>
    </cfRule>
  </conditionalFormatting>
  <conditionalFormatting sqref="L543">
    <cfRule type="cellIs" dxfId="11872" priority="9134" stopIfTrue="1" operator="lessThanOrEqual">
      <formula>0.02</formula>
    </cfRule>
  </conditionalFormatting>
  <conditionalFormatting sqref="G543">
    <cfRule type="cellIs" dxfId="11871" priority="9131" stopIfTrue="1" operator="lessThanOrEqual">
      <formula>0.12</formula>
    </cfRule>
    <cfRule type="cellIs" dxfId="11870" priority="9132" stopIfTrue="1" operator="between">
      <formula>0.1201</formula>
      <formula>0.2</formula>
    </cfRule>
    <cfRule type="cellIs" dxfId="11869" priority="9133" stopIfTrue="1" operator="greaterThan">
      <formula>0.2</formula>
    </cfRule>
  </conditionalFormatting>
  <conditionalFormatting sqref="P543">
    <cfRule type="cellIs" dxfId="11868" priority="9129" stopIfTrue="1" operator="between">
      <formula>50.1</formula>
      <formula>100</formula>
    </cfRule>
    <cfRule type="cellIs" dxfId="11867" priority="9130" stopIfTrue="1" operator="greaterThan">
      <formula>100</formula>
    </cfRule>
  </conditionalFormatting>
  <conditionalFormatting sqref="O543">
    <cfRule type="cellIs" dxfId="11866" priority="9127" stopIfTrue="1" operator="between">
      <formula>1250.1</formula>
      <formula>5000</formula>
    </cfRule>
    <cfRule type="cellIs" dxfId="11865" priority="9128" stopIfTrue="1" operator="greaterThan">
      <formula>5000</formula>
    </cfRule>
  </conditionalFormatting>
  <conditionalFormatting sqref="F555:G555">
    <cfRule type="cellIs" dxfId="11864" priority="9124" stopIfTrue="1" operator="lessThanOrEqual">
      <formula>60</formula>
    </cfRule>
    <cfRule type="cellIs" dxfId="11863" priority="9125" stopIfTrue="1" operator="between">
      <formula>60</formula>
      <formula>100</formula>
    </cfRule>
    <cfRule type="cellIs" dxfId="11862" priority="9126" stopIfTrue="1" operator="greaterThan">
      <formula>100</formula>
    </cfRule>
  </conditionalFormatting>
  <conditionalFormatting sqref="E555">
    <cfRule type="cellIs" dxfId="11861" priority="9121" stopIfTrue="1" operator="lessThanOrEqual">
      <formula>2.5</formula>
    </cfRule>
    <cfRule type="cellIs" dxfId="11860" priority="9122" stopIfTrue="1" operator="between">
      <formula>2.5</formula>
      <formula>7</formula>
    </cfRule>
    <cfRule type="cellIs" dxfId="11859" priority="9123" stopIfTrue="1" operator="greaterThan">
      <formula>7</formula>
    </cfRule>
  </conditionalFormatting>
  <conditionalFormatting sqref="H555">
    <cfRule type="cellIs" dxfId="11858" priority="9118" stopIfTrue="1" operator="lessThanOrEqual">
      <formula>12</formula>
    </cfRule>
    <cfRule type="cellIs" dxfId="11857" priority="9119" stopIfTrue="1" operator="between">
      <formula>12</formula>
      <formula>16</formula>
    </cfRule>
    <cfRule type="cellIs" dxfId="11856" priority="9120" stopIfTrue="1" operator="greaterThan">
      <formula>16</formula>
    </cfRule>
  </conditionalFormatting>
  <conditionalFormatting sqref="K555">
    <cfRule type="cellIs" dxfId="11855" priority="9115" stopIfTrue="1" operator="greaterThan">
      <formula>6.2</formula>
    </cfRule>
    <cfRule type="cellIs" dxfId="11854" priority="9116" stopIfTrue="1" operator="between">
      <formula>5.601</formula>
      <formula>6.2</formula>
    </cfRule>
    <cfRule type="cellIs" dxfId="11853" priority="9117" stopIfTrue="1" operator="lessThanOrEqual">
      <formula>5.6</formula>
    </cfRule>
  </conditionalFormatting>
  <conditionalFormatting sqref="L555">
    <cfRule type="cellIs" dxfId="11852" priority="9114" stopIfTrue="1" operator="lessThanOrEqual">
      <formula>0.02</formula>
    </cfRule>
  </conditionalFormatting>
  <conditionalFormatting sqref="G555">
    <cfRule type="cellIs" dxfId="11851" priority="9111" stopIfTrue="1" operator="lessThanOrEqual">
      <formula>0.12</formula>
    </cfRule>
    <cfRule type="cellIs" dxfId="11850" priority="9112" stopIfTrue="1" operator="between">
      <formula>0.1201</formula>
      <formula>0.2</formula>
    </cfRule>
    <cfRule type="cellIs" dxfId="11849" priority="9113" stopIfTrue="1" operator="greaterThan">
      <formula>0.2</formula>
    </cfRule>
  </conditionalFormatting>
  <conditionalFormatting sqref="P555">
    <cfRule type="cellIs" dxfId="11848" priority="9109" stopIfTrue="1" operator="between">
      <formula>50.1</formula>
      <formula>100</formula>
    </cfRule>
    <cfRule type="cellIs" dxfId="11847" priority="9110" stopIfTrue="1" operator="greaterThan">
      <formula>100</formula>
    </cfRule>
  </conditionalFormatting>
  <conditionalFormatting sqref="O555">
    <cfRule type="cellIs" dxfId="11846" priority="9107" stopIfTrue="1" operator="between">
      <formula>1250.1</formula>
      <formula>5000</formula>
    </cfRule>
    <cfRule type="cellIs" dxfId="11845" priority="9108" stopIfTrue="1" operator="greaterThan">
      <formula>5000</formula>
    </cfRule>
  </conditionalFormatting>
  <conditionalFormatting sqref="F555:G555">
    <cfRule type="cellIs" dxfId="11844" priority="9104" stopIfTrue="1" operator="lessThanOrEqual">
      <formula>60</formula>
    </cfRule>
    <cfRule type="cellIs" dxfId="11843" priority="9105" stopIfTrue="1" operator="between">
      <formula>60</formula>
      <formula>100</formula>
    </cfRule>
    <cfRule type="cellIs" dxfId="11842" priority="9106" stopIfTrue="1" operator="greaterThan">
      <formula>100</formula>
    </cfRule>
  </conditionalFormatting>
  <conditionalFormatting sqref="E555">
    <cfRule type="cellIs" dxfId="11841" priority="9101" stopIfTrue="1" operator="lessThanOrEqual">
      <formula>2.5</formula>
    </cfRule>
    <cfRule type="cellIs" dxfId="11840" priority="9102" stopIfTrue="1" operator="between">
      <formula>2.5</formula>
      <formula>7</formula>
    </cfRule>
    <cfRule type="cellIs" dxfId="11839" priority="9103" stopIfTrue="1" operator="greaterThan">
      <formula>7</formula>
    </cfRule>
  </conditionalFormatting>
  <conditionalFormatting sqref="H555">
    <cfRule type="cellIs" dxfId="11838" priority="9098" stopIfTrue="1" operator="lessThanOrEqual">
      <formula>12</formula>
    </cfRule>
    <cfRule type="cellIs" dxfId="11837" priority="9099" stopIfTrue="1" operator="between">
      <formula>12</formula>
      <formula>16</formula>
    </cfRule>
    <cfRule type="cellIs" dxfId="11836" priority="9100" stopIfTrue="1" operator="greaterThan">
      <formula>16</formula>
    </cfRule>
  </conditionalFormatting>
  <conditionalFormatting sqref="K555">
    <cfRule type="cellIs" dxfId="11835" priority="9095" stopIfTrue="1" operator="greaterThan">
      <formula>6.2</formula>
    </cfRule>
    <cfRule type="cellIs" dxfId="11834" priority="9096" stopIfTrue="1" operator="between">
      <formula>5.601</formula>
      <formula>6.2</formula>
    </cfRule>
    <cfRule type="cellIs" dxfId="11833" priority="9097" stopIfTrue="1" operator="lessThanOrEqual">
      <formula>5.6</formula>
    </cfRule>
  </conditionalFormatting>
  <conditionalFormatting sqref="L555">
    <cfRule type="cellIs" dxfId="11832" priority="9094" stopIfTrue="1" operator="lessThanOrEqual">
      <formula>0.02</formula>
    </cfRule>
  </conditionalFormatting>
  <conditionalFormatting sqref="G555">
    <cfRule type="cellIs" dxfId="11831" priority="9091" stopIfTrue="1" operator="lessThanOrEqual">
      <formula>0.12</formula>
    </cfRule>
    <cfRule type="cellIs" dxfId="11830" priority="9092" stopIfTrue="1" operator="between">
      <formula>0.1201</formula>
      <formula>0.2</formula>
    </cfRule>
    <cfRule type="cellIs" dxfId="11829" priority="9093" stopIfTrue="1" operator="greaterThan">
      <formula>0.2</formula>
    </cfRule>
  </conditionalFormatting>
  <conditionalFormatting sqref="P555">
    <cfRule type="cellIs" dxfId="11828" priority="9089" stopIfTrue="1" operator="between">
      <formula>50.1</formula>
      <formula>100</formula>
    </cfRule>
    <cfRule type="cellIs" dxfId="11827" priority="9090" stopIfTrue="1" operator="greaterThan">
      <formula>100</formula>
    </cfRule>
  </conditionalFormatting>
  <conditionalFormatting sqref="O555">
    <cfRule type="cellIs" dxfId="11826" priority="9087" stopIfTrue="1" operator="between">
      <formula>1250.1</formula>
      <formula>5000</formula>
    </cfRule>
    <cfRule type="cellIs" dxfId="11825" priority="9088" stopIfTrue="1" operator="greaterThan">
      <formula>5000</formula>
    </cfRule>
  </conditionalFormatting>
  <conditionalFormatting sqref="Q555">
    <cfRule type="cellIs" dxfId="11824" priority="9085" operator="lessThanOrEqual">
      <formula>1</formula>
    </cfRule>
    <cfRule type="cellIs" dxfId="11823" priority="9086" operator="lessThan">
      <formula>3</formula>
    </cfRule>
  </conditionalFormatting>
  <conditionalFormatting sqref="F567:G567">
    <cfRule type="cellIs" dxfId="11822" priority="9082" stopIfTrue="1" operator="lessThanOrEqual">
      <formula>60</formula>
    </cfRule>
    <cfRule type="cellIs" dxfId="11821" priority="9083" stopIfTrue="1" operator="between">
      <formula>60</formula>
      <formula>100</formula>
    </cfRule>
    <cfRule type="cellIs" dxfId="11820" priority="9084" stopIfTrue="1" operator="greaterThan">
      <formula>100</formula>
    </cfRule>
  </conditionalFormatting>
  <conditionalFormatting sqref="E567">
    <cfRule type="cellIs" dxfId="11819" priority="9079" stopIfTrue="1" operator="lessThanOrEqual">
      <formula>2.5</formula>
    </cfRule>
    <cfRule type="cellIs" dxfId="11818" priority="9080" stopIfTrue="1" operator="between">
      <formula>2.5</formula>
      <formula>7</formula>
    </cfRule>
    <cfRule type="cellIs" dxfId="11817" priority="9081" stopIfTrue="1" operator="greaterThan">
      <formula>7</formula>
    </cfRule>
  </conditionalFormatting>
  <conditionalFormatting sqref="H567">
    <cfRule type="cellIs" dxfId="11816" priority="9076" stopIfTrue="1" operator="lessThanOrEqual">
      <formula>12</formula>
    </cfRule>
    <cfRule type="cellIs" dxfId="11815" priority="9077" stopIfTrue="1" operator="between">
      <formula>12</formula>
      <formula>16</formula>
    </cfRule>
    <cfRule type="cellIs" dxfId="11814" priority="9078" stopIfTrue="1" operator="greaterThan">
      <formula>16</formula>
    </cfRule>
  </conditionalFormatting>
  <conditionalFormatting sqref="K567">
    <cfRule type="cellIs" dxfId="11813" priority="9073" stopIfTrue="1" operator="greaterThan">
      <formula>6.2</formula>
    </cfRule>
    <cfRule type="cellIs" dxfId="11812" priority="9074" stopIfTrue="1" operator="between">
      <formula>5.601</formula>
      <formula>6.2</formula>
    </cfRule>
    <cfRule type="cellIs" dxfId="11811" priority="9075" stopIfTrue="1" operator="lessThanOrEqual">
      <formula>5.6</formula>
    </cfRule>
  </conditionalFormatting>
  <conditionalFormatting sqref="L567">
    <cfRule type="cellIs" dxfId="11810" priority="9072" stopIfTrue="1" operator="lessThanOrEqual">
      <formula>0.02</formula>
    </cfRule>
  </conditionalFormatting>
  <conditionalFormatting sqref="G567">
    <cfRule type="cellIs" dxfId="11809" priority="9069" stopIfTrue="1" operator="lessThanOrEqual">
      <formula>0.12</formula>
    </cfRule>
    <cfRule type="cellIs" dxfId="11808" priority="9070" stopIfTrue="1" operator="between">
      <formula>0.1201</formula>
      <formula>0.2</formula>
    </cfRule>
    <cfRule type="cellIs" dxfId="11807" priority="9071" stopIfTrue="1" operator="greaterThan">
      <formula>0.2</formula>
    </cfRule>
  </conditionalFormatting>
  <conditionalFormatting sqref="P567">
    <cfRule type="cellIs" dxfId="11806" priority="9067" stopIfTrue="1" operator="between">
      <formula>50.1</formula>
      <formula>100</formula>
    </cfRule>
    <cfRule type="cellIs" dxfId="11805" priority="9068" stopIfTrue="1" operator="greaterThan">
      <formula>100</formula>
    </cfRule>
  </conditionalFormatting>
  <conditionalFormatting sqref="O567">
    <cfRule type="cellIs" dxfId="11804" priority="9065" stopIfTrue="1" operator="between">
      <formula>1250.1</formula>
      <formula>5000</formula>
    </cfRule>
    <cfRule type="cellIs" dxfId="11803" priority="9066" stopIfTrue="1" operator="greaterThan">
      <formula>5000</formula>
    </cfRule>
  </conditionalFormatting>
  <conditionalFormatting sqref="Q567">
    <cfRule type="cellIs" dxfId="11802" priority="9063" operator="lessThanOrEqual">
      <formula>1</formula>
    </cfRule>
    <cfRule type="cellIs" dxfId="11801" priority="9064" operator="lessThan">
      <formula>3</formula>
    </cfRule>
  </conditionalFormatting>
  <conditionalFormatting sqref="F579:G579">
    <cfRule type="cellIs" dxfId="11800" priority="9060" stopIfTrue="1" operator="lessThanOrEqual">
      <formula>60</formula>
    </cfRule>
    <cfRule type="cellIs" dxfId="11799" priority="9061" stopIfTrue="1" operator="between">
      <formula>60</formula>
      <formula>100</formula>
    </cfRule>
    <cfRule type="cellIs" dxfId="11798" priority="9062" stopIfTrue="1" operator="greaterThan">
      <formula>100</formula>
    </cfRule>
  </conditionalFormatting>
  <conditionalFormatting sqref="E579">
    <cfRule type="cellIs" dxfId="11797" priority="9057" stopIfTrue="1" operator="lessThanOrEqual">
      <formula>2.5</formula>
    </cfRule>
    <cfRule type="cellIs" dxfId="11796" priority="9058" stopIfTrue="1" operator="between">
      <formula>2.5</formula>
      <formula>7</formula>
    </cfRule>
    <cfRule type="cellIs" dxfId="11795" priority="9059" stopIfTrue="1" operator="greaterThan">
      <formula>7</formula>
    </cfRule>
  </conditionalFormatting>
  <conditionalFormatting sqref="H579">
    <cfRule type="cellIs" dxfId="11794" priority="9054" stopIfTrue="1" operator="lessThanOrEqual">
      <formula>12</formula>
    </cfRule>
    <cfRule type="cellIs" dxfId="11793" priority="9055" stopIfTrue="1" operator="between">
      <formula>12</formula>
      <formula>16</formula>
    </cfRule>
    <cfRule type="cellIs" dxfId="11792" priority="9056" stopIfTrue="1" operator="greaterThan">
      <formula>16</formula>
    </cfRule>
  </conditionalFormatting>
  <conditionalFormatting sqref="K579">
    <cfRule type="cellIs" dxfId="11791" priority="9051" stopIfTrue="1" operator="greaterThan">
      <formula>6.2</formula>
    </cfRule>
    <cfRule type="cellIs" dxfId="11790" priority="9052" stopIfTrue="1" operator="between">
      <formula>5.601</formula>
      <formula>6.2</formula>
    </cfRule>
    <cfRule type="cellIs" dxfId="11789" priority="9053" stopIfTrue="1" operator="lessThanOrEqual">
      <formula>5.6</formula>
    </cfRule>
  </conditionalFormatting>
  <conditionalFormatting sqref="L579">
    <cfRule type="cellIs" dxfId="11788" priority="9050" stopIfTrue="1" operator="lessThanOrEqual">
      <formula>0.02</formula>
    </cfRule>
  </conditionalFormatting>
  <conditionalFormatting sqref="G579">
    <cfRule type="cellIs" dxfId="11787" priority="9047" stopIfTrue="1" operator="lessThanOrEqual">
      <formula>0.12</formula>
    </cfRule>
    <cfRule type="cellIs" dxfId="11786" priority="9048" stopIfTrue="1" operator="between">
      <formula>0.1201</formula>
      <formula>0.2</formula>
    </cfRule>
    <cfRule type="cellIs" dxfId="11785" priority="9049" stopIfTrue="1" operator="greaterThan">
      <formula>0.2</formula>
    </cfRule>
  </conditionalFormatting>
  <conditionalFormatting sqref="P579">
    <cfRule type="cellIs" dxfId="11784" priority="9045" stopIfTrue="1" operator="between">
      <formula>50.1</formula>
      <formula>100</formula>
    </cfRule>
    <cfRule type="cellIs" dxfId="11783" priority="9046" stopIfTrue="1" operator="greaterThan">
      <formula>100</formula>
    </cfRule>
  </conditionalFormatting>
  <conditionalFormatting sqref="O579">
    <cfRule type="cellIs" dxfId="11782" priority="9043" stopIfTrue="1" operator="between">
      <formula>1250.1</formula>
      <formula>5000</formula>
    </cfRule>
    <cfRule type="cellIs" dxfId="11781" priority="9044" stopIfTrue="1" operator="greaterThan">
      <formula>5000</formula>
    </cfRule>
  </conditionalFormatting>
  <conditionalFormatting sqref="F579:G579">
    <cfRule type="cellIs" dxfId="11780" priority="9040" stopIfTrue="1" operator="lessThanOrEqual">
      <formula>60</formula>
    </cfRule>
    <cfRule type="cellIs" dxfId="11779" priority="9041" stopIfTrue="1" operator="between">
      <formula>60</formula>
      <formula>100</formula>
    </cfRule>
    <cfRule type="cellIs" dxfId="11778" priority="9042" stopIfTrue="1" operator="greaterThan">
      <formula>100</formula>
    </cfRule>
  </conditionalFormatting>
  <conditionalFormatting sqref="E579">
    <cfRule type="cellIs" dxfId="11777" priority="9037" stopIfTrue="1" operator="lessThanOrEqual">
      <formula>2.5</formula>
    </cfRule>
    <cfRule type="cellIs" dxfId="11776" priority="9038" stopIfTrue="1" operator="between">
      <formula>2.5</formula>
      <formula>7</formula>
    </cfRule>
    <cfRule type="cellIs" dxfId="11775" priority="9039" stopIfTrue="1" operator="greaterThan">
      <formula>7</formula>
    </cfRule>
  </conditionalFormatting>
  <conditionalFormatting sqref="H579">
    <cfRule type="cellIs" dxfId="11774" priority="9034" stopIfTrue="1" operator="lessThanOrEqual">
      <formula>12</formula>
    </cfRule>
    <cfRule type="cellIs" dxfId="11773" priority="9035" stopIfTrue="1" operator="between">
      <formula>12</formula>
      <formula>16</formula>
    </cfRule>
    <cfRule type="cellIs" dxfId="11772" priority="9036" stopIfTrue="1" operator="greaterThan">
      <formula>16</formula>
    </cfRule>
  </conditionalFormatting>
  <conditionalFormatting sqref="K579">
    <cfRule type="cellIs" dxfId="11771" priority="9031" stopIfTrue="1" operator="greaterThan">
      <formula>6.2</formula>
    </cfRule>
    <cfRule type="cellIs" dxfId="11770" priority="9032" stopIfTrue="1" operator="between">
      <formula>5.601</formula>
      <formula>6.2</formula>
    </cfRule>
    <cfRule type="cellIs" dxfId="11769" priority="9033" stopIfTrue="1" operator="lessThanOrEqual">
      <formula>5.6</formula>
    </cfRule>
  </conditionalFormatting>
  <conditionalFormatting sqref="L579">
    <cfRule type="cellIs" dxfId="11768" priority="9030" stopIfTrue="1" operator="lessThanOrEqual">
      <formula>0.02</formula>
    </cfRule>
  </conditionalFormatting>
  <conditionalFormatting sqref="G579">
    <cfRule type="cellIs" dxfId="11767" priority="9027" stopIfTrue="1" operator="lessThanOrEqual">
      <formula>0.12</formula>
    </cfRule>
    <cfRule type="cellIs" dxfId="11766" priority="9028" stopIfTrue="1" operator="between">
      <formula>0.1201</formula>
      <formula>0.2</formula>
    </cfRule>
    <cfRule type="cellIs" dxfId="11765" priority="9029" stopIfTrue="1" operator="greaterThan">
      <formula>0.2</formula>
    </cfRule>
  </conditionalFormatting>
  <conditionalFormatting sqref="P579">
    <cfRule type="cellIs" dxfId="11764" priority="9025" stopIfTrue="1" operator="between">
      <formula>50.1</formula>
      <formula>100</formula>
    </cfRule>
    <cfRule type="cellIs" dxfId="11763" priority="9026" stopIfTrue="1" operator="greaterThan">
      <formula>100</formula>
    </cfRule>
  </conditionalFormatting>
  <conditionalFormatting sqref="O579">
    <cfRule type="cellIs" dxfId="11762" priority="9023" stopIfTrue="1" operator="between">
      <formula>1250.1</formula>
      <formula>5000</formula>
    </cfRule>
    <cfRule type="cellIs" dxfId="11761" priority="9024" stopIfTrue="1" operator="greaterThan">
      <formula>5000</formula>
    </cfRule>
  </conditionalFormatting>
  <conditionalFormatting sqref="F591:G591">
    <cfRule type="cellIs" dxfId="11760" priority="9020" stopIfTrue="1" operator="lessThanOrEqual">
      <formula>60</formula>
    </cfRule>
    <cfRule type="cellIs" dxfId="11759" priority="9021" stopIfTrue="1" operator="between">
      <formula>60</formula>
      <formula>100</formula>
    </cfRule>
    <cfRule type="cellIs" dxfId="11758" priority="9022" stopIfTrue="1" operator="greaterThan">
      <formula>100</formula>
    </cfRule>
  </conditionalFormatting>
  <conditionalFormatting sqref="E591">
    <cfRule type="cellIs" dxfId="11757" priority="9017" stopIfTrue="1" operator="lessThanOrEqual">
      <formula>2.5</formula>
    </cfRule>
    <cfRule type="cellIs" dxfId="11756" priority="9018" stopIfTrue="1" operator="between">
      <formula>2.5</formula>
      <formula>7</formula>
    </cfRule>
    <cfRule type="cellIs" dxfId="11755" priority="9019" stopIfTrue="1" operator="greaterThan">
      <formula>7</formula>
    </cfRule>
  </conditionalFormatting>
  <conditionalFormatting sqref="H591">
    <cfRule type="cellIs" dxfId="11754" priority="9014" stopIfTrue="1" operator="lessThanOrEqual">
      <formula>12</formula>
    </cfRule>
    <cfRule type="cellIs" dxfId="11753" priority="9015" stopIfTrue="1" operator="between">
      <formula>12</formula>
      <formula>16</formula>
    </cfRule>
    <cfRule type="cellIs" dxfId="11752" priority="9016" stopIfTrue="1" operator="greaterThan">
      <formula>16</formula>
    </cfRule>
  </conditionalFormatting>
  <conditionalFormatting sqref="K591">
    <cfRule type="cellIs" dxfId="11751" priority="9011" stopIfTrue="1" operator="greaterThan">
      <formula>6.2</formula>
    </cfRule>
    <cfRule type="cellIs" dxfId="11750" priority="9012" stopIfTrue="1" operator="between">
      <formula>5.601</formula>
      <formula>6.2</formula>
    </cfRule>
    <cfRule type="cellIs" dxfId="11749" priority="9013" stopIfTrue="1" operator="lessThanOrEqual">
      <formula>5.6</formula>
    </cfRule>
  </conditionalFormatting>
  <conditionalFormatting sqref="L591">
    <cfRule type="cellIs" dxfId="11748" priority="9010" stopIfTrue="1" operator="lessThanOrEqual">
      <formula>0.02</formula>
    </cfRule>
  </conditionalFormatting>
  <conditionalFormatting sqref="G591">
    <cfRule type="cellIs" dxfId="11747" priority="9007" stopIfTrue="1" operator="lessThanOrEqual">
      <formula>0.12</formula>
    </cfRule>
    <cfRule type="cellIs" dxfId="11746" priority="9008" stopIfTrue="1" operator="between">
      <formula>0.1201</formula>
      <formula>0.2</formula>
    </cfRule>
    <cfRule type="cellIs" dxfId="11745" priority="9009" stopIfTrue="1" operator="greaterThan">
      <formula>0.2</formula>
    </cfRule>
  </conditionalFormatting>
  <conditionalFormatting sqref="P591">
    <cfRule type="cellIs" dxfId="11744" priority="9005" stopIfTrue="1" operator="between">
      <formula>50.1</formula>
      <formula>100</formula>
    </cfRule>
    <cfRule type="cellIs" dxfId="11743" priority="9006" stopIfTrue="1" operator="greaterThan">
      <formula>100</formula>
    </cfRule>
  </conditionalFormatting>
  <conditionalFormatting sqref="O591">
    <cfRule type="cellIs" dxfId="11742" priority="9003" stopIfTrue="1" operator="between">
      <formula>1250.1</formula>
      <formula>5000</formula>
    </cfRule>
    <cfRule type="cellIs" dxfId="11741" priority="9004" stopIfTrue="1" operator="greaterThan">
      <formula>5000</formula>
    </cfRule>
  </conditionalFormatting>
  <conditionalFormatting sqref="F591:G591">
    <cfRule type="cellIs" dxfId="11740" priority="9000" stopIfTrue="1" operator="lessThanOrEqual">
      <formula>60</formula>
    </cfRule>
    <cfRule type="cellIs" dxfId="11739" priority="9001" stopIfTrue="1" operator="between">
      <formula>60</formula>
      <formula>100</formula>
    </cfRule>
    <cfRule type="cellIs" dxfId="11738" priority="9002" stopIfTrue="1" operator="greaterThan">
      <formula>100</formula>
    </cfRule>
  </conditionalFormatting>
  <conditionalFormatting sqref="E591">
    <cfRule type="cellIs" dxfId="11737" priority="8997" stopIfTrue="1" operator="lessThanOrEqual">
      <formula>2.5</formula>
    </cfRule>
    <cfRule type="cellIs" dxfId="11736" priority="8998" stopIfTrue="1" operator="between">
      <formula>2.5</formula>
      <formula>7</formula>
    </cfRule>
    <cfRule type="cellIs" dxfId="11735" priority="8999" stopIfTrue="1" operator="greaterThan">
      <formula>7</formula>
    </cfRule>
  </conditionalFormatting>
  <conditionalFormatting sqref="H591">
    <cfRule type="cellIs" dxfId="11734" priority="8994" stopIfTrue="1" operator="lessThanOrEqual">
      <formula>12</formula>
    </cfRule>
    <cfRule type="cellIs" dxfId="11733" priority="8995" stopIfTrue="1" operator="between">
      <formula>12</formula>
      <formula>16</formula>
    </cfRule>
    <cfRule type="cellIs" dxfId="11732" priority="8996" stopIfTrue="1" operator="greaterThan">
      <formula>16</formula>
    </cfRule>
  </conditionalFormatting>
  <conditionalFormatting sqref="K591">
    <cfRule type="cellIs" dxfId="11731" priority="8991" stopIfTrue="1" operator="greaterThan">
      <formula>6.2</formula>
    </cfRule>
    <cfRule type="cellIs" dxfId="11730" priority="8992" stopIfTrue="1" operator="between">
      <formula>5.601</formula>
      <formula>6.2</formula>
    </cfRule>
    <cfRule type="cellIs" dxfId="11729" priority="8993" stopIfTrue="1" operator="lessThanOrEqual">
      <formula>5.6</formula>
    </cfRule>
  </conditionalFormatting>
  <conditionalFormatting sqref="L591">
    <cfRule type="cellIs" dxfId="11728" priority="8990" stopIfTrue="1" operator="lessThanOrEqual">
      <formula>0.02</formula>
    </cfRule>
  </conditionalFormatting>
  <conditionalFormatting sqref="G591">
    <cfRule type="cellIs" dxfId="11727" priority="8987" stopIfTrue="1" operator="lessThanOrEqual">
      <formula>0.12</formula>
    </cfRule>
    <cfRule type="cellIs" dxfId="11726" priority="8988" stopIfTrue="1" operator="between">
      <formula>0.1201</formula>
      <formula>0.2</formula>
    </cfRule>
    <cfRule type="cellIs" dxfId="11725" priority="8989" stopIfTrue="1" operator="greaterThan">
      <formula>0.2</formula>
    </cfRule>
  </conditionalFormatting>
  <conditionalFormatting sqref="P591">
    <cfRule type="cellIs" dxfId="11724" priority="8985" stopIfTrue="1" operator="between">
      <formula>50.1</formula>
      <formula>100</formula>
    </cfRule>
    <cfRule type="cellIs" dxfId="11723" priority="8986" stopIfTrue="1" operator="greaterThan">
      <formula>100</formula>
    </cfRule>
  </conditionalFormatting>
  <conditionalFormatting sqref="O591">
    <cfRule type="cellIs" dxfId="11722" priority="8983" stopIfTrue="1" operator="between">
      <formula>1250.1</formula>
      <formula>5000</formula>
    </cfRule>
    <cfRule type="cellIs" dxfId="11721" priority="8984" stopIfTrue="1" operator="greaterThan">
      <formula>5000</formula>
    </cfRule>
  </conditionalFormatting>
  <conditionalFormatting sqref="F603 J603">
    <cfRule type="cellIs" dxfId="11720" priority="8980" stopIfTrue="1" operator="lessThanOrEqual">
      <formula>60</formula>
    </cfRule>
    <cfRule type="cellIs" dxfId="11719" priority="8981" stopIfTrue="1" operator="between">
      <formula>60</formula>
      <formula>100</formula>
    </cfRule>
    <cfRule type="cellIs" dxfId="11718" priority="8982" stopIfTrue="1" operator="greaterThan">
      <formula>100</formula>
    </cfRule>
  </conditionalFormatting>
  <conditionalFormatting sqref="E603">
    <cfRule type="cellIs" dxfId="11717" priority="8977" stopIfTrue="1" operator="lessThanOrEqual">
      <formula>2.5</formula>
    </cfRule>
    <cfRule type="cellIs" dxfId="11716" priority="8978" stopIfTrue="1" operator="between">
      <formula>2.5</formula>
      <formula>7</formula>
    </cfRule>
    <cfRule type="cellIs" dxfId="11715" priority="8979" stopIfTrue="1" operator="greaterThan">
      <formula>7</formula>
    </cfRule>
  </conditionalFormatting>
  <conditionalFormatting sqref="H603">
    <cfRule type="cellIs" dxfId="11714" priority="8974" stopIfTrue="1" operator="lessThanOrEqual">
      <formula>12</formula>
    </cfRule>
    <cfRule type="cellIs" dxfId="11713" priority="8975" stopIfTrue="1" operator="between">
      <formula>12</formula>
      <formula>16</formula>
    </cfRule>
    <cfRule type="cellIs" dxfId="11712" priority="8976" stopIfTrue="1" operator="greaterThan">
      <formula>16</formula>
    </cfRule>
  </conditionalFormatting>
  <conditionalFormatting sqref="K603">
    <cfRule type="cellIs" dxfId="11711" priority="8971" stopIfTrue="1" operator="greaterThan">
      <formula>6.2</formula>
    </cfRule>
    <cfRule type="cellIs" dxfId="11710" priority="8972" stopIfTrue="1" operator="between">
      <formula>5.601</formula>
      <formula>6.2</formula>
    </cfRule>
    <cfRule type="cellIs" dxfId="11709" priority="8973" stopIfTrue="1" operator="lessThanOrEqual">
      <formula>5.6</formula>
    </cfRule>
  </conditionalFormatting>
  <conditionalFormatting sqref="L603">
    <cfRule type="cellIs" dxfId="11708" priority="8970" stopIfTrue="1" operator="lessThanOrEqual">
      <formula>0.02</formula>
    </cfRule>
  </conditionalFormatting>
  <conditionalFormatting sqref="G603">
    <cfRule type="cellIs" dxfId="11707" priority="8967" stopIfTrue="1" operator="lessThanOrEqual">
      <formula>0.12</formula>
    </cfRule>
    <cfRule type="cellIs" dxfId="11706" priority="8968" stopIfTrue="1" operator="between">
      <formula>0.1201</formula>
      <formula>0.2</formula>
    </cfRule>
    <cfRule type="cellIs" dxfId="11705" priority="8969" stopIfTrue="1" operator="greaterThan">
      <formula>0.2</formula>
    </cfRule>
  </conditionalFormatting>
  <conditionalFormatting sqref="P603">
    <cfRule type="cellIs" dxfId="11704" priority="8965" stopIfTrue="1" operator="between">
      <formula>50.1</formula>
      <formula>100</formula>
    </cfRule>
    <cfRule type="cellIs" dxfId="11703" priority="8966" stopIfTrue="1" operator="greaterThan">
      <formula>100</formula>
    </cfRule>
  </conditionalFormatting>
  <conditionalFormatting sqref="O603">
    <cfRule type="cellIs" dxfId="11702" priority="8963" stopIfTrue="1" operator="between">
      <formula>1250.1</formula>
      <formula>5000</formula>
    </cfRule>
    <cfRule type="cellIs" dxfId="11701" priority="8964" stopIfTrue="1" operator="greaterThan">
      <formula>5000</formula>
    </cfRule>
  </conditionalFormatting>
  <conditionalFormatting sqref="F603 J603">
    <cfRule type="cellIs" dxfId="11700" priority="8960" stopIfTrue="1" operator="lessThanOrEqual">
      <formula>60</formula>
    </cfRule>
    <cfRule type="cellIs" dxfId="11699" priority="8961" stopIfTrue="1" operator="between">
      <formula>60</formula>
      <formula>100</formula>
    </cfRule>
    <cfRule type="cellIs" dxfId="11698" priority="8962" stopIfTrue="1" operator="greaterThan">
      <formula>100</formula>
    </cfRule>
  </conditionalFormatting>
  <conditionalFormatting sqref="E603">
    <cfRule type="cellIs" dxfId="11697" priority="8957" stopIfTrue="1" operator="lessThanOrEqual">
      <formula>2.5</formula>
    </cfRule>
    <cfRule type="cellIs" dxfId="11696" priority="8958" stopIfTrue="1" operator="between">
      <formula>2.5</formula>
      <formula>7</formula>
    </cfRule>
    <cfRule type="cellIs" dxfId="11695" priority="8959" stopIfTrue="1" operator="greaterThan">
      <formula>7</formula>
    </cfRule>
  </conditionalFormatting>
  <conditionalFormatting sqref="H603">
    <cfRule type="cellIs" dxfId="11694" priority="8954" stopIfTrue="1" operator="lessThanOrEqual">
      <formula>12</formula>
    </cfRule>
    <cfRule type="cellIs" dxfId="11693" priority="8955" stopIfTrue="1" operator="between">
      <formula>12</formula>
      <formula>16</formula>
    </cfRule>
    <cfRule type="cellIs" dxfId="11692" priority="8956" stopIfTrue="1" operator="greaterThan">
      <formula>16</formula>
    </cfRule>
  </conditionalFormatting>
  <conditionalFormatting sqref="K603">
    <cfRule type="cellIs" dxfId="11691" priority="8951" stopIfTrue="1" operator="greaterThan">
      <formula>6.2</formula>
    </cfRule>
    <cfRule type="cellIs" dxfId="11690" priority="8952" stopIfTrue="1" operator="between">
      <formula>5.601</formula>
      <formula>6.2</formula>
    </cfRule>
    <cfRule type="cellIs" dxfId="11689" priority="8953" stopIfTrue="1" operator="lessThanOrEqual">
      <formula>5.6</formula>
    </cfRule>
  </conditionalFormatting>
  <conditionalFormatting sqref="L603">
    <cfRule type="cellIs" dxfId="11688" priority="8950" stopIfTrue="1" operator="lessThanOrEqual">
      <formula>0.02</formula>
    </cfRule>
  </conditionalFormatting>
  <conditionalFormatting sqref="G603">
    <cfRule type="cellIs" dxfId="11687" priority="8947" stopIfTrue="1" operator="lessThanOrEqual">
      <formula>0.12</formula>
    </cfRule>
    <cfRule type="cellIs" dxfId="11686" priority="8948" stopIfTrue="1" operator="between">
      <formula>0.1201</formula>
      <formula>0.2</formula>
    </cfRule>
    <cfRule type="cellIs" dxfId="11685" priority="8949" stopIfTrue="1" operator="greaterThan">
      <formula>0.2</formula>
    </cfRule>
  </conditionalFormatting>
  <conditionalFormatting sqref="P603">
    <cfRule type="cellIs" dxfId="11684" priority="8945" stopIfTrue="1" operator="between">
      <formula>50.1</formula>
      <formula>100</formula>
    </cfRule>
    <cfRule type="cellIs" dxfId="11683" priority="8946" stopIfTrue="1" operator="greaterThan">
      <formula>100</formula>
    </cfRule>
  </conditionalFormatting>
  <conditionalFormatting sqref="O603">
    <cfRule type="cellIs" dxfId="11682" priority="8943" stopIfTrue="1" operator="between">
      <formula>1250.1</formula>
      <formula>5000</formula>
    </cfRule>
    <cfRule type="cellIs" dxfId="11681" priority="8944" stopIfTrue="1" operator="greaterThan">
      <formula>5000</formula>
    </cfRule>
  </conditionalFormatting>
  <conditionalFormatting sqref="F615:G615">
    <cfRule type="cellIs" dxfId="11680" priority="8940" stopIfTrue="1" operator="lessThanOrEqual">
      <formula>60</formula>
    </cfRule>
    <cfRule type="cellIs" dxfId="11679" priority="8941" stopIfTrue="1" operator="between">
      <formula>60</formula>
      <formula>100</formula>
    </cfRule>
    <cfRule type="cellIs" dxfId="11678" priority="8942" stopIfTrue="1" operator="greaterThan">
      <formula>100</formula>
    </cfRule>
  </conditionalFormatting>
  <conditionalFormatting sqref="E615">
    <cfRule type="cellIs" dxfId="11677" priority="8937" stopIfTrue="1" operator="lessThanOrEqual">
      <formula>2.5</formula>
    </cfRule>
    <cfRule type="cellIs" dxfId="11676" priority="8938" stopIfTrue="1" operator="between">
      <formula>2.5</formula>
      <formula>7</formula>
    </cfRule>
    <cfRule type="cellIs" dxfId="11675" priority="8939" stopIfTrue="1" operator="greaterThan">
      <formula>7</formula>
    </cfRule>
  </conditionalFormatting>
  <conditionalFormatting sqref="H615">
    <cfRule type="cellIs" dxfId="11674" priority="8934" stopIfTrue="1" operator="lessThanOrEqual">
      <formula>12</formula>
    </cfRule>
    <cfRule type="cellIs" dxfId="11673" priority="8935" stopIfTrue="1" operator="between">
      <formula>12</formula>
      <formula>16</formula>
    </cfRule>
    <cfRule type="cellIs" dxfId="11672" priority="8936" stopIfTrue="1" operator="greaterThan">
      <formula>16</formula>
    </cfRule>
  </conditionalFormatting>
  <conditionalFormatting sqref="K615">
    <cfRule type="cellIs" dxfId="11671" priority="8931" stopIfTrue="1" operator="greaterThan">
      <formula>6.2</formula>
    </cfRule>
    <cfRule type="cellIs" dxfId="11670" priority="8932" stopIfTrue="1" operator="between">
      <formula>5.601</formula>
      <formula>6.2</formula>
    </cfRule>
    <cfRule type="cellIs" dxfId="11669" priority="8933" stopIfTrue="1" operator="lessThanOrEqual">
      <formula>5.6</formula>
    </cfRule>
  </conditionalFormatting>
  <conditionalFormatting sqref="L615">
    <cfRule type="cellIs" dxfId="11668" priority="8930" stopIfTrue="1" operator="lessThanOrEqual">
      <formula>0.02</formula>
    </cfRule>
  </conditionalFormatting>
  <conditionalFormatting sqref="G615">
    <cfRule type="cellIs" dxfId="11667" priority="8927" stopIfTrue="1" operator="lessThanOrEqual">
      <formula>0.12</formula>
    </cfRule>
    <cfRule type="cellIs" dxfId="11666" priority="8928" stopIfTrue="1" operator="between">
      <formula>0.1201</formula>
      <formula>0.2</formula>
    </cfRule>
    <cfRule type="cellIs" dxfId="11665" priority="8929" stopIfTrue="1" operator="greaterThan">
      <formula>0.2</formula>
    </cfRule>
  </conditionalFormatting>
  <conditionalFormatting sqref="P615">
    <cfRule type="cellIs" dxfId="11664" priority="8925" stopIfTrue="1" operator="between">
      <formula>50.1</formula>
      <formula>100</formula>
    </cfRule>
    <cfRule type="cellIs" dxfId="11663" priority="8926" stopIfTrue="1" operator="greaterThan">
      <formula>100</formula>
    </cfRule>
  </conditionalFormatting>
  <conditionalFormatting sqref="O615">
    <cfRule type="cellIs" dxfId="11662" priority="8923" stopIfTrue="1" operator="between">
      <formula>1250.1</formula>
      <formula>5000</formula>
    </cfRule>
    <cfRule type="cellIs" dxfId="11661" priority="8924" stopIfTrue="1" operator="greaterThan">
      <formula>5000</formula>
    </cfRule>
  </conditionalFormatting>
  <conditionalFormatting sqref="F615:G615">
    <cfRule type="cellIs" dxfId="11660" priority="8920" stopIfTrue="1" operator="lessThanOrEqual">
      <formula>60</formula>
    </cfRule>
    <cfRule type="cellIs" dxfId="11659" priority="8921" stopIfTrue="1" operator="between">
      <formula>60</formula>
      <formula>100</formula>
    </cfRule>
    <cfRule type="cellIs" dxfId="11658" priority="8922" stopIfTrue="1" operator="greaterThan">
      <formula>100</formula>
    </cfRule>
  </conditionalFormatting>
  <conditionalFormatting sqref="E615">
    <cfRule type="cellIs" dxfId="11657" priority="8917" stopIfTrue="1" operator="lessThanOrEqual">
      <formula>2.5</formula>
    </cfRule>
    <cfRule type="cellIs" dxfId="11656" priority="8918" stopIfTrue="1" operator="between">
      <formula>2.5</formula>
      <formula>7</formula>
    </cfRule>
    <cfRule type="cellIs" dxfId="11655" priority="8919" stopIfTrue="1" operator="greaterThan">
      <formula>7</formula>
    </cfRule>
  </conditionalFormatting>
  <conditionalFormatting sqref="H615">
    <cfRule type="cellIs" dxfId="11654" priority="8914" stopIfTrue="1" operator="lessThanOrEqual">
      <formula>12</formula>
    </cfRule>
    <cfRule type="cellIs" dxfId="11653" priority="8915" stopIfTrue="1" operator="between">
      <formula>12</formula>
      <formula>16</formula>
    </cfRule>
    <cfRule type="cellIs" dxfId="11652" priority="8916" stopIfTrue="1" operator="greaterThan">
      <formula>16</formula>
    </cfRule>
  </conditionalFormatting>
  <conditionalFormatting sqref="K615">
    <cfRule type="cellIs" dxfId="11651" priority="8911" stopIfTrue="1" operator="greaterThan">
      <formula>6.2</formula>
    </cfRule>
    <cfRule type="cellIs" dxfId="11650" priority="8912" stopIfTrue="1" operator="between">
      <formula>5.601</formula>
      <formula>6.2</formula>
    </cfRule>
    <cfRule type="cellIs" dxfId="11649" priority="8913" stopIfTrue="1" operator="lessThanOrEqual">
      <formula>5.6</formula>
    </cfRule>
  </conditionalFormatting>
  <conditionalFormatting sqref="L615">
    <cfRule type="cellIs" dxfId="11648" priority="8910" stopIfTrue="1" operator="lessThanOrEqual">
      <formula>0.02</formula>
    </cfRule>
  </conditionalFormatting>
  <conditionalFormatting sqref="G615">
    <cfRule type="cellIs" dxfId="11647" priority="8907" stopIfTrue="1" operator="lessThanOrEqual">
      <formula>0.12</formula>
    </cfRule>
    <cfRule type="cellIs" dxfId="11646" priority="8908" stopIfTrue="1" operator="between">
      <formula>0.1201</formula>
      <formula>0.2</formula>
    </cfRule>
    <cfRule type="cellIs" dxfId="11645" priority="8909" stopIfTrue="1" operator="greaterThan">
      <formula>0.2</formula>
    </cfRule>
  </conditionalFormatting>
  <conditionalFormatting sqref="P615">
    <cfRule type="cellIs" dxfId="11644" priority="8905" stopIfTrue="1" operator="between">
      <formula>50.1</formula>
      <formula>100</formula>
    </cfRule>
    <cfRule type="cellIs" dxfId="11643" priority="8906" stopIfTrue="1" operator="greaterThan">
      <formula>100</formula>
    </cfRule>
  </conditionalFormatting>
  <conditionalFormatting sqref="O615">
    <cfRule type="cellIs" dxfId="11642" priority="8903" stopIfTrue="1" operator="between">
      <formula>1250.1</formula>
      <formula>5000</formula>
    </cfRule>
    <cfRule type="cellIs" dxfId="11641" priority="8904" stopIfTrue="1" operator="greaterThan">
      <formula>5000</formula>
    </cfRule>
  </conditionalFormatting>
  <conditionalFormatting sqref="Q615">
    <cfRule type="cellIs" dxfId="11640" priority="8901" operator="lessThanOrEqual">
      <formula>1</formula>
    </cfRule>
    <cfRule type="cellIs" dxfId="11639" priority="8902" operator="lessThan">
      <formula>3</formula>
    </cfRule>
  </conditionalFormatting>
  <conditionalFormatting sqref="F627:G627">
    <cfRule type="cellIs" dxfId="11638" priority="8898" stopIfTrue="1" operator="lessThanOrEqual">
      <formula>60</formula>
    </cfRule>
    <cfRule type="cellIs" dxfId="11637" priority="8899" stopIfTrue="1" operator="between">
      <formula>60</formula>
      <formula>100</formula>
    </cfRule>
    <cfRule type="cellIs" dxfId="11636" priority="8900" stopIfTrue="1" operator="greaterThan">
      <formula>100</formula>
    </cfRule>
  </conditionalFormatting>
  <conditionalFormatting sqref="E627">
    <cfRule type="cellIs" dxfId="11635" priority="8895" stopIfTrue="1" operator="lessThanOrEqual">
      <formula>2.5</formula>
    </cfRule>
    <cfRule type="cellIs" dxfId="11634" priority="8896" stopIfTrue="1" operator="between">
      <formula>2.5</formula>
      <formula>7</formula>
    </cfRule>
    <cfRule type="cellIs" dxfId="11633" priority="8897" stopIfTrue="1" operator="greaterThan">
      <formula>7</formula>
    </cfRule>
  </conditionalFormatting>
  <conditionalFormatting sqref="H627">
    <cfRule type="cellIs" dxfId="11632" priority="8892" stopIfTrue="1" operator="lessThanOrEqual">
      <formula>12</formula>
    </cfRule>
    <cfRule type="cellIs" dxfId="11631" priority="8893" stopIfTrue="1" operator="between">
      <formula>12</formula>
      <formula>16</formula>
    </cfRule>
    <cfRule type="cellIs" dxfId="11630" priority="8894" stopIfTrue="1" operator="greaterThan">
      <formula>16</formula>
    </cfRule>
  </conditionalFormatting>
  <conditionalFormatting sqref="K627">
    <cfRule type="cellIs" dxfId="11629" priority="8889" stopIfTrue="1" operator="greaterThan">
      <formula>6.2</formula>
    </cfRule>
    <cfRule type="cellIs" dxfId="11628" priority="8890" stopIfTrue="1" operator="between">
      <formula>5.601</formula>
      <formula>6.2</formula>
    </cfRule>
    <cfRule type="cellIs" dxfId="11627" priority="8891" stopIfTrue="1" operator="lessThanOrEqual">
      <formula>5.6</formula>
    </cfRule>
  </conditionalFormatting>
  <conditionalFormatting sqref="L627">
    <cfRule type="cellIs" dxfId="11626" priority="8888" stopIfTrue="1" operator="lessThanOrEqual">
      <formula>0.02</formula>
    </cfRule>
  </conditionalFormatting>
  <conditionalFormatting sqref="G627">
    <cfRule type="cellIs" dxfId="11625" priority="8885" stopIfTrue="1" operator="lessThanOrEqual">
      <formula>0.12</formula>
    </cfRule>
    <cfRule type="cellIs" dxfId="11624" priority="8886" stopIfTrue="1" operator="between">
      <formula>0.1201</formula>
      <formula>0.2</formula>
    </cfRule>
    <cfRule type="cellIs" dxfId="11623" priority="8887" stopIfTrue="1" operator="greaterThan">
      <formula>0.2</formula>
    </cfRule>
  </conditionalFormatting>
  <conditionalFormatting sqref="P627">
    <cfRule type="cellIs" dxfId="11622" priority="8883" stopIfTrue="1" operator="between">
      <formula>50.1</formula>
      <formula>100</formula>
    </cfRule>
    <cfRule type="cellIs" dxfId="11621" priority="8884" stopIfTrue="1" operator="greaterThan">
      <formula>100</formula>
    </cfRule>
  </conditionalFormatting>
  <conditionalFormatting sqref="O627">
    <cfRule type="cellIs" dxfId="11620" priority="8881" stopIfTrue="1" operator="between">
      <formula>1250.1</formula>
      <formula>5000</formula>
    </cfRule>
    <cfRule type="cellIs" dxfId="11619" priority="8882" stopIfTrue="1" operator="greaterThan">
      <formula>5000</formula>
    </cfRule>
  </conditionalFormatting>
  <conditionalFormatting sqref="Q627 Q12:Q62">
    <cfRule type="cellIs" dxfId="11618" priority="8879" operator="lessThanOrEqual">
      <formula>1</formula>
    </cfRule>
    <cfRule type="cellIs" dxfId="11617" priority="8880" operator="lessThan">
      <formula>3</formula>
    </cfRule>
  </conditionalFormatting>
  <conditionalFormatting sqref="F639:G639">
    <cfRule type="cellIs" dxfId="11616" priority="8876" stopIfTrue="1" operator="lessThanOrEqual">
      <formula>60</formula>
    </cfRule>
    <cfRule type="cellIs" dxfId="11615" priority="8877" stopIfTrue="1" operator="between">
      <formula>60</formula>
      <formula>100</formula>
    </cfRule>
    <cfRule type="cellIs" dxfId="11614" priority="8878" stopIfTrue="1" operator="greaterThan">
      <formula>100</formula>
    </cfRule>
  </conditionalFormatting>
  <conditionalFormatting sqref="E639">
    <cfRule type="cellIs" dxfId="11613" priority="8873" stopIfTrue="1" operator="lessThanOrEqual">
      <formula>2.5</formula>
    </cfRule>
    <cfRule type="cellIs" dxfId="11612" priority="8874" stopIfTrue="1" operator="between">
      <formula>2.5</formula>
      <formula>7</formula>
    </cfRule>
    <cfRule type="cellIs" dxfId="11611" priority="8875" stopIfTrue="1" operator="greaterThan">
      <formula>7</formula>
    </cfRule>
  </conditionalFormatting>
  <conditionalFormatting sqref="H639">
    <cfRule type="cellIs" dxfId="11610" priority="8870" stopIfTrue="1" operator="lessThanOrEqual">
      <formula>12</formula>
    </cfRule>
    <cfRule type="cellIs" dxfId="11609" priority="8871" stopIfTrue="1" operator="between">
      <formula>12</formula>
      <formula>16</formula>
    </cfRule>
    <cfRule type="cellIs" dxfId="11608" priority="8872" stopIfTrue="1" operator="greaterThan">
      <formula>16</formula>
    </cfRule>
  </conditionalFormatting>
  <conditionalFormatting sqref="K639">
    <cfRule type="cellIs" dxfId="11607" priority="8867" stopIfTrue="1" operator="greaterThan">
      <formula>6.2</formula>
    </cfRule>
    <cfRule type="cellIs" dxfId="11606" priority="8868" stopIfTrue="1" operator="between">
      <formula>5.601</formula>
      <formula>6.2</formula>
    </cfRule>
    <cfRule type="cellIs" dxfId="11605" priority="8869" stopIfTrue="1" operator="lessThanOrEqual">
      <formula>5.6</formula>
    </cfRule>
  </conditionalFormatting>
  <conditionalFormatting sqref="L639">
    <cfRule type="cellIs" dxfId="11604" priority="8866" stopIfTrue="1" operator="lessThanOrEqual">
      <formula>0.02</formula>
    </cfRule>
  </conditionalFormatting>
  <conditionalFormatting sqref="G639">
    <cfRule type="cellIs" dxfId="11603" priority="8863" stopIfTrue="1" operator="lessThanOrEqual">
      <formula>0.12</formula>
    </cfRule>
    <cfRule type="cellIs" dxfId="11602" priority="8864" stopIfTrue="1" operator="between">
      <formula>0.1201</formula>
      <formula>0.2</formula>
    </cfRule>
    <cfRule type="cellIs" dxfId="11601" priority="8865" stopIfTrue="1" operator="greaterThan">
      <formula>0.2</formula>
    </cfRule>
  </conditionalFormatting>
  <conditionalFormatting sqref="P639">
    <cfRule type="cellIs" dxfId="11600" priority="8861" stopIfTrue="1" operator="between">
      <formula>50.1</formula>
      <formula>100</formula>
    </cfRule>
    <cfRule type="cellIs" dxfId="11599" priority="8862" stopIfTrue="1" operator="greaterThan">
      <formula>100</formula>
    </cfRule>
  </conditionalFormatting>
  <conditionalFormatting sqref="O639">
    <cfRule type="cellIs" dxfId="11598" priority="8859" stopIfTrue="1" operator="between">
      <formula>1250.1</formula>
      <formula>5000</formula>
    </cfRule>
    <cfRule type="cellIs" dxfId="11597" priority="8860" stopIfTrue="1" operator="greaterThan">
      <formula>5000</formula>
    </cfRule>
  </conditionalFormatting>
  <conditionalFormatting sqref="F639:G639">
    <cfRule type="cellIs" dxfId="11596" priority="8856" stopIfTrue="1" operator="lessThanOrEqual">
      <formula>60</formula>
    </cfRule>
    <cfRule type="cellIs" dxfId="11595" priority="8857" stopIfTrue="1" operator="between">
      <formula>60</formula>
      <formula>100</formula>
    </cfRule>
    <cfRule type="cellIs" dxfId="11594" priority="8858" stopIfTrue="1" operator="greaterThan">
      <formula>100</formula>
    </cfRule>
  </conditionalFormatting>
  <conditionalFormatting sqref="E639">
    <cfRule type="cellIs" dxfId="11593" priority="8853" stopIfTrue="1" operator="lessThanOrEqual">
      <formula>2.5</formula>
    </cfRule>
    <cfRule type="cellIs" dxfId="11592" priority="8854" stopIfTrue="1" operator="between">
      <formula>2.5</formula>
      <formula>7</formula>
    </cfRule>
    <cfRule type="cellIs" dxfId="11591" priority="8855" stopIfTrue="1" operator="greaterThan">
      <formula>7</formula>
    </cfRule>
  </conditionalFormatting>
  <conditionalFormatting sqref="H639">
    <cfRule type="cellIs" dxfId="11590" priority="8850" stopIfTrue="1" operator="lessThanOrEqual">
      <formula>12</formula>
    </cfRule>
    <cfRule type="cellIs" dxfId="11589" priority="8851" stopIfTrue="1" operator="between">
      <formula>12</formula>
      <formula>16</formula>
    </cfRule>
    <cfRule type="cellIs" dxfId="11588" priority="8852" stopIfTrue="1" operator="greaterThan">
      <formula>16</formula>
    </cfRule>
  </conditionalFormatting>
  <conditionalFormatting sqref="K639">
    <cfRule type="cellIs" dxfId="11587" priority="8847" stopIfTrue="1" operator="greaterThan">
      <formula>6.2</formula>
    </cfRule>
    <cfRule type="cellIs" dxfId="11586" priority="8848" stopIfTrue="1" operator="between">
      <formula>5.601</formula>
      <formula>6.2</formula>
    </cfRule>
    <cfRule type="cellIs" dxfId="11585" priority="8849" stopIfTrue="1" operator="lessThanOrEqual">
      <formula>5.6</formula>
    </cfRule>
  </conditionalFormatting>
  <conditionalFormatting sqref="L639">
    <cfRule type="cellIs" dxfId="11584" priority="8846" stopIfTrue="1" operator="lessThanOrEqual">
      <formula>0.02</formula>
    </cfRule>
  </conditionalFormatting>
  <conditionalFormatting sqref="G639">
    <cfRule type="cellIs" dxfId="11583" priority="8843" stopIfTrue="1" operator="lessThanOrEqual">
      <formula>0.12</formula>
    </cfRule>
    <cfRule type="cellIs" dxfId="11582" priority="8844" stopIfTrue="1" operator="between">
      <formula>0.1201</formula>
      <formula>0.2</formula>
    </cfRule>
    <cfRule type="cellIs" dxfId="11581" priority="8845" stopIfTrue="1" operator="greaterThan">
      <formula>0.2</formula>
    </cfRule>
  </conditionalFormatting>
  <conditionalFormatting sqref="P639">
    <cfRule type="cellIs" dxfId="11580" priority="8841" stopIfTrue="1" operator="between">
      <formula>50.1</formula>
      <formula>100</formula>
    </cfRule>
    <cfRule type="cellIs" dxfId="11579" priority="8842" stopIfTrue="1" operator="greaterThan">
      <formula>100</formula>
    </cfRule>
  </conditionalFormatting>
  <conditionalFormatting sqref="O639">
    <cfRule type="cellIs" dxfId="11578" priority="8839" stopIfTrue="1" operator="between">
      <formula>1250.1</formula>
      <formula>5000</formula>
    </cfRule>
    <cfRule type="cellIs" dxfId="11577" priority="8840" stopIfTrue="1" operator="greaterThan">
      <formula>5000</formula>
    </cfRule>
  </conditionalFormatting>
  <conditionalFormatting sqref="F655:G655">
    <cfRule type="cellIs" dxfId="11576" priority="8836" stopIfTrue="1" operator="lessThanOrEqual">
      <formula>60</formula>
    </cfRule>
    <cfRule type="cellIs" dxfId="11575" priority="8837" stopIfTrue="1" operator="between">
      <formula>60</formula>
      <formula>100</formula>
    </cfRule>
    <cfRule type="cellIs" dxfId="11574" priority="8838" stopIfTrue="1" operator="greaterThan">
      <formula>100</formula>
    </cfRule>
  </conditionalFormatting>
  <conditionalFormatting sqref="E655">
    <cfRule type="cellIs" dxfId="11573" priority="8833" stopIfTrue="1" operator="lessThanOrEqual">
      <formula>2.5</formula>
    </cfRule>
    <cfRule type="cellIs" dxfId="11572" priority="8834" stopIfTrue="1" operator="between">
      <formula>2.5</formula>
      <formula>7</formula>
    </cfRule>
    <cfRule type="cellIs" dxfId="11571" priority="8835" stopIfTrue="1" operator="greaterThan">
      <formula>7</formula>
    </cfRule>
  </conditionalFormatting>
  <conditionalFormatting sqref="H655">
    <cfRule type="cellIs" dxfId="11570" priority="8830" stopIfTrue="1" operator="lessThanOrEqual">
      <formula>12</formula>
    </cfRule>
    <cfRule type="cellIs" dxfId="11569" priority="8831" stopIfTrue="1" operator="between">
      <formula>12</formula>
      <formula>16</formula>
    </cfRule>
    <cfRule type="cellIs" dxfId="11568" priority="8832" stopIfTrue="1" operator="greaterThan">
      <formula>16</formula>
    </cfRule>
  </conditionalFormatting>
  <conditionalFormatting sqref="K655">
    <cfRule type="cellIs" dxfId="11567" priority="8827" stopIfTrue="1" operator="greaterThan">
      <formula>6.2</formula>
    </cfRule>
    <cfRule type="cellIs" dxfId="11566" priority="8828" stopIfTrue="1" operator="between">
      <formula>5.601</formula>
      <formula>6.2</formula>
    </cfRule>
    <cfRule type="cellIs" dxfId="11565" priority="8829" stopIfTrue="1" operator="lessThanOrEqual">
      <formula>5.6</formula>
    </cfRule>
  </conditionalFormatting>
  <conditionalFormatting sqref="L655">
    <cfRule type="cellIs" dxfId="11564" priority="8826" stopIfTrue="1" operator="lessThanOrEqual">
      <formula>0.02</formula>
    </cfRule>
  </conditionalFormatting>
  <conditionalFormatting sqref="G655">
    <cfRule type="cellIs" dxfId="11563" priority="8823" stopIfTrue="1" operator="lessThanOrEqual">
      <formula>0.12</formula>
    </cfRule>
    <cfRule type="cellIs" dxfId="11562" priority="8824" stopIfTrue="1" operator="between">
      <formula>0.1201</formula>
      <formula>0.2</formula>
    </cfRule>
    <cfRule type="cellIs" dxfId="11561" priority="8825" stopIfTrue="1" operator="greaterThan">
      <formula>0.2</formula>
    </cfRule>
  </conditionalFormatting>
  <conditionalFormatting sqref="P655">
    <cfRule type="cellIs" dxfId="11560" priority="8821" stopIfTrue="1" operator="between">
      <formula>50.1</formula>
      <formula>100</formula>
    </cfRule>
    <cfRule type="cellIs" dxfId="11559" priority="8822" stopIfTrue="1" operator="greaterThan">
      <formula>100</formula>
    </cfRule>
  </conditionalFormatting>
  <conditionalFormatting sqref="O655">
    <cfRule type="cellIs" dxfId="11558" priority="8819" stopIfTrue="1" operator="between">
      <formula>1250.1</formula>
      <formula>5000</formula>
    </cfRule>
    <cfRule type="cellIs" dxfId="11557" priority="8820" stopIfTrue="1" operator="greaterThan">
      <formula>5000</formula>
    </cfRule>
  </conditionalFormatting>
  <conditionalFormatting sqref="F655:G655">
    <cfRule type="cellIs" dxfId="11556" priority="8816" stopIfTrue="1" operator="lessThanOrEqual">
      <formula>60</formula>
    </cfRule>
    <cfRule type="cellIs" dxfId="11555" priority="8817" stopIfTrue="1" operator="between">
      <formula>60</formula>
      <formula>100</formula>
    </cfRule>
    <cfRule type="cellIs" dxfId="11554" priority="8818" stopIfTrue="1" operator="greaterThan">
      <formula>100</formula>
    </cfRule>
  </conditionalFormatting>
  <conditionalFormatting sqref="E655">
    <cfRule type="cellIs" dxfId="11553" priority="8813" stopIfTrue="1" operator="lessThanOrEqual">
      <formula>2.5</formula>
    </cfRule>
    <cfRule type="cellIs" dxfId="11552" priority="8814" stopIfTrue="1" operator="between">
      <formula>2.5</formula>
      <formula>7</formula>
    </cfRule>
    <cfRule type="cellIs" dxfId="11551" priority="8815" stopIfTrue="1" operator="greaterThan">
      <formula>7</formula>
    </cfRule>
  </conditionalFormatting>
  <conditionalFormatting sqref="H655">
    <cfRule type="cellIs" dxfId="11550" priority="8810" stopIfTrue="1" operator="lessThanOrEqual">
      <formula>12</formula>
    </cfRule>
    <cfRule type="cellIs" dxfId="11549" priority="8811" stopIfTrue="1" operator="between">
      <formula>12</formula>
      <formula>16</formula>
    </cfRule>
    <cfRule type="cellIs" dxfId="11548" priority="8812" stopIfTrue="1" operator="greaterThan">
      <formula>16</formula>
    </cfRule>
  </conditionalFormatting>
  <conditionalFormatting sqref="K655">
    <cfRule type="cellIs" dxfId="11547" priority="8807" stopIfTrue="1" operator="greaterThan">
      <formula>6.2</formula>
    </cfRule>
    <cfRule type="cellIs" dxfId="11546" priority="8808" stopIfTrue="1" operator="between">
      <formula>5.601</formula>
      <formula>6.2</formula>
    </cfRule>
    <cfRule type="cellIs" dxfId="11545" priority="8809" stopIfTrue="1" operator="lessThanOrEqual">
      <formula>5.6</formula>
    </cfRule>
  </conditionalFormatting>
  <conditionalFormatting sqref="L655">
    <cfRule type="cellIs" dxfId="11544" priority="8806" stopIfTrue="1" operator="lessThanOrEqual">
      <formula>0.02</formula>
    </cfRule>
  </conditionalFormatting>
  <conditionalFormatting sqref="G655">
    <cfRule type="cellIs" dxfId="11543" priority="8803" stopIfTrue="1" operator="lessThanOrEqual">
      <formula>0.12</formula>
    </cfRule>
    <cfRule type="cellIs" dxfId="11542" priority="8804" stopIfTrue="1" operator="between">
      <formula>0.1201</formula>
      <formula>0.2</formula>
    </cfRule>
    <cfRule type="cellIs" dxfId="11541" priority="8805" stopIfTrue="1" operator="greaterThan">
      <formula>0.2</formula>
    </cfRule>
  </conditionalFormatting>
  <conditionalFormatting sqref="P655">
    <cfRule type="cellIs" dxfId="11540" priority="8801" stopIfTrue="1" operator="between">
      <formula>50.1</formula>
      <formula>100</formula>
    </cfRule>
    <cfRule type="cellIs" dxfId="11539" priority="8802" stopIfTrue="1" operator="greaterThan">
      <formula>100</formula>
    </cfRule>
  </conditionalFormatting>
  <conditionalFormatting sqref="O655">
    <cfRule type="cellIs" dxfId="11538" priority="8799" stopIfTrue="1" operator="between">
      <formula>1250.1</formula>
      <formula>5000</formula>
    </cfRule>
    <cfRule type="cellIs" dxfId="11537" priority="8800" stopIfTrue="1" operator="greaterThan">
      <formula>5000</formula>
    </cfRule>
  </conditionalFormatting>
  <conditionalFormatting sqref="F669 J669">
    <cfRule type="cellIs" dxfId="11536" priority="8796" stopIfTrue="1" operator="lessThanOrEqual">
      <formula>60</formula>
    </cfRule>
    <cfRule type="cellIs" dxfId="11535" priority="8797" stopIfTrue="1" operator="between">
      <formula>60</formula>
      <formula>100</formula>
    </cfRule>
    <cfRule type="cellIs" dxfId="11534" priority="8798" stopIfTrue="1" operator="greaterThan">
      <formula>100</formula>
    </cfRule>
  </conditionalFormatting>
  <conditionalFormatting sqref="E669">
    <cfRule type="cellIs" dxfId="11533" priority="8793" stopIfTrue="1" operator="lessThanOrEqual">
      <formula>2.5</formula>
    </cfRule>
    <cfRule type="cellIs" dxfId="11532" priority="8794" stopIfTrue="1" operator="between">
      <formula>2.5</formula>
      <formula>7</formula>
    </cfRule>
    <cfRule type="cellIs" dxfId="11531" priority="8795" stopIfTrue="1" operator="greaterThan">
      <formula>7</formula>
    </cfRule>
  </conditionalFormatting>
  <conditionalFormatting sqref="H669">
    <cfRule type="cellIs" dxfId="11530" priority="8790" stopIfTrue="1" operator="lessThanOrEqual">
      <formula>12</formula>
    </cfRule>
    <cfRule type="cellIs" dxfId="11529" priority="8791" stopIfTrue="1" operator="between">
      <formula>12</formula>
      <formula>16</formula>
    </cfRule>
    <cfRule type="cellIs" dxfId="11528" priority="8792" stopIfTrue="1" operator="greaterThan">
      <formula>16</formula>
    </cfRule>
  </conditionalFormatting>
  <conditionalFormatting sqref="K669">
    <cfRule type="cellIs" dxfId="11527" priority="8787" stopIfTrue="1" operator="greaterThan">
      <formula>6.2</formula>
    </cfRule>
    <cfRule type="cellIs" dxfId="11526" priority="8788" stopIfTrue="1" operator="between">
      <formula>5.601</formula>
      <formula>6.2</formula>
    </cfRule>
    <cfRule type="cellIs" dxfId="11525" priority="8789" stopIfTrue="1" operator="lessThanOrEqual">
      <formula>5.6</formula>
    </cfRule>
  </conditionalFormatting>
  <conditionalFormatting sqref="L669">
    <cfRule type="cellIs" dxfId="11524" priority="8786" stopIfTrue="1" operator="lessThanOrEqual">
      <formula>0.02</formula>
    </cfRule>
  </conditionalFormatting>
  <conditionalFormatting sqref="G669">
    <cfRule type="cellIs" dxfId="11523" priority="8783" stopIfTrue="1" operator="lessThanOrEqual">
      <formula>0.12</formula>
    </cfRule>
    <cfRule type="cellIs" dxfId="11522" priority="8784" stopIfTrue="1" operator="between">
      <formula>0.1201</formula>
      <formula>0.2</formula>
    </cfRule>
    <cfRule type="cellIs" dxfId="11521" priority="8785" stopIfTrue="1" operator="greaterThan">
      <formula>0.2</formula>
    </cfRule>
  </conditionalFormatting>
  <conditionalFormatting sqref="P669">
    <cfRule type="cellIs" dxfId="11520" priority="8781" stopIfTrue="1" operator="between">
      <formula>50.1</formula>
      <formula>100</formula>
    </cfRule>
    <cfRule type="cellIs" dxfId="11519" priority="8782" stopIfTrue="1" operator="greaterThan">
      <formula>100</formula>
    </cfRule>
  </conditionalFormatting>
  <conditionalFormatting sqref="O669">
    <cfRule type="cellIs" dxfId="11518" priority="8779" stopIfTrue="1" operator="between">
      <formula>1250.1</formula>
      <formula>5000</formula>
    </cfRule>
    <cfRule type="cellIs" dxfId="11517" priority="8780" stopIfTrue="1" operator="greaterThan">
      <formula>5000</formula>
    </cfRule>
  </conditionalFormatting>
  <conditionalFormatting sqref="F669 J669">
    <cfRule type="cellIs" dxfId="11516" priority="8776" stopIfTrue="1" operator="lessThanOrEqual">
      <formula>60</formula>
    </cfRule>
    <cfRule type="cellIs" dxfId="11515" priority="8777" stopIfTrue="1" operator="between">
      <formula>60</formula>
      <formula>100</formula>
    </cfRule>
    <cfRule type="cellIs" dxfId="11514" priority="8778" stopIfTrue="1" operator="greaterThan">
      <formula>100</formula>
    </cfRule>
  </conditionalFormatting>
  <conditionalFormatting sqref="E669">
    <cfRule type="cellIs" dxfId="11513" priority="8773" stopIfTrue="1" operator="lessThanOrEqual">
      <formula>2.5</formula>
    </cfRule>
    <cfRule type="cellIs" dxfId="11512" priority="8774" stopIfTrue="1" operator="between">
      <formula>2.5</formula>
      <formula>7</formula>
    </cfRule>
    <cfRule type="cellIs" dxfId="11511" priority="8775" stopIfTrue="1" operator="greaterThan">
      <formula>7</formula>
    </cfRule>
  </conditionalFormatting>
  <conditionalFormatting sqref="H669">
    <cfRule type="cellIs" dxfId="11510" priority="8770" stopIfTrue="1" operator="lessThanOrEqual">
      <formula>12</formula>
    </cfRule>
    <cfRule type="cellIs" dxfId="11509" priority="8771" stopIfTrue="1" operator="between">
      <formula>12</formula>
      <formula>16</formula>
    </cfRule>
    <cfRule type="cellIs" dxfId="11508" priority="8772" stopIfTrue="1" operator="greaterThan">
      <formula>16</formula>
    </cfRule>
  </conditionalFormatting>
  <conditionalFormatting sqref="K669">
    <cfRule type="cellIs" dxfId="11507" priority="8767" stopIfTrue="1" operator="greaterThan">
      <formula>6.2</formula>
    </cfRule>
    <cfRule type="cellIs" dxfId="11506" priority="8768" stopIfTrue="1" operator="between">
      <formula>5.601</formula>
      <formula>6.2</formula>
    </cfRule>
    <cfRule type="cellIs" dxfId="11505" priority="8769" stopIfTrue="1" operator="lessThanOrEqual">
      <formula>5.6</formula>
    </cfRule>
  </conditionalFormatting>
  <conditionalFormatting sqref="L669">
    <cfRule type="cellIs" dxfId="11504" priority="8766" stopIfTrue="1" operator="lessThanOrEqual">
      <formula>0.02</formula>
    </cfRule>
  </conditionalFormatting>
  <conditionalFormatting sqref="G669">
    <cfRule type="cellIs" dxfId="11503" priority="8763" stopIfTrue="1" operator="lessThanOrEqual">
      <formula>0.12</formula>
    </cfRule>
    <cfRule type="cellIs" dxfId="11502" priority="8764" stopIfTrue="1" operator="between">
      <formula>0.1201</formula>
      <formula>0.2</formula>
    </cfRule>
    <cfRule type="cellIs" dxfId="11501" priority="8765" stopIfTrue="1" operator="greaterThan">
      <formula>0.2</formula>
    </cfRule>
  </conditionalFormatting>
  <conditionalFormatting sqref="P669">
    <cfRule type="cellIs" dxfId="11500" priority="8761" stopIfTrue="1" operator="between">
      <formula>50.1</formula>
      <formula>100</formula>
    </cfRule>
    <cfRule type="cellIs" dxfId="11499" priority="8762" stopIfTrue="1" operator="greaterThan">
      <formula>100</formula>
    </cfRule>
  </conditionalFormatting>
  <conditionalFormatting sqref="O669">
    <cfRule type="cellIs" dxfId="11498" priority="8759" stopIfTrue="1" operator="between">
      <formula>1250.1</formula>
      <formula>5000</formula>
    </cfRule>
    <cfRule type="cellIs" dxfId="11497" priority="8760" stopIfTrue="1" operator="greaterThan">
      <formula>5000</formula>
    </cfRule>
  </conditionalFormatting>
  <conditionalFormatting sqref="F681:G681">
    <cfRule type="cellIs" dxfId="11496" priority="8756" stopIfTrue="1" operator="lessThanOrEqual">
      <formula>60</formula>
    </cfRule>
    <cfRule type="cellIs" dxfId="11495" priority="8757" stopIfTrue="1" operator="between">
      <formula>60</formula>
      <formula>100</formula>
    </cfRule>
    <cfRule type="cellIs" dxfId="11494" priority="8758" stopIfTrue="1" operator="greaterThan">
      <formula>100</formula>
    </cfRule>
  </conditionalFormatting>
  <conditionalFormatting sqref="E681">
    <cfRule type="cellIs" dxfId="11493" priority="8753" stopIfTrue="1" operator="lessThanOrEqual">
      <formula>2.5</formula>
    </cfRule>
    <cfRule type="cellIs" dxfId="11492" priority="8754" stopIfTrue="1" operator="between">
      <formula>2.5</formula>
      <formula>7</formula>
    </cfRule>
    <cfRule type="cellIs" dxfId="11491" priority="8755" stopIfTrue="1" operator="greaterThan">
      <formula>7</formula>
    </cfRule>
  </conditionalFormatting>
  <conditionalFormatting sqref="H681">
    <cfRule type="cellIs" dxfId="11490" priority="8750" stopIfTrue="1" operator="lessThanOrEqual">
      <formula>12</formula>
    </cfRule>
    <cfRule type="cellIs" dxfId="11489" priority="8751" stopIfTrue="1" operator="between">
      <formula>12</formula>
      <formula>16</formula>
    </cfRule>
    <cfRule type="cellIs" dxfId="11488" priority="8752" stopIfTrue="1" operator="greaterThan">
      <formula>16</formula>
    </cfRule>
  </conditionalFormatting>
  <conditionalFormatting sqref="K681">
    <cfRule type="cellIs" dxfId="11487" priority="8747" stopIfTrue="1" operator="greaterThan">
      <formula>6.2</formula>
    </cfRule>
    <cfRule type="cellIs" dxfId="11486" priority="8748" stopIfTrue="1" operator="between">
      <formula>5.601</formula>
      <formula>6.2</formula>
    </cfRule>
    <cfRule type="cellIs" dxfId="11485" priority="8749" stopIfTrue="1" operator="lessThanOrEqual">
      <formula>5.6</formula>
    </cfRule>
  </conditionalFormatting>
  <conditionalFormatting sqref="L681">
    <cfRule type="cellIs" dxfId="11484" priority="8746" stopIfTrue="1" operator="lessThanOrEqual">
      <formula>0.02</formula>
    </cfRule>
  </conditionalFormatting>
  <conditionalFormatting sqref="G681">
    <cfRule type="cellIs" dxfId="11483" priority="8743" stopIfTrue="1" operator="lessThanOrEqual">
      <formula>0.12</formula>
    </cfRule>
    <cfRule type="cellIs" dxfId="11482" priority="8744" stopIfTrue="1" operator="between">
      <formula>0.1201</formula>
      <formula>0.2</formula>
    </cfRule>
    <cfRule type="cellIs" dxfId="11481" priority="8745" stopIfTrue="1" operator="greaterThan">
      <formula>0.2</formula>
    </cfRule>
  </conditionalFormatting>
  <conditionalFormatting sqref="P681">
    <cfRule type="cellIs" dxfId="11480" priority="8741" stopIfTrue="1" operator="between">
      <formula>50.1</formula>
      <formula>100</formula>
    </cfRule>
    <cfRule type="cellIs" dxfId="11479" priority="8742" stopIfTrue="1" operator="greaterThan">
      <formula>100</formula>
    </cfRule>
  </conditionalFormatting>
  <conditionalFormatting sqref="O681">
    <cfRule type="cellIs" dxfId="11478" priority="8739" stopIfTrue="1" operator="between">
      <formula>1250.1</formula>
      <formula>5000</formula>
    </cfRule>
    <cfRule type="cellIs" dxfId="11477" priority="8740" stopIfTrue="1" operator="greaterThan">
      <formula>5000</formula>
    </cfRule>
  </conditionalFormatting>
  <conditionalFormatting sqref="F681:G681">
    <cfRule type="cellIs" dxfId="11476" priority="8736" stopIfTrue="1" operator="lessThanOrEqual">
      <formula>60</formula>
    </cfRule>
    <cfRule type="cellIs" dxfId="11475" priority="8737" stopIfTrue="1" operator="between">
      <formula>60</formula>
      <formula>100</formula>
    </cfRule>
    <cfRule type="cellIs" dxfId="11474" priority="8738" stopIfTrue="1" operator="greaterThan">
      <formula>100</formula>
    </cfRule>
  </conditionalFormatting>
  <conditionalFormatting sqref="E681">
    <cfRule type="cellIs" dxfId="11473" priority="8733" stopIfTrue="1" operator="lessThanOrEqual">
      <formula>2.5</formula>
    </cfRule>
    <cfRule type="cellIs" dxfId="11472" priority="8734" stopIfTrue="1" operator="between">
      <formula>2.5</formula>
      <formula>7</formula>
    </cfRule>
    <cfRule type="cellIs" dxfId="11471" priority="8735" stopIfTrue="1" operator="greaterThan">
      <formula>7</formula>
    </cfRule>
  </conditionalFormatting>
  <conditionalFormatting sqref="H681">
    <cfRule type="cellIs" dxfId="11470" priority="8730" stopIfTrue="1" operator="lessThanOrEqual">
      <formula>12</formula>
    </cfRule>
    <cfRule type="cellIs" dxfId="11469" priority="8731" stopIfTrue="1" operator="between">
      <formula>12</formula>
      <formula>16</formula>
    </cfRule>
    <cfRule type="cellIs" dxfId="11468" priority="8732" stopIfTrue="1" operator="greaterThan">
      <formula>16</formula>
    </cfRule>
  </conditionalFormatting>
  <conditionalFormatting sqref="K681">
    <cfRule type="cellIs" dxfId="11467" priority="8727" stopIfTrue="1" operator="greaterThan">
      <formula>6.2</formula>
    </cfRule>
    <cfRule type="cellIs" dxfId="11466" priority="8728" stopIfTrue="1" operator="between">
      <formula>5.601</formula>
      <formula>6.2</formula>
    </cfRule>
    <cfRule type="cellIs" dxfId="11465" priority="8729" stopIfTrue="1" operator="lessThanOrEqual">
      <formula>5.6</formula>
    </cfRule>
  </conditionalFormatting>
  <conditionalFormatting sqref="L681">
    <cfRule type="cellIs" dxfId="11464" priority="8726" stopIfTrue="1" operator="lessThanOrEqual">
      <formula>0.02</formula>
    </cfRule>
  </conditionalFormatting>
  <conditionalFormatting sqref="G681">
    <cfRule type="cellIs" dxfId="11463" priority="8723" stopIfTrue="1" operator="lessThanOrEqual">
      <formula>0.12</formula>
    </cfRule>
    <cfRule type="cellIs" dxfId="11462" priority="8724" stopIfTrue="1" operator="between">
      <formula>0.1201</formula>
      <formula>0.2</formula>
    </cfRule>
    <cfRule type="cellIs" dxfId="11461" priority="8725" stopIfTrue="1" operator="greaterThan">
      <formula>0.2</formula>
    </cfRule>
  </conditionalFormatting>
  <conditionalFormatting sqref="P681">
    <cfRule type="cellIs" dxfId="11460" priority="8721" stopIfTrue="1" operator="between">
      <formula>50.1</formula>
      <formula>100</formula>
    </cfRule>
    <cfRule type="cellIs" dxfId="11459" priority="8722" stopIfTrue="1" operator="greaterThan">
      <formula>100</formula>
    </cfRule>
  </conditionalFormatting>
  <conditionalFormatting sqref="O681">
    <cfRule type="cellIs" dxfId="11458" priority="8719" stopIfTrue="1" operator="between">
      <formula>1250.1</formula>
      <formula>5000</formula>
    </cfRule>
    <cfRule type="cellIs" dxfId="11457" priority="8720" stopIfTrue="1" operator="greaterThan">
      <formula>5000</formula>
    </cfRule>
  </conditionalFormatting>
  <conditionalFormatting sqref="F693:G693">
    <cfRule type="cellIs" dxfId="11456" priority="8716" stopIfTrue="1" operator="lessThanOrEqual">
      <formula>60</formula>
    </cfRule>
    <cfRule type="cellIs" dxfId="11455" priority="8717" stopIfTrue="1" operator="between">
      <formula>60</formula>
      <formula>100</formula>
    </cfRule>
    <cfRule type="cellIs" dxfId="11454" priority="8718" stopIfTrue="1" operator="greaterThan">
      <formula>100</formula>
    </cfRule>
  </conditionalFormatting>
  <conditionalFormatting sqref="E693">
    <cfRule type="cellIs" dxfId="11453" priority="8713" stopIfTrue="1" operator="lessThanOrEqual">
      <formula>2.5</formula>
    </cfRule>
    <cfRule type="cellIs" dxfId="11452" priority="8714" stopIfTrue="1" operator="between">
      <formula>2.5</formula>
      <formula>7</formula>
    </cfRule>
    <cfRule type="cellIs" dxfId="11451" priority="8715" stopIfTrue="1" operator="greaterThan">
      <formula>7</formula>
    </cfRule>
  </conditionalFormatting>
  <conditionalFormatting sqref="H693">
    <cfRule type="cellIs" dxfId="11450" priority="8710" stopIfTrue="1" operator="lessThanOrEqual">
      <formula>12</formula>
    </cfRule>
    <cfRule type="cellIs" dxfId="11449" priority="8711" stopIfTrue="1" operator="between">
      <formula>12</formula>
      <formula>16</formula>
    </cfRule>
    <cfRule type="cellIs" dxfId="11448" priority="8712" stopIfTrue="1" operator="greaterThan">
      <formula>16</formula>
    </cfRule>
  </conditionalFormatting>
  <conditionalFormatting sqref="K693">
    <cfRule type="cellIs" dxfId="11447" priority="8707" stopIfTrue="1" operator="greaterThan">
      <formula>6.2</formula>
    </cfRule>
    <cfRule type="cellIs" dxfId="11446" priority="8708" stopIfTrue="1" operator="between">
      <formula>5.601</formula>
      <formula>6.2</formula>
    </cfRule>
    <cfRule type="cellIs" dxfId="11445" priority="8709" stopIfTrue="1" operator="lessThanOrEqual">
      <formula>5.6</formula>
    </cfRule>
  </conditionalFormatting>
  <conditionalFormatting sqref="L693">
    <cfRule type="cellIs" dxfId="11444" priority="8706" stopIfTrue="1" operator="lessThanOrEqual">
      <formula>0.02</formula>
    </cfRule>
  </conditionalFormatting>
  <conditionalFormatting sqref="G693">
    <cfRule type="cellIs" dxfId="11443" priority="8703" stopIfTrue="1" operator="lessThanOrEqual">
      <formula>0.12</formula>
    </cfRule>
    <cfRule type="cellIs" dxfId="11442" priority="8704" stopIfTrue="1" operator="between">
      <formula>0.1201</formula>
      <formula>0.2</formula>
    </cfRule>
    <cfRule type="cellIs" dxfId="11441" priority="8705" stopIfTrue="1" operator="greaterThan">
      <formula>0.2</formula>
    </cfRule>
  </conditionalFormatting>
  <conditionalFormatting sqref="P693">
    <cfRule type="cellIs" dxfId="11440" priority="8701" stopIfTrue="1" operator="between">
      <formula>50.1</formula>
      <formula>100</formula>
    </cfRule>
    <cfRule type="cellIs" dxfId="11439" priority="8702" stopIfTrue="1" operator="greaterThan">
      <formula>100</formula>
    </cfRule>
  </conditionalFormatting>
  <conditionalFormatting sqref="O693">
    <cfRule type="cellIs" dxfId="11438" priority="8699" stopIfTrue="1" operator="between">
      <formula>1250.1</formula>
      <formula>5000</formula>
    </cfRule>
    <cfRule type="cellIs" dxfId="11437" priority="8700" stopIfTrue="1" operator="greaterThan">
      <formula>5000</formula>
    </cfRule>
  </conditionalFormatting>
  <conditionalFormatting sqref="F693:G693">
    <cfRule type="cellIs" dxfId="11436" priority="8696" stopIfTrue="1" operator="lessThanOrEqual">
      <formula>60</formula>
    </cfRule>
    <cfRule type="cellIs" dxfId="11435" priority="8697" stopIfTrue="1" operator="between">
      <formula>60</formula>
      <formula>100</formula>
    </cfRule>
    <cfRule type="cellIs" dxfId="11434" priority="8698" stopIfTrue="1" operator="greaterThan">
      <formula>100</formula>
    </cfRule>
  </conditionalFormatting>
  <conditionalFormatting sqref="E693">
    <cfRule type="cellIs" dxfId="11433" priority="8693" stopIfTrue="1" operator="lessThanOrEqual">
      <formula>2.5</formula>
    </cfRule>
    <cfRule type="cellIs" dxfId="11432" priority="8694" stopIfTrue="1" operator="between">
      <formula>2.5</formula>
      <formula>7</formula>
    </cfRule>
    <cfRule type="cellIs" dxfId="11431" priority="8695" stopIfTrue="1" operator="greaterThan">
      <formula>7</formula>
    </cfRule>
  </conditionalFormatting>
  <conditionalFormatting sqref="H693">
    <cfRule type="cellIs" dxfId="11430" priority="8690" stopIfTrue="1" operator="lessThanOrEqual">
      <formula>12</formula>
    </cfRule>
    <cfRule type="cellIs" dxfId="11429" priority="8691" stopIfTrue="1" operator="between">
      <formula>12</formula>
      <formula>16</formula>
    </cfRule>
    <cfRule type="cellIs" dxfId="11428" priority="8692" stopIfTrue="1" operator="greaterThan">
      <formula>16</formula>
    </cfRule>
  </conditionalFormatting>
  <conditionalFormatting sqref="K693">
    <cfRule type="cellIs" dxfId="11427" priority="8687" stopIfTrue="1" operator="greaterThan">
      <formula>6.2</formula>
    </cfRule>
    <cfRule type="cellIs" dxfId="11426" priority="8688" stopIfTrue="1" operator="between">
      <formula>5.601</formula>
      <formula>6.2</formula>
    </cfRule>
    <cfRule type="cellIs" dxfId="11425" priority="8689" stopIfTrue="1" operator="lessThanOrEqual">
      <formula>5.6</formula>
    </cfRule>
  </conditionalFormatting>
  <conditionalFormatting sqref="L693">
    <cfRule type="cellIs" dxfId="11424" priority="8686" stopIfTrue="1" operator="lessThanOrEqual">
      <formula>0.02</formula>
    </cfRule>
  </conditionalFormatting>
  <conditionalFormatting sqref="G693">
    <cfRule type="cellIs" dxfId="11423" priority="8683" stopIfTrue="1" operator="lessThanOrEqual">
      <formula>0.12</formula>
    </cfRule>
    <cfRule type="cellIs" dxfId="11422" priority="8684" stopIfTrue="1" operator="between">
      <formula>0.1201</formula>
      <formula>0.2</formula>
    </cfRule>
    <cfRule type="cellIs" dxfId="11421" priority="8685" stopIfTrue="1" operator="greaterThan">
      <formula>0.2</formula>
    </cfRule>
  </conditionalFormatting>
  <conditionalFormatting sqref="P693">
    <cfRule type="cellIs" dxfId="11420" priority="8681" stopIfTrue="1" operator="between">
      <formula>50.1</formula>
      <formula>100</formula>
    </cfRule>
    <cfRule type="cellIs" dxfId="11419" priority="8682" stopIfTrue="1" operator="greaterThan">
      <formula>100</formula>
    </cfRule>
  </conditionalFormatting>
  <conditionalFormatting sqref="O693">
    <cfRule type="cellIs" dxfId="11418" priority="8679" stopIfTrue="1" operator="between">
      <formula>1250.1</formula>
      <formula>5000</formula>
    </cfRule>
    <cfRule type="cellIs" dxfId="11417" priority="8680" stopIfTrue="1" operator="greaterThan">
      <formula>5000</formula>
    </cfRule>
  </conditionalFormatting>
  <conditionalFormatting sqref="Q693">
    <cfRule type="cellIs" dxfId="11416" priority="8677" operator="lessThanOrEqual">
      <formula>1</formula>
    </cfRule>
    <cfRule type="cellIs" dxfId="11415" priority="8678" operator="lessThan">
      <formula>3</formula>
    </cfRule>
  </conditionalFormatting>
  <conditionalFormatting sqref="F705:G705">
    <cfRule type="cellIs" dxfId="11414" priority="8674" stopIfTrue="1" operator="lessThanOrEqual">
      <formula>60</formula>
    </cfRule>
    <cfRule type="cellIs" dxfId="11413" priority="8675" stopIfTrue="1" operator="between">
      <formula>60</formula>
      <formula>100</formula>
    </cfRule>
    <cfRule type="cellIs" dxfId="11412" priority="8676" stopIfTrue="1" operator="greaterThan">
      <formula>100</formula>
    </cfRule>
  </conditionalFormatting>
  <conditionalFormatting sqref="E705">
    <cfRule type="cellIs" dxfId="11411" priority="8671" stopIfTrue="1" operator="lessThanOrEqual">
      <formula>2.5</formula>
    </cfRule>
    <cfRule type="cellIs" dxfId="11410" priority="8672" stopIfTrue="1" operator="between">
      <formula>2.5</formula>
      <formula>7</formula>
    </cfRule>
    <cfRule type="cellIs" dxfId="11409" priority="8673" stopIfTrue="1" operator="greaterThan">
      <formula>7</formula>
    </cfRule>
  </conditionalFormatting>
  <conditionalFormatting sqref="H705">
    <cfRule type="cellIs" dxfId="11408" priority="8668" stopIfTrue="1" operator="lessThanOrEqual">
      <formula>12</formula>
    </cfRule>
    <cfRule type="cellIs" dxfId="11407" priority="8669" stopIfTrue="1" operator="between">
      <formula>12</formula>
      <formula>16</formula>
    </cfRule>
    <cfRule type="cellIs" dxfId="11406" priority="8670" stopIfTrue="1" operator="greaterThan">
      <formula>16</formula>
    </cfRule>
  </conditionalFormatting>
  <conditionalFormatting sqref="K705">
    <cfRule type="cellIs" dxfId="11405" priority="8665" stopIfTrue="1" operator="greaterThan">
      <formula>6.2</formula>
    </cfRule>
    <cfRule type="cellIs" dxfId="11404" priority="8666" stopIfTrue="1" operator="between">
      <formula>5.601</formula>
      <formula>6.2</formula>
    </cfRule>
    <cfRule type="cellIs" dxfId="11403" priority="8667" stopIfTrue="1" operator="lessThanOrEqual">
      <formula>5.6</formula>
    </cfRule>
  </conditionalFormatting>
  <conditionalFormatting sqref="L705">
    <cfRule type="cellIs" dxfId="11402" priority="8664" stopIfTrue="1" operator="lessThanOrEqual">
      <formula>0.02</formula>
    </cfRule>
  </conditionalFormatting>
  <conditionalFormatting sqref="G705">
    <cfRule type="cellIs" dxfId="11401" priority="8661" stopIfTrue="1" operator="lessThanOrEqual">
      <formula>0.12</formula>
    </cfRule>
    <cfRule type="cellIs" dxfId="11400" priority="8662" stopIfTrue="1" operator="between">
      <formula>0.1201</formula>
      <formula>0.2</formula>
    </cfRule>
    <cfRule type="cellIs" dxfId="11399" priority="8663" stopIfTrue="1" operator="greaterThan">
      <formula>0.2</formula>
    </cfRule>
  </conditionalFormatting>
  <conditionalFormatting sqref="P705">
    <cfRule type="cellIs" dxfId="11398" priority="8659" stopIfTrue="1" operator="between">
      <formula>50.1</formula>
      <formula>100</formula>
    </cfRule>
    <cfRule type="cellIs" dxfId="11397" priority="8660" stopIfTrue="1" operator="greaterThan">
      <formula>100</formula>
    </cfRule>
  </conditionalFormatting>
  <conditionalFormatting sqref="O705">
    <cfRule type="cellIs" dxfId="11396" priority="8657" stopIfTrue="1" operator="between">
      <formula>1250.1</formula>
      <formula>5000</formula>
    </cfRule>
    <cfRule type="cellIs" dxfId="11395" priority="8658" stopIfTrue="1" operator="greaterThan">
      <formula>5000</formula>
    </cfRule>
  </conditionalFormatting>
  <conditionalFormatting sqref="Q705">
    <cfRule type="cellIs" dxfId="11394" priority="8655" operator="lessThanOrEqual">
      <formula>1</formula>
    </cfRule>
    <cfRule type="cellIs" dxfId="11393" priority="8656" operator="lessThan">
      <formula>3</formula>
    </cfRule>
  </conditionalFormatting>
  <conditionalFormatting sqref="F718:G718">
    <cfRule type="cellIs" dxfId="11392" priority="8652" stopIfTrue="1" operator="lessThanOrEqual">
      <formula>60</formula>
    </cfRule>
    <cfRule type="cellIs" dxfId="11391" priority="8653" stopIfTrue="1" operator="between">
      <formula>60</formula>
      <formula>100</formula>
    </cfRule>
    <cfRule type="cellIs" dxfId="11390" priority="8654" stopIfTrue="1" operator="greaterThan">
      <formula>100</formula>
    </cfRule>
  </conditionalFormatting>
  <conditionalFormatting sqref="E718">
    <cfRule type="cellIs" dxfId="11389" priority="8649" stopIfTrue="1" operator="lessThanOrEqual">
      <formula>2.5</formula>
    </cfRule>
    <cfRule type="cellIs" dxfId="11388" priority="8650" stopIfTrue="1" operator="between">
      <formula>2.5</formula>
      <formula>7</formula>
    </cfRule>
    <cfRule type="cellIs" dxfId="11387" priority="8651" stopIfTrue="1" operator="greaterThan">
      <formula>7</formula>
    </cfRule>
  </conditionalFormatting>
  <conditionalFormatting sqref="H718">
    <cfRule type="cellIs" dxfId="11386" priority="8646" stopIfTrue="1" operator="lessThanOrEqual">
      <formula>12</formula>
    </cfRule>
    <cfRule type="cellIs" dxfId="11385" priority="8647" stopIfTrue="1" operator="between">
      <formula>12</formula>
      <formula>16</formula>
    </cfRule>
    <cfRule type="cellIs" dxfId="11384" priority="8648" stopIfTrue="1" operator="greaterThan">
      <formula>16</formula>
    </cfRule>
  </conditionalFormatting>
  <conditionalFormatting sqref="K718">
    <cfRule type="cellIs" dxfId="11383" priority="8643" stopIfTrue="1" operator="greaterThan">
      <formula>6.2</formula>
    </cfRule>
    <cfRule type="cellIs" dxfId="11382" priority="8644" stopIfTrue="1" operator="between">
      <formula>5.601</formula>
      <formula>6.2</formula>
    </cfRule>
    <cfRule type="cellIs" dxfId="11381" priority="8645" stopIfTrue="1" operator="lessThanOrEqual">
      <formula>5.6</formula>
    </cfRule>
  </conditionalFormatting>
  <conditionalFormatting sqref="L718">
    <cfRule type="cellIs" dxfId="11380" priority="8642" stopIfTrue="1" operator="lessThanOrEqual">
      <formula>0.02</formula>
    </cfRule>
  </conditionalFormatting>
  <conditionalFormatting sqref="G718">
    <cfRule type="cellIs" dxfId="11379" priority="8639" stopIfTrue="1" operator="lessThanOrEqual">
      <formula>0.12</formula>
    </cfRule>
    <cfRule type="cellIs" dxfId="11378" priority="8640" stopIfTrue="1" operator="between">
      <formula>0.1201</formula>
      <formula>0.2</formula>
    </cfRule>
    <cfRule type="cellIs" dxfId="11377" priority="8641" stopIfTrue="1" operator="greaterThan">
      <formula>0.2</formula>
    </cfRule>
  </conditionalFormatting>
  <conditionalFormatting sqref="P718">
    <cfRule type="cellIs" dxfId="11376" priority="8637" stopIfTrue="1" operator="between">
      <formula>50.1</formula>
      <formula>100</formula>
    </cfRule>
    <cfRule type="cellIs" dxfId="11375" priority="8638" stopIfTrue="1" operator="greaterThan">
      <formula>100</formula>
    </cfRule>
  </conditionalFormatting>
  <conditionalFormatting sqref="O718">
    <cfRule type="cellIs" dxfId="11374" priority="8635" stopIfTrue="1" operator="between">
      <formula>1250.1</formula>
      <formula>5000</formula>
    </cfRule>
    <cfRule type="cellIs" dxfId="11373" priority="8636" stopIfTrue="1" operator="greaterThan">
      <formula>5000</formula>
    </cfRule>
  </conditionalFormatting>
  <conditionalFormatting sqref="F718:G718">
    <cfRule type="cellIs" dxfId="11372" priority="8632" stopIfTrue="1" operator="lessThanOrEqual">
      <formula>60</formula>
    </cfRule>
    <cfRule type="cellIs" dxfId="11371" priority="8633" stopIfTrue="1" operator="between">
      <formula>60</formula>
      <formula>100</formula>
    </cfRule>
    <cfRule type="cellIs" dxfId="11370" priority="8634" stopIfTrue="1" operator="greaterThan">
      <formula>100</formula>
    </cfRule>
  </conditionalFormatting>
  <conditionalFormatting sqref="E718">
    <cfRule type="cellIs" dxfId="11369" priority="8629" stopIfTrue="1" operator="lessThanOrEqual">
      <formula>2.5</formula>
    </cfRule>
    <cfRule type="cellIs" dxfId="11368" priority="8630" stopIfTrue="1" operator="between">
      <formula>2.5</formula>
      <formula>7</formula>
    </cfRule>
    <cfRule type="cellIs" dxfId="11367" priority="8631" stopIfTrue="1" operator="greaterThan">
      <formula>7</formula>
    </cfRule>
  </conditionalFormatting>
  <conditionalFormatting sqref="H718">
    <cfRule type="cellIs" dxfId="11366" priority="8626" stopIfTrue="1" operator="lessThanOrEqual">
      <formula>12</formula>
    </cfRule>
    <cfRule type="cellIs" dxfId="11365" priority="8627" stopIfTrue="1" operator="between">
      <formula>12</formula>
      <formula>16</formula>
    </cfRule>
    <cfRule type="cellIs" dxfId="11364" priority="8628" stopIfTrue="1" operator="greaterThan">
      <formula>16</formula>
    </cfRule>
  </conditionalFormatting>
  <conditionalFormatting sqref="K718">
    <cfRule type="cellIs" dxfId="11363" priority="8623" stopIfTrue="1" operator="greaterThan">
      <formula>6.2</formula>
    </cfRule>
    <cfRule type="cellIs" dxfId="11362" priority="8624" stopIfTrue="1" operator="between">
      <formula>5.601</formula>
      <formula>6.2</formula>
    </cfRule>
    <cfRule type="cellIs" dxfId="11361" priority="8625" stopIfTrue="1" operator="lessThanOrEqual">
      <formula>5.6</formula>
    </cfRule>
  </conditionalFormatting>
  <conditionalFormatting sqref="L718">
    <cfRule type="cellIs" dxfId="11360" priority="8622" stopIfTrue="1" operator="lessThanOrEqual">
      <formula>0.02</formula>
    </cfRule>
  </conditionalFormatting>
  <conditionalFormatting sqref="G718">
    <cfRule type="cellIs" dxfId="11359" priority="8619" stopIfTrue="1" operator="lessThanOrEqual">
      <formula>0.12</formula>
    </cfRule>
    <cfRule type="cellIs" dxfId="11358" priority="8620" stopIfTrue="1" operator="between">
      <formula>0.1201</formula>
      <formula>0.2</formula>
    </cfRule>
    <cfRule type="cellIs" dxfId="11357" priority="8621" stopIfTrue="1" operator="greaterThan">
      <formula>0.2</formula>
    </cfRule>
  </conditionalFormatting>
  <conditionalFormatting sqref="P718">
    <cfRule type="cellIs" dxfId="11356" priority="8617" stopIfTrue="1" operator="between">
      <formula>50.1</formula>
      <formula>100</formula>
    </cfRule>
    <cfRule type="cellIs" dxfId="11355" priority="8618" stopIfTrue="1" operator="greaterThan">
      <formula>100</formula>
    </cfRule>
  </conditionalFormatting>
  <conditionalFormatting sqref="O718">
    <cfRule type="cellIs" dxfId="11354" priority="8615" stopIfTrue="1" operator="between">
      <formula>1250.1</formula>
      <formula>5000</formula>
    </cfRule>
    <cfRule type="cellIs" dxfId="11353" priority="8616" stopIfTrue="1" operator="greaterThan">
      <formula>5000</formula>
    </cfRule>
  </conditionalFormatting>
  <conditionalFormatting sqref="F730:G730">
    <cfRule type="cellIs" dxfId="11352" priority="8612" stopIfTrue="1" operator="lessThanOrEqual">
      <formula>60</formula>
    </cfRule>
    <cfRule type="cellIs" dxfId="11351" priority="8613" stopIfTrue="1" operator="between">
      <formula>60</formula>
      <formula>100</formula>
    </cfRule>
    <cfRule type="cellIs" dxfId="11350" priority="8614" stopIfTrue="1" operator="greaterThan">
      <formula>100</formula>
    </cfRule>
  </conditionalFormatting>
  <conditionalFormatting sqref="E730">
    <cfRule type="cellIs" dxfId="11349" priority="8609" stopIfTrue="1" operator="lessThanOrEqual">
      <formula>2.5</formula>
    </cfRule>
    <cfRule type="cellIs" dxfId="11348" priority="8610" stopIfTrue="1" operator="between">
      <formula>2.5</formula>
      <formula>7</formula>
    </cfRule>
    <cfRule type="cellIs" dxfId="11347" priority="8611" stopIfTrue="1" operator="greaterThan">
      <formula>7</formula>
    </cfRule>
  </conditionalFormatting>
  <conditionalFormatting sqref="H730">
    <cfRule type="cellIs" dxfId="11346" priority="8606" stopIfTrue="1" operator="lessThanOrEqual">
      <formula>12</formula>
    </cfRule>
    <cfRule type="cellIs" dxfId="11345" priority="8607" stopIfTrue="1" operator="between">
      <formula>12</formula>
      <formula>16</formula>
    </cfRule>
    <cfRule type="cellIs" dxfId="11344" priority="8608" stopIfTrue="1" operator="greaterThan">
      <formula>16</formula>
    </cfRule>
  </conditionalFormatting>
  <conditionalFormatting sqref="K730">
    <cfRule type="cellIs" dxfId="11343" priority="8603" stopIfTrue="1" operator="greaterThan">
      <formula>6.2</formula>
    </cfRule>
    <cfRule type="cellIs" dxfId="11342" priority="8604" stopIfTrue="1" operator="between">
      <formula>5.601</formula>
      <formula>6.2</formula>
    </cfRule>
    <cfRule type="cellIs" dxfId="11341" priority="8605" stopIfTrue="1" operator="lessThanOrEqual">
      <formula>5.6</formula>
    </cfRule>
  </conditionalFormatting>
  <conditionalFormatting sqref="L730">
    <cfRule type="cellIs" dxfId="11340" priority="8602" stopIfTrue="1" operator="lessThanOrEqual">
      <formula>0.02</formula>
    </cfRule>
  </conditionalFormatting>
  <conditionalFormatting sqref="G730">
    <cfRule type="cellIs" dxfId="11339" priority="8599" stopIfTrue="1" operator="lessThanOrEqual">
      <formula>0.12</formula>
    </cfRule>
    <cfRule type="cellIs" dxfId="11338" priority="8600" stopIfTrue="1" operator="between">
      <formula>0.1201</formula>
      <formula>0.2</formula>
    </cfRule>
    <cfRule type="cellIs" dxfId="11337" priority="8601" stopIfTrue="1" operator="greaterThan">
      <formula>0.2</formula>
    </cfRule>
  </conditionalFormatting>
  <conditionalFormatting sqref="P730">
    <cfRule type="cellIs" dxfId="11336" priority="8597" stopIfTrue="1" operator="between">
      <formula>50.1</formula>
      <formula>100</formula>
    </cfRule>
    <cfRule type="cellIs" dxfId="11335" priority="8598" stopIfTrue="1" operator="greaterThan">
      <formula>100</formula>
    </cfRule>
  </conditionalFormatting>
  <conditionalFormatting sqref="O730">
    <cfRule type="cellIs" dxfId="11334" priority="8595" stopIfTrue="1" operator="between">
      <formula>1250.1</formula>
      <formula>5000</formula>
    </cfRule>
    <cfRule type="cellIs" dxfId="11333" priority="8596" stopIfTrue="1" operator="greaterThan">
      <formula>5000</formula>
    </cfRule>
  </conditionalFormatting>
  <conditionalFormatting sqref="F730:G730">
    <cfRule type="cellIs" dxfId="11332" priority="8592" stopIfTrue="1" operator="lessThanOrEqual">
      <formula>60</formula>
    </cfRule>
    <cfRule type="cellIs" dxfId="11331" priority="8593" stopIfTrue="1" operator="between">
      <formula>60</formula>
      <formula>100</formula>
    </cfRule>
    <cfRule type="cellIs" dxfId="11330" priority="8594" stopIfTrue="1" operator="greaterThan">
      <formula>100</formula>
    </cfRule>
  </conditionalFormatting>
  <conditionalFormatting sqref="E730">
    <cfRule type="cellIs" dxfId="11329" priority="8589" stopIfTrue="1" operator="lessThanOrEqual">
      <formula>2.5</formula>
    </cfRule>
    <cfRule type="cellIs" dxfId="11328" priority="8590" stopIfTrue="1" operator="between">
      <formula>2.5</formula>
      <formula>7</formula>
    </cfRule>
    <cfRule type="cellIs" dxfId="11327" priority="8591" stopIfTrue="1" operator="greaterThan">
      <formula>7</formula>
    </cfRule>
  </conditionalFormatting>
  <conditionalFormatting sqref="H730">
    <cfRule type="cellIs" dxfId="11326" priority="8586" stopIfTrue="1" operator="lessThanOrEqual">
      <formula>12</formula>
    </cfRule>
    <cfRule type="cellIs" dxfId="11325" priority="8587" stopIfTrue="1" operator="between">
      <formula>12</formula>
      <formula>16</formula>
    </cfRule>
    <cfRule type="cellIs" dxfId="11324" priority="8588" stopIfTrue="1" operator="greaterThan">
      <formula>16</formula>
    </cfRule>
  </conditionalFormatting>
  <conditionalFormatting sqref="K730">
    <cfRule type="cellIs" dxfId="11323" priority="8583" stopIfTrue="1" operator="greaterThan">
      <formula>6.2</formula>
    </cfRule>
    <cfRule type="cellIs" dxfId="11322" priority="8584" stopIfTrue="1" operator="between">
      <formula>5.601</formula>
      <formula>6.2</formula>
    </cfRule>
    <cfRule type="cellIs" dxfId="11321" priority="8585" stopIfTrue="1" operator="lessThanOrEqual">
      <formula>5.6</formula>
    </cfRule>
  </conditionalFormatting>
  <conditionalFormatting sqref="L730">
    <cfRule type="cellIs" dxfId="11320" priority="8582" stopIfTrue="1" operator="lessThanOrEqual">
      <formula>0.02</formula>
    </cfRule>
  </conditionalFormatting>
  <conditionalFormatting sqref="G730">
    <cfRule type="cellIs" dxfId="11319" priority="8579" stopIfTrue="1" operator="lessThanOrEqual">
      <formula>0.12</formula>
    </cfRule>
    <cfRule type="cellIs" dxfId="11318" priority="8580" stopIfTrue="1" operator="between">
      <formula>0.1201</formula>
      <formula>0.2</formula>
    </cfRule>
    <cfRule type="cellIs" dxfId="11317" priority="8581" stopIfTrue="1" operator="greaterThan">
      <formula>0.2</formula>
    </cfRule>
  </conditionalFormatting>
  <conditionalFormatting sqref="P730">
    <cfRule type="cellIs" dxfId="11316" priority="8577" stopIfTrue="1" operator="between">
      <formula>50.1</formula>
      <formula>100</formula>
    </cfRule>
    <cfRule type="cellIs" dxfId="11315" priority="8578" stopIfTrue="1" operator="greaterThan">
      <formula>100</formula>
    </cfRule>
  </conditionalFormatting>
  <conditionalFormatting sqref="O730">
    <cfRule type="cellIs" dxfId="11314" priority="8575" stopIfTrue="1" operator="between">
      <formula>1250.1</formula>
      <formula>5000</formula>
    </cfRule>
    <cfRule type="cellIs" dxfId="11313" priority="8576" stopIfTrue="1" operator="greaterThan">
      <formula>5000</formula>
    </cfRule>
  </conditionalFormatting>
  <conditionalFormatting sqref="F742 J742">
    <cfRule type="cellIs" dxfId="11312" priority="8572" stopIfTrue="1" operator="lessThanOrEqual">
      <formula>60</formula>
    </cfRule>
    <cfRule type="cellIs" dxfId="11311" priority="8573" stopIfTrue="1" operator="between">
      <formula>60</formula>
      <formula>100</formula>
    </cfRule>
    <cfRule type="cellIs" dxfId="11310" priority="8574" stopIfTrue="1" operator="greaterThan">
      <formula>100</formula>
    </cfRule>
  </conditionalFormatting>
  <conditionalFormatting sqref="E742">
    <cfRule type="cellIs" dxfId="11309" priority="8569" stopIfTrue="1" operator="lessThanOrEqual">
      <formula>2.5</formula>
    </cfRule>
    <cfRule type="cellIs" dxfId="11308" priority="8570" stopIfTrue="1" operator="between">
      <formula>2.5</formula>
      <formula>7</formula>
    </cfRule>
    <cfRule type="cellIs" dxfId="11307" priority="8571" stopIfTrue="1" operator="greaterThan">
      <formula>7</formula>
    </cfRule>
  </conditionalFormatting>
  <conditionalFormatting sqref="H742">
    <cfRule type="cellIs" dxfId="11306" priority="8566" stopIfTrue="1" operator="lessThanOrEqual">
      <formula>12</formula>
    </cfRule>
    <cfRule type="cellIs" dxfId="11305" priority="8567" stopIfTrue="1" operator="between">
      <formula>12</formula>
      <formula>16</formula>
    </cfRule>
    <cfRule type="cellIs" dxfId="11304" priority="8568" stopIfTrue="1" operator="greaterThan">
      <formula>16</formula>
    </cfRule>
  </conditionalFormatting>
  <conditionalFormatting sqref="K742">
    <cfRule type="cellIs" dxfId="11303" priority="8563" stopIfTrue="1" operator="greaterThan">
      <formula>6.2</formula>
    </cfRule>
    <cfRule type="cellIs" dxfId="11302" priority="8564" stopIfTrue="1" operator="between">
      <formula>5.601</formula>
      <formula>6.2</formula>
    </cfRule>
    <cfRule type="cellIs" dxfId="11301" priority="8565" stopIfTrue="1" operator="lessThanOrEqual">
      <formula>5.6</formula>
    </cfRule>
  </conditionalFormatting>
  <conditionalFormatting sqref="L742">
    <cfRule type="cellIs" dxfId="11300" priority="8562" stopIfTrue="1" operator="lessThanOrEqual">
      <formula>0.02</formula>
    </cfRule>
  </conditionalFormatting>
  <conditionalFormatting sqref="G742">
    <cfRule type="cellIs" dxfId="11299" priority="8559" stopIfTrue="1" operator="lessThanOrEqual">
      <formula>0.12</formula>
    </cfRule>
    <cfRule type="cellIs" dxfId="11298" priority="8560" stopIfTrue="1" operator="between">
      <formula>0.1201</formula>
      <formula>0.2</formula>
    </cfRule>
    <cfRule type="cellIs" dxfId="11297" priority="8561" stopIfTrue="1" operator="greaterThan">
      <formula>0.2</formula>
    </cfRule>
  </conditionalFormatting>
  <conditionalFormatting sqref="P742">
    <cfRule type="cellIs" dxfId="11296" priority="8557" stopIfTrue="1" operator="between">
      <formula>50.1</formula>
      <formula>100</formula>
    </cfRule>
    <cfRule type="cellIs" dxfId="11295" priority="8558" stopIfTrue="1" operator="greaterThan">
      <formula>100</formula>
    </cfRule>
  </conditionalFormatting>
  <conditionalFormatting sqref="O742">
    <cfRule type="cellIs" dxfId="11294" priority="8555" stopIfTrue="1" operator="between">
      <formula>1250.1</formula>
      <formula>5000</formula>
    </cfRule>
    <cfRule type="cellIs" dxfId="11293" priority="8556" stopIfTrue="1" operator="greaterThan">
      <formula>5000</formula>
    </cfRule>
  </conditionalFormatting>
  <conditionalFormatting sqref="F742 J742">
    <cfRule type="cellIs" dxfId="11292" priority="8552" stopIfTrue="1" operator="lessThanOrEqual">
      <formula>60</formula>
    </cfRule>
    <cfRule type="cellIs" dxfId="11291" priority="8553" stopIfTrue="1" operator="between">
      <formula>60</formula>
      <formula>100</formula>
    </cfRule>
    <cfRule type="cellIs" dxfId="11290" priority="8554" stopIfTrue="1" operator="greaterThan">
      <formula>100</formula>
    </cfRule>
  </conditionalFormatting>
  <conditionalFormatting sqref="E742">
    <cfRule type="cellIs" dxfId="11289" priority="8549" stopIfTrue="1" operator="lessThanOrEqual">
      <formula>2.5</formula>
    </cfRule>
    <cfRule type="cellIs" dxfId="11288" priority="8550" stopIfTrue="1" operator="between">
      <formula>2.5</formula>
      <formula>7</formula>
    </cfRule>
    <cfRule type="cellIs" dxfId="11287" priority="8551" stopIfTrue="1" operator="greaterThan">
      <formula>7</formula>
    </cfRule>
  </conditionalFormatting>
  <conditionalFormatting sqref="H742">
    <cfRule type="cellIs" dxfId="11286" priority="8546" stopIfTrue="1" operator="lessThanOrEqual">
      <formula>12</formula>
    </cfRule>
    <cfRule type="cellIs" dxfId="11285" priority="8547" stopIfTrue="1" operator="between">
      <formula>12</formula>
      <formula>16</formula>
    </cfRule>
    <cfRule type="cellIs" dxfId="11284" priority="8548" stopIfTrue="1" operator="greaterThan">
      <formula>16</formula>
    </cfRule>
  </conditionalFormatting>
  <conditionalFormatting sqref="K742">
    <cfRule type="cellIs" dxfId="11283" priority="8543" stopIfTrue="1" operator="greaterThan">
      <formula>6.2</formula>
    </cfRule>
    <cfRule type="cellIs" dxfId="11282" priority="8544" stopIfTrue="1" operator="between">
      <formula>5.601</formula>
      <formula>6.2</formula>
    </cfRule>
    <cfRule type="cellIs" dxfId="11281" priority="8545" stopIfTrue="1" operator="lessThanOrEqual">
      <formula>5.6</formula>
    </cfRule>
  </conditionalFormatting>
  <conditionalFormatting sqref="L742">
    <cfRule type="cellIs" dxfId="11280" priority="8542" stopIfTrue="1" operator="lessThanOrEqual">
      <formula>0.02</formula>
    </cfRule>
  </conditionalFormatting>
  <conditionalFormatting sqref="G742">
    <cfRule type="cellIs" dxfId="11279" priority="8539" stopIfTrue="1" operator="lessThanOrEqual">
      <formula>0.12</formula>
    </cfRule>
    <cfRule type="cellIs" dxfId="11278" priority="8540" stopIfTrue="1" operator="between">
      <formula>0.1201</formula>
      <formula>0.2</formula>
    </cfRule>
    <cfRule type="cellIs" dxfId="11277" priority="8541" stopIfTrue="1" operator="greaterThan">
      <formula>0.2</formula>
    </cfRule>
  </conditionalFormatting>
  <conditionalFormatting sqref="P742">
    <cfRule type="cellIs" dxfId="11276" priority="8537" stopIfTrue="1" operator="between">
      <formula>50.1</formula>
      <formula>100</formula>
    </cfRule>
    <cfRule type="cellIs" dxfId="11275" priority="8538" stopIfTrue="1" operator="greaterThan">
      <formula>100</formula>
    </cfRule>
  </conditionalFormatting>
  <conditionalFormatting sqref="O742">
    <cfRule type="cellIs" dxfId="11274" priority="8535" stopIfTrue="1" operator="between">
      <formula>1250.1</formula>
      <formula>5000</formula>
    </cfRule>
    <cfRule type="cellIs" dxfId="11273" priority="8536" stopIfTrue="1" operator="greaterThan">
      <formula>5000</formula>
    </cfRule>
  </conditionalFormatting>
  <conditionalFormatting sqref="F92:G92">
    <cfRule type="cellIs" dxfId="11272" priority="8532" stopIfTrue="1" operator="lessThanOrEqual">
      <formula>60</formula>
    </cfRule>
    <cfRule type="cellIs" dxfId="11271" priority="8533" stopIfTrue="1" operator="between">
      <formula>60</formula>
      <formula>100</formula>
    </cfRule>
    <cfRule type="cellIs" dxfId="11270" priority="8534" stopIfTrue="1" operator="greaterThan">
      <formula>100</formula>
    </cfRule>
  </conditionalFormatting>
  <conditionalFormatting sqref="E92">
    <cfRule type="cellIs" dxfId="11269" priority="8529" stopIfTrue="1" operator="lessThanOrEqual">
      <formula>2.5</formula>
    </cfRule>
    <cfRule type="cellIs" dxfId="11268" priority="8530" stopIfTrue="1" operator="between">
      <formula>2.5</formula>
      <formula>7</formula>
    </cfRule>
    <cfRule type="cellIs" dxfId="11267" priority="8531" stopIfTrue="1" operator="greaterThan">
      <formula>7</formula>
    </cfRule>
  </conditionalFormatting>
  <conditionalFormatting sqref="H92">
    <cfRule type="cellIs" dxfId="11266" priority="8526" stopIfTrue="1" operator="lessThanOrEqual">
      <formula>12</formula>
    </cfRule>
    <cfRule type="cellIs" dxfId="11265" priority="8527" stopIfTrue="1" operator="between">
      <formula>12</formula>
      <formula>16</formula>
    </cfRule>
    <cfRule type="cellIs" dxfId="11264" priority="8528" stopIfTrue="1" operator="greaterThan">
      <formula>16</formula>
    </cfRule>
  </conditionalFormatting>
  <conditionalFormatting sqref="K92">
    <cfRule type="cellIs" dxfId="11263" priority="8523" stopIfTrue="1" operator="greaterThan">
      <formula>6.2</formula>
    </cfRule>
    <cfRule type="cellIs" dxfId="11262" priority="8524" stopIfTrue="1" operator="between">
      <formula>5.601</formula>
      <formula>6.2</formula>
    </cfRule>
    <cfRule type="cellIs" dxfId="11261" priority="8525" stopIfTrue="1" operator="lessThanOrEqual">
      <formula>5.6</formula>
    </cfRule>
  </conditionalFormatting>
  <conditionalFormatting sqref="L92">
    <cfRule type="cellIs" dxfId="11260" priority="8522" stopIfTrue="1" operator="lessThanOrEqual">
      <formula>0.02</formula>
    </cfRule>
  </conditionalFormatting>
  <conditionalFormatting sqref="G92">
    <cfRule type="cellIs" dxfId="11259" priority="8519" stopIfTrue="1" operator="lessThanOrEqual">
      <formula>0.12</formula>
    </cfRule>
    <cfRule type="cellIs" dxfId="11258" priority="8520" stopIfTrue="1" operator="between">
      <formula>0.1201</formula>
      <formula>0.2</formula>
    </cfRule>
    <cfRule type="cellIs" dxfId="11257" priority="8521" stopIfTrue="1" operator="greaterThan">
      <formula>0.2</formula>
    </cfRule>
  </conditionalFormatting>
  <conditionalFormatting sqref="P92">
    <cfRule type="cellIs" dxfId="11256" priority="8517" stopIfTrue="1" operator="between">
      <formula>50.1</formula>
      <formula>100</formula>
    </cfRule>
    <cfRule type="cellIs" dxfId="11255" priority="8518" stopIfTrue="1" operator="greaterThan">
      <formula>100</formula>
    </cfRule>
  </conditionalFormatting>
  <conditionalFormatting sqref="O92">
    <cfRule type="cellIs" dxfId="11254" priority="8515" stopIfTrue="1" operator="between">
      <formula>1250.1</formula>
      <formula>5000</formula>
    </cfRule>
    <cfRule type="cellIs" dxfId="11253" priority="8516" stopIfTrue="1" operator="greaterThan">
      <formula>5000</formula>
    </cfRule>
  </conditionalFormatting>
  <conditionalFormatting sqref="F92:G92">
    <cfRule type="cellIs" dxfId="11252" priority="8512" stopIfTrue="1" operator="lessThanOrEqual">
      <formula>60</formula>
    </cfRule>
    <cfRule type="cellIs" dxfId="11251" priority="8513" stopIfTrue="1" operator="between">
      <formula>60</formula>
      <formula>100</formula>
    </cfRule>
    <cfRule type="cellIs" dxfId="11250" priority="8514" stopIfTrue="1" operator="greaterThan">
      <formula>100</formula>
    </cfRule>
  </conditionalFormatting>
  <conditionalFormatting sqref="E92">
    <cfRule type="cellIs" dxfId="11249" priority="8509" stopIfTrue="1" operator="lessThanOrEqual">
      <formula>2.5</formula>
    </cfRule>
    <cfRule type="cellIs" dxfId="11248" priority="8510" stopIfTrue="1" operator="between">
      <formula>2.5</formula>
      <formula>7</formula>
    </cfRule>
    <cfRule type="cellIs" dxfId="11247" priority="8511" stopIfTrue="1" operator="greaterThan">
      <formula>7</formula>
    </cfRule>
  </conditionalFormatting>
  <conditionalFormatting sqref="H92">
    <cfRule type="cellIs" dxfId="11246" priority="8506" stopIfTrue="1" operator="lessThanOrEqual">
      <formula>12</formula>
    </cfRule>
    <cfRule type="cellIs" dxfId="11245" priority="8507" stopIfTrue="1" operator="between">
      <formula>12</formula>
      <formula>16</formula>
    </cfRule>
    <cfRule type="cellIs" dxfId="11244" priority="8508" stopIfTrue="1" operator="greaterThan">
      <formula>16</formula>
    </cfRule>
  </conditionalFormatting>
  <conditionalFormatting sqref="K92">
    <cfRule type="cellIs" dxfId="11243" priority="8503" stopIfTrue="1" operator="greaterThan">
      <formula>6.2</formula>
    </cfRule>
    <cfRule type="cellIs" dxfId="11242" priority="8504" stopIfTrue="1" operator="between">
      <formula>5.601</formula>
      <formula>6.2</formula>
    </cfRule>
    <cfRule type="cellIs" dxfId="11241" priority="8505" stopIfTrue="1" operator="lessThanOrEqual">
      <formula>5.6</formula>
    </cfRule>
  </conditionalFormatting>
  <conditionalFormatting sqref="L92">
    <cfRule type="cellIs" dxfId="11240" priority="8502" stopIfTrue="1" operator="lessThanOrEqual">
      <formula>0.02</formula>
    </cfRule>
  </conditionalFormatting>
  <conditionalFormatting sqref="G92">
    <cfRule type="cellIs" dxfId="11239" priority="8499" stopIfTrue="1" operator="lessThanOrEqual">
      <formula>0.12</formula>
    </cfRule>
    <cfRule type="cellIs" dxfId="11238" priority="8500" stopIfTrue="1" operator="between">
      <formula>0.1201</formula>
      <formula>0.2</formula>
    </cfRule>
    <cfRule type="cellIs" dxfId="11237" priority="8501" stopIfTrue="1" operator="greaterThan">
      <formula>0.2</formula>
    </cfRule>
  </conditionalFormatting>
  <conditionalFormatting sqref="P92">
    <cfRule type="cellIs" dxfId="11236" priority="8497" stopIfTrue="1" operator="between">
      <formula>50.1</formula>
      <formula>100</formula>
    </cfRule>
    <cfRule type="cellIs" dxfId="11235" priority="8498" stopIfTrue="1" operator="greaterThan">
      <formula>100</formula>
    </cfRule>
  </conditionalFormatting>
  <conditionalFormatting sqref="O92">
    <cfRule type="cellIs" dxfId="11234" priority="8495" stopIfTrue="1" operator="between">
      <formula>1250.1</formula>
      <formula>5000</formula>
    </cfRule>
    <cfRule type="cellIs" dxfId="11233" priority="8496" stopIfTrue="1" operator="greaterThan">
      <formula>5000</formula>
    </cfRule>
  </conditionalFormatting>
  <conditionalFormatting sqref="Q92">
    <cfRule type="cellIs" dxfId="11232" priority="8493" operator="lessThanOrEqual">
      <formula>1</formula>
    </cfRule>
    <cfRule type="cellIs" dxfId="11231" priority="8494" operator="lessThan">
      <formula>3</formula>
    </cfRule>
  </conditionalFormatting>
  <conditionalFormatting sqref="F134:G134">
    <cfRule type="cellIs" dxfId="11230" priority="8490" stopIfTrue="1" operator="lessThanOrEqual">
      <formula>60</formula>
    </cfRule>
    <cfRule type="cellIs" dxfId="11229" priority="8491" stopIfTrue="1" operator="between">
      <formula>60</formula>
      <formula>100</formula>
    </cfRule>
    <cfRule type="cellIs" dxfId="11228" priority="8492" stopIfTrue="1" operator="greaterThan">
      <formula>100</formula>
    </cfRule>
  </conditionalFormatting>
  <conditionalFormatting sqref="E134">
    <cfRule type="cellIs" dxfId="11227" priority="8487" stopIfTrue="1" operator="lessThanOrEqual">
      <formula>2.5</formula>
    </cfRule>
    <cfRule type="cellIs" dxfId="11226" priority="8488" stopIfTrue="1" operator="between">
      <formula>2.5</formula>
      <formula>7</formula>
    </cfRule>
    <cfRule type="cellIs" dxfId="11225" priority="8489" stopIfTrue="1" operator="greaterThan">
      <formula>7</formula>
    </cfRule>
  </conditionalFormatting>
  <conditionalFormatting sqref="H134">
    <cfRule type="cellIs" dxfId="11224" priority="8484" stopIfTrue="1" operator="lessThanOrEqual">
      <formula>12</formula>
    </cfRule>
    <cfRule type="cellIs" dxfId="11223" priority="8485" stopIfTrue="1" operator="between">
      <formula>12</formula>
      <formula>16</formula>
    </cfRule>
    <cfRule type="cellIs" dxfId="11222" priority="8486" stopIfTrue="1" operator="greaterThan">
      <formula>16</formula>
    </cfRule>
  </conditionalFormatting>
  <conditionalFormatting sqref="K134">
    <cfRule type="cellIs" dxfId="11221" priority="8481" stopIfTrue="1" operator="greaterThan">
      <formula>6.2</formula>
    </cfRule>
    <cfRule type="cellIs" dxfId="11220" priority="8482" stopIfTrue="1" operator="between">
      <formula>5.601</formula>
      <formula>6.2</formula>
    </cfRule>
    <cfRule type="cellIs" dxfId="11219" priority="8483" stopIfTrue="1" operator="lessThanOrEqual">
      <formula>5.6</formula>
    </cfRule>
  </conditionalFormatting>
  <conditionalFormatting sqref="L134">
    <cfRule type="cellIs" dxfId="11218" priority="8480" stopIfTrue="1" operator="lessThanOrEqual">
      <formula>0.02</formula>
    </cfRule>
  </conditionalFormatting>
  <conditionalFormatting sqref="G134">
    <cfRule type="cellIs" dxfId="11217" priority="8477" stopIfTrue="1" operator="lessThanOrEqual">
      <formula>0.12</formula>
    </cfRule>
    <cfRule type="cellIs" dxfId="11216" priority="8478" stopIfTrue="1" operator="between">
      <formula>0.1201</formula>
      <formula>0.2</formula>
    </cfRule>
    <cfRule type="cellIs" dxfId="11215" priority="8479" stopIfTrue="1" operator="greaterThan">
      <formula>0.2</formula>
    </cfRule>
  </conditionalFormatting>
  <conditionalFormatting sqref="P134">
    <cfRule type="cellIs" dxfId="11214" priority="8475" stopIfTrue="1" operator="between">
      <formula>50.1</formula>
      <formula>100</formula>
    </cfRule>
    <cfRule type="cellIs" dxfId="11213" priority="8476" stopIfTrue="1" operator="greaterThan">
      <formula>100</formula>
    </cfRule>
  </conditionalFormatting>
  <conditionalFormatting sqref="O134">
    <cfRule type="cellIs" dxfId="11212" priority="8473" stopIfTrue="1" operator="between">
      <formula>1250.1</formula>
      <formula>5000</formula>
    </cfRule>
    <cfRule type="cellIs" dxfId="11211" priority="8474" stopIfTrue="1" operator="greaterThan">
      <formula>5000</formula>
    </cfRule>
  </conditionalFormatting>
  <conditionalFormatting sqref="F164:G164">
    <cfRule type="cellIs" dxfId="11210" priority="8468" stopIfTrue="1" operator="lessThanOrEqual">
      <formula>60</formula>
    </cfRule>
    <cfRule type="cellIs" dxfId="11209" priority="8469" stopIfTrue="1" operator="between">
      <formula>60</formula>
      <formula>100</formula>
    </cfRule>
    <cfRule type="cellIs" dxfId="11208" priority="8470" stopIfTrue="1" operator="greaterThan">
      <formula>100</formula>
    </cfRule>
  </conditionalFormatting>
  <conditionalFormatting sqref="E164">
    <cfRule type="cellIs" dxfId="11207" priority="8465" stopIfTrue="1" operator="lessThanOrEqual">
      <formula>2.5</formula>
    </cfRule>
    <cfRule type="cellIs" dxfId="11206" priority="8466" stopIfTrue="1" operator="between">
      <formula>2.5</formula>
      <formula>7</formula>
    </cfRule>
    <cfRule type="cellIs" dxfId="11205" priority="8467" stopIfTrue="1" operator="greaterThan">
      <formula>7</formula>
    </cfRule>
  </conditionalFormatting>
  <conditionalFormatting sqref="H164">
    <cfRule type="cellIs" dxfId="11204" priority="8462" stopIfTrue="1" operator="lessThanOrEqual">
      <formula>12</formula>
    </cfRule>
    <cfRule type="cellIs" dxfId="11203" priority="8463" stopIfTrue="1" operator="between">
      <formula>12</formula>
      <formula>16</formula>
    </cfRule>
    <cfRule type="cellIs" dxfId="11202" priority="8464" stopIfTrue="1" operator="greaterThan">
      <formula>16</formula>
    </cfRule>
  </conditionalFormatting>
  <conditionalFormatting sqref="K164">
    <cfRule type="cellIs" dxfId="11201" priority="8459" stopIfTrue="1" operator="greaterThan">
      <formula>6.2</formula>
    </cfRule>
    <cfRule type="cellIs" dxfId="11200" priority="8460" stopIfTrue="1" operator="between">
      <formula>5.601</formula>
      <formula>6.2</formula>
    </cfRule>
    <cfRule type="cellIs" dxfId="11199" priority="8461" stopIfTrue="1" operator="lessThanOrEqual">
      <formula>5.6</formula>
    </cfRule>
  </conditionalFormatting>
  <conditionalFormatting sqref="L164">
    <cfRule type="cellIs" dxfId="11198" priority="8458" stopIfTrue="1" operator="lessThanOrEqual">
      <formula>0.02</formula>
    </cfRule>
  </conditionalFormatting>
  <conditionalFormatting sqref="G164">
    <cfRule type="cellIs" dxfId="11197" priority="8455" stopIfTrue="1" operator="lessThanOrEqual">
      <formula>0.12</formula>
    </cfRule>
    <cfRule type="cellIs" dxfId="11196" priority="8456" stopIfTrue="1" operator="between">
      <formula>0.1201</formula>
      <formula>0.2</formula>
    </cfRule>
    <cfRule type="cellIs" dxfId="11195" priority="8457" stopIfTrue="1" operator="greaterThan">
      <formula>0.2</formula>
    </cfRule>
  </conditionalFormatting>
  <conditionalFormatting sqref="P164">
    <cfRule type="cellIs" dxfId="11194" priority="8453" stopIfTrue="1" operator="between">
      <formula>50.1</formula>
      <formula>100</formula>
    </cfRule>
    <cfRule type="cellIs" dxfId="11193" priority="8454" stopIfTrue="1" operator="greaterThan">
      <formula>100</formula>
    </cfRule>
  </conditionalFormatting>
  <conditionalFormatting sqref="O164">
    <cfRule type="cellIs" dxfId="11192" priority="8451" stopIfTrue="1" operator="between">
      <formula>1250.1</formula>
      <formula>5000</formula>
    </cfRule>
    <cfRule type="cellIs" dxfId="11191" priority="8452" stopIfTrue="1" operator="greaterThan">
      <formula>5000</formula>
    </cfRule>
  </conditionalFormatting>
  <conditionalFormatting sqref="F164:G164">
    <cfRule type="cellIs" dxfId="11190" priority="8448" stopIfTrue="1" operator="lessThanOrEqual">
      <formula>60</formula>
    </cfRule>
    <cfRule type="cellIs" dxfId="11189" priority="8449" stopIfTrue="1" operator="between">
      <formula>60</formula>
      <formula>100</formula>
    </cfRule>
    <cfRule type="cellIs" dxfId="11188" priority="8450" stopIfTrue="1" operator="greaterThan">
      <formula>100</formula>
    </cfRule>
  </conditionalFormatting>
  <conditionalFormatting sqref="E164">
    <cfRule type="cellIs" dxfId="11187" priority="8445" stopIfTrue="1" operator="lessThanOrEqual">
      <formula>2.5</formula>
    </cfRule>
    <cfRule type="cellIs" dxfId="11186" priority="8446" stopIfTrue="1" operator="between">
      <formula>2.5</formula>
      <formula>7</formula>
    </cfRule>
    <cfRule type="cellIs" dxfId="11185" priority="8447" stopIfTrue="1" operator="greaterThan">
      <formula>7</formula>
    </cfRule>
  </conditionalFormatting>
  <conditionalFormatting sqref="H164">
    <cfRule type="cellIs" dxfId="11184" priority="8442" stopIfTrue="1" operator="lessThanOrEqual">
      <formula>12</formula>
    </cfRule>
    <cfRule type="cellIs" dxfId="11183" priority="8443" stopIfTrue="1" operator="between">
      <formula>12</formula>
      <formula>16</formula>
    </cfRule>
    <cfRule type="cellIs" dxfId="11182" priority="8444" stopIfTrue="1" operator="greaterThan">
      <formula>16</formula>
    </cfRule>
  </conditionalFormatting>
  <conditionalFormatting sqref="K164">
    <cfRule type="cellIs" dxfId="11181" priority="8439" stopIfTrue="1" operator="greaterThan">
      <formula>6.2</formula>
    </cfRule>
    <cfRule type="cellIs" dxfId="11180" priority="8440" stopIfTrue="1" operator="between">
      <formula>5.601</formula>
      <formula>6.2</formula>
    </cfRule>
    <cfRule type="cellIs" dxfId="11179" priority="8441" stopIfTrue="1" operator="lessThanOrEqual">
      <formula>5.6</formula>
    </cfRule>
  </conditionalFormatting>
  <conditionalFormatting sqref="L164">
    <cfRule type="cellIs" dxfId="11178" priority="8438" stopIfTrue="1" operator="lessThanOrEqual">
      <formula>0.02</formula>
    </cfRule>
  </conditionalFormatting>
  <conditionalFormatting sqref="G164">
    <cfRule type="cellIs" dxfId="11177" priority="8435" stopIfTrue="1" operator="lessThanOrEqual">
      <formula>0.12</formula>
    </cfRule>
    <cfRule type="cellIs" dxfId="11176" priority="8436" stopIfTrue="1" operator="between">
      <formula>0.1201</formula>
      <formula>0.2</formula>
    </cfRule>
    <cfRule type="cellIs" dxfId="11175" priority="8437" stopIfTrue="1" operator="greaterThan">
      <formula>0.2</formula>
    </cfRule>
  </conditionalFormatting>
  <conditionalFormatting sqref="P164">
    <cfRule type="cellIs" dxfId="11174" priority="8433" stopIfTrue="1" operator="between">
      <formula>50.1</formula>
      <formula>100</formula>
    </cfRule>
    <cfRule type="cellIs" dxfId="11173" priority="8434" stopIfTrue="1" operator="greaterThan">
      <formula>100</formula>
    </cfRule>
  </conditionalFormatting>
  <conditionalFormatting sqref="O164">
    <cfRule type="cellIs" dxfId="11172" priority="8431" stopIfTrue="1" operator="between">
      <formula>1250.1</formula>
      <formula>5000</formula>
    </cfRule>
    <cfRule type="cellIs" dxfId="11171" priority="8432" stopIfTrue="1" operator="greaterThan">
      <formula>5000</formula>
    </cfRule>
  </conditionalFormatting>
  <conditionalFormatting sqref="F194:G194">
    <cfRule type="cellIs" dxfId="11170" priority="8428" stopIfTrue="1" operator="lessThanOrEqual">
      <formula>60</formula>
    </cfRule>
    <cfRule type="cellIs" dxfId="11169" priority="8429" stopIfTrue="1" operator="between">
      <formula>60</formula>
      <formula>100</formula>
    </cfRule>
    <cfRule type="cellIs" dxfId="11168" priority="8430" stopIfTrue="1" operator="greaterThan">
      <formula>100</formula>
    </cfRule>
  </conditionalFormatting>
  <conditionalFormatting sqref="E194">
    <cfRule type="cellIs" dxfId="11167" priority="8425" stopIfTrue="1" operator="lessThanOrEqual">
      <formula>2.5</formula>
    </cfRule>
    <cfRule type="cellIs" dxfId="11166" priority="8426" stopIfTrue="1" operator="between">
      <formula>2.5</formula>
      <formula>7</formula>
    </cfRule>
    <cfRule type="cellIs" dxfId="11165" priority="8427" stopIfTrue="1" operator="greaterThan">
      <formula>7</formula>
    </cfRule>
  </conditionalFormatting>
  <conditionalFormatting sqref="H194">
    <cfRule type="cellIs" dxfId="11164" priority="8422" stopIfTrue="1" operator="lessThanOrEqual">
      <formula>12</formula>
    </cfRule>
    <cfRule type="cellIs" dxfId="11163" priority="8423" stopIfTrue="1" operator="between">
      <formula>12</formula>
      <formula>16</formula>
    </cfRule>
    <cfRule type="cellIs" dxfId="11162" priority="8424" stopIfTrue="1" operator="greaterThan">
      <formula>16</formula>
    </cfRule>
  </conditionalFormatting>
  <conditionalFormatting sqref="K194">
    <cfRule type="cellIs" dxfId="11161" priority="8419" stopIfTrue="1" operator="greaterThan">
      <formula>6.2</formula>
    </cfRule>
    <cfRule type="cellIs" dxfId="11160" priority="8420" stopIfTrue="1" operator="between">
      <formula>5.601</formula>
      <formula>6.2</formula>
    </cfRule>
    <cfRule type="cellIs" dxfId="11159" priority="8421" stopIfTrue="1" operator="lessThanOrEqual">
      <formula>5.6</formula>
    </cfRule>
  </conditionalFormatting>
  <conditionalFormatting sqref="L194">
    <cfRule type="cellIs" dxfId="11158" priority="8418" stopIfTrue="1" operator="lessThanOrEqual">
      <formula>0.02</formula>
    </cfRule>
  </conditionalFormatting>
  <conditionalFormatting sqref="G194">
    <cfRule type="cellIs" dxfId="11157" priority="8415" stopIfTrue="1" operator="lessThanOrEqual">
      <formula>0.12</formula>
    </cfRule>
    <cfRule type="cellIs" dxfId="11156" priority="8416" stopIfTrue="1" operator="between">
      <formula>0.1201</formula>
      <formula>0.2</formula>
    </cfRule>
    <cfRule type="cellIs" dxfId="11155" priority="8417" stopIfTrue="1" operator="greaterThan">
      <formula>0.2</formula>
    </cfRule>
  </conditionalFormatting>
  <conditionalFormatting sqref="P194">
    <cfRule type="cellIs" dxfId="11154" priority="8413" stopIfTrue="1" operator="between">
      <formula>50.1</formula>
      <formula>100</formula>
    </cfRule>
    <cfRule type="cellIs" dxfId="11153" priority="8414" stopIfTrue="1" operator="greaterThan">
      <formula>100</formula>
    </cfRule>
  </conditionalFormatting>
  <conditionalFormatting sqref="O194">
    <cfRule type="cellIs" dxfId="11152" priority="8411" stopIfTrue="1" operator="between">
      <formula>1250.1</formula>
      <formula>5000</formula>
    </cfRule>
    <cfRule type="cellIs" dxfId="11151" priority="8412" stopIfTrue="1" operator="greaterThan">
      <formula>5000</formula>
    </cfRule>
  </conditionalFormatting>
  <conditionalFormatting sqref="F194:G194">
    <cfRule type="cellIs" dxfId="11150" priority="8408" stopIfTrue="1" operator="lessThanOrEqual">
      <formula>60</formula>
    </cfRule>
    <cfRule type="cellIs" dxfId="11149" priority="8409" stopIfTrue="1" operator="between">
      <formula>60</formula>
      <formula>100</formula>
    </cfRule>
    <cfRule type="cellIs" dxfId="11148" priority="8410" stopIfTrue="1" operator="greaterThan">
      <formula>100</formula>
    </cfRule>
  </conditionalFormatting>
  <conditionalFormatting sqref="E194">
    <cfRule type="cellIs" dxfId="11147" priority="8405" stopIfTrue="1" operator="lessThanOrEqual">
      <formula>2.5</formula>
    </cfRule>
    <cfRule type="cellIs" dxfId="11146" priority="8406" stopIfTrue="1" operator="between">
      <formula>2.5</formula>
      <formula>7</formula>
    </cfRule>
    <cfRule type="cellIs" dxfId="11145" priority="8407" stopIfTrue="1" operator="greaterThan">
      <formula>7</formula>
    </cfRule>
  </conditionalFormatting>
  <conditionalFormatting sqref="H194">
    <cfRule type="cellIs" dxfId="11144" priority="8402" stopIfTrue="1" operator="lessThanOrEqual">
      <formula>12</formula>
    </cfRule>
    <cfRule type="cellIs" dxfId="11143" priority="8403" stopIfTrue="1" operator="between">
      <formula>12</formula>
      <formula>16</formula>
    </cfRule>
    <cfRule type="cellIs" dxfId="11142" priority="8404" stopIfTrue="1" operator="greaterThan">
      <formula>16</formula>
    </cfRule>
  </conditionalFormatting>
  <conditionalFormatting sqref="K194">
    <cfRule type="cellIs" dxfId="11141" priority="8399" stopIfTrue="1" operator="greaterThan">
      <formula>6.2</formula>
    </cfRule>
    <cfRule type="cellIs" dxfId="11140" priority="8400" stopIfTrue="1" operator="between">
      <formula>5.601</formula>
      <formula>6.2</formula>
    </cfRule>
    <cfRule type="cellIs" dxfId="11139" priority="8401" stopIfTrue="1" operator="lessThanOrEqual">
      <formula>5.6</formula>
    </cfRule>
  </conditionalFormatting>
  <conditionalFormatting sqref="L194">
    <cfRule type="cellIs" dxfId="11138" priority="8398" stopIfTrue="1" operator="lessThanOrEqual">
      <formula>0.02</formula>
    </cfRule>
  </conditionalFormatting>
  <conditionalFormatting sqref="G194">
    <cfRule type="cellIs" dxfId="11137" priority="8395" stopIfTrue="1" operator="lessThanOrEqual">
      <formula>0.12</formula>
    </cfRule>
    <cfRule type="cellIs" dxfId="11136" priority="8396" stopIfTrue="1" operator="between">
      <formula>0.1201</formula>
      <formula>0.2</formula>
    </cfRule>
    <cfRule type="cellIs" dxfId="11135" priority="8397" stopIfTrue="1" operator="greaterThan">
      <formula>0.2</formula>
    </cfRule>
  </conditionalFormatting>
  <conditionalFormatting sqref="P194">
    <cfRule type="cellIs" dxfId="11134" priority="8393" stopIfTrue="1" operator="between">
      <formula>50.1</formula>
      <formula>100</formula>
    </cfRule>
    <cfRule type="cellIs" dxfId="11133" priority="8394" stopIfTrue="1" operator="greaterThan">
      <formula>100</formula>
    </cfRule>
  </conditionalFormatting>
  <conditionalFormatting sqref="O194">
    <cfRule type="cellIs" dxfId="11132" priority="8391" stopIfTrue="1" operator="between">
      <formula>1250.1</formula>
      <formula>5000</formula>
    </cfRule>
    <cfRule type="cellIs" dxfId="11131" priority="8392" stopIfTrue="1" operator="greaterThan">
      <formula>5000</formula>
    </cfRule>
  </conditionalFormatting>
  <conditionalFormatting sqref="F212 J212">
    <cfRule type="cellIs" dxfId="11130" priority="8388" stopIfTrue="1" operator="lessThanOrEqual">
      <formula>60</formula>
    </cfRule>
    <cfRule type="cellIs" dxfId="11129" priority="8389" stopIfTrue="1" operator="between">
      <formula>60</formula>
      <formula>100</formula>
    </cfRule>
    <cfRule type="cellIs" dxfId="11128" priority="8390" stopIfTrue="1" operator="greaterThan">
      <formula>100</formula>
    </cfRule>
  </conditionalFormatting>
  <conditionalFormatting sqref="E212">
    <cfRule type="cellIs" dxfId="11127" priority="8385" stopIfTrue="1" operator="lessThanOrEqual">
      <formula>2.5</formula>
    </cfRule>
    <cfRule type="cellIs" dxfId="11126" priority="8386" stopIfTrue="1" operator="between">
      <formula>2.5</formula>
      <formula>7</formula>
    </cfRule>
    <cfRule type="cellIs" dxfId="11125" priority="8387" stopIfTrue="1" operator="greaterThan">
      <formula>7</formula>
    </cfRule>
  </conditionalFormatting>
  <conditionalFormatting sqref="H212">
    <cfRule type="cellIs" dxfId="11124" priority="8382" stopIfTrue="1" operator="lessThanOrEqual">
      <formula>12</formula>
    </cfRule>
    <cfRule type="cellIs" dxfId="11123" priority="8383" stopIfTrue="1" operator="between">
      <formula>12</formula>
      <formula>16</formula>
    </cfRule>
    <cfRule type="cellIs" dxfId="11122" priority="8384" stopIfTrue="1" operator="greaterThan">
      <formula>16</formula>
    </cfRule>
  </conditionalFormatting>
  <conditionalFormatting sqref="K212">
    <cfRule type="cellIs" dxfId="11121" priority="8379" stopIfTrue="1" operator="greaterThan">
      <formula>6.2</formula>
    </cfRule>
    <cfRule type="cellIs" dxfId="11120" priority="8380" stopIfTrue="1" operator="between">
      <formula>5.601</formula>
      <formula>6.2</formula>
    </cfRule>
    <cfRule type="cellIs" dxfId="11119" priority="8381" stopIfTrue="1" operator="lessThanOrEqual">
      <formula>5.6</formula>
    </cfRule>
  </conditionalFormatting>
  <conditionalFormatting sqref="L212">
    <cfRule type="cellIs" dxfId="11118" priority="8378" stopIfTrue="1" operator="lessThanOrEqual">
      <formula>0.02</formula>
    </cfRule>
  </conditionalFormatting>
  <conditionalFormatting sqref="G212">
    <cfRule type="cellIs" dxfId="11117" priority="8375" stopIfTrue="1" operator="lessThanOrEqual">
      <formula>0.12</formula>
    </cfRule>
    <cfRule type="cellIs" dxfId="11116" priority="8376" stopIfTrue="1" operator="between">
      <formula>0.1201</formula>
      <formula>0.2</formula>
    </cfRule>
    <cfRule type="cellIs" dxfId="11115" priority="8377" stopIfTrue="1" operator="greaterThan">
      <formula>0.2</formula>
    </cfRule>
  </conditionalFormatting>
  <conditionalFormatting sqref="P212">
    <cfRule type="cellIs" dxfId="11114" priority="8373" stopIfTrue="1" operator="between">
      <formula>50.1</formula>
      <formula>100</formula>
    </cfRule>
    <cfRule type="cellIs" dxfId="11113" priority="8374" stopIfTrue="1" operator="greaterThan">
      <formula>100</formula>
    </cfRule>
  </conditionalFormatting>
  <conditionalFormatting sqref="O212">
    <cfRule type="cellIs" dxfId="11112" priority="8371" stopIfTrue="1" operator="between">
      <formula>1250.1</formula>
      <formula>5000</formula>
    </cfRule>
    <cfRule type="cellIs" dxfId="11111" priority="8372" stopIfTrue="1" operator="greaterThan">
      <formula>5000</formula>
    </cfRule>
  </conditionalFormatting>
  <conditionalFormatting sqref="F212 J212">
    <cfRule type="cellIs" dxfId="11110" priority="8368" stopIfTrue="1" operator="lessThanOrEqual">
      <formula>60</formula>
    </cfRule>
    <cfRule type="cellIs" dxfId="11109" priority="8369" stopIfTrue="1" operator="between">
      <formula>60</formula>
      <formula>100</formula>
    </cfRule>
    <cfRule type="cellIs" dxfId="11108" priority="8370" stopIfTrue="1" operator="greaterThan">
      <formula>100</formula>
    </cfRule>
  </conditionalFormatting>
  <conditionalFormatting sqref="E212">
    <cfRule type="cellIs" dxfId="11107" priority="8365" stopIfTrue="1" operator="lessThanOrEqual">
      <formula>2.5</formula>
    </cfRule>
    <cfRule type="cellIs" dxfId="11106" priority="8366" stopIfTrue="1" operator="between">
      <formula>2.5</formula>
      <formula>7</formula>
    </cfRule>
    <cfRule type="cellIs" dxfId="11105" priority="8367" stopIfTrue="1" operator="greaterThan">
      <formula>7</formula>
    </cfRule>
  </conditionalFormatting>
  <conditionalFormatting sqref="H212">
    <cfRule type="cellIs" dxfId="11104" priority="8362" stopIfTrue="1" operator="lessThanOrEqual">
      <formula>12</formula>
    </cfRule>
    <cfRule type="cellIs" dxfId="11103" priority="8363" stopIfTrue="1" operator="between">
      <formula>12</formula>
      <formula>16</formula>
    </cfRule>
    <cfRule type="cellIs" dxfId="11102" priority="8364" stopIfTrue="1" operator="greaterThan">
      <formula>16</formula>
    </cfRule>
  </conditionalFormatting>
  <conditionalFormatting sqref="K212">
    <cfRule type="cellIs" dxfId="11101" priority="8359" stopIfTrue="1" operator="greaterThan">
      <formula>6.2</formula>
    </cfRule>
    <cfRule type="cellIs" dxfId="11100" priority="8360" stopIfTrue="1" operator="between">
      <formula>5.601</formula>
      <formula>6.2</formula>
    </cfRule>
    <cfRule type="cellIs" dxfId="11099" priority="8361" stopIfTrue="1" operator="lessThanOrEqual">
      <formula>5.6</formula>
    </cfRule>
  </conditionalFormatting>
  <conditionalFormatting sqref="L212">
    <cfRule type="cellIs" dxfId="11098" priority="8358" stopIfTrue="1" operator="lessThanOrEqual">
      <formula>0.02</formula>
    </cfRule>
  </conditionalFormatting>
  <conditionalFormatting sqref="G212">
    <cfRule type="cellIs" dxfId="11097" priority="8355" stopIfTrue="1" operator="lessThanOrEqual">
      <formula>0.12</formula>
    </cfRule>
    <cfRule type="cellIs" dxfId="11096" priority="8356" stopIfTrue="1" operator="between">
      <formula>0.1201</formula>
      <formula>0.2</formula>
    </cfRule>
    <cfRule type="cellIs" dxfId="11095" priority="8357" stopIfTrue="1" operator="greaterThan">
      <formula>0.2</formula>
    </cfRule>
  </conditionalFormatting>
  <conditionalFormatting sqref="P212">
    <cfRule type="cellIs" dxfId="11094" priority="8353" stopIfTrue="1" operator="between">
      <formula>50.1</formula>
      <formula>100</formula>
    </cfRule>
    <cfRule type="cellIs" dxfId="11093" priority="8354" stopIfTrue="1" operator="greaterThan">
      <formula>100</formula>
    </cfRule>
  </conditionalFormatting>
  <conditionalFormatting sqref="O212">
    <cfRule type="cellIs" dxfId="11092" priority="8351" stopIfTrue="1" operator="between">
      <formula>1250.1</formula>
      <formula>5000</formula>
    </cfRule>
    <cfRule type="cellIs" dxfId="11091" priority="8352" stopIfTrue="1" operator="greaterThan">
      <formula>5000</formula>
    </cfRule>
  </conditionalFormatting>
  <conditionalFormatting sqref="F242:G242">
    <cfRule type="cellIs" dxfId="11090" priority="8348" stopIfTrue="1" operator="lessThanOrEqual">
      <formula>60</formula>
    </cfRule>
    <cfRule type="cellIs" dxfId="11089" priority="8349" stopIfTrue="1" operator="between">
      <formula>60</formula>
      <formula>100</formula>
    </cfRule>
    <cfRule type="cellIs" dxfId="11088" priority="8350" stopIfTrue="1" operator="greaterThan">
      <formula>100</formula>
    </cfRule>
  </conditionalFormatting>
  <conditionalFormatting sqref="E242">
    <cfRule type="cellIs" dxfId="11087" priority="8345" stopIfTrue="1" operator="lessThanOrEqual">
      <formula>2.5</formula>
    </cfRule>
    <cfRule type="cellIs" dxfId="11086" priority="8346" stopIfTrue="1" operator="between">
      <formula>2.5</formula>
      <formula>7</formula>
    </cfRule>
    <cfRule type="cellIs" dxfId="11085" priority="8347" stopIfTrue="1" operator="greaterThan">
      <formula>7</formula>
    </cfRule>
  </conditionalFormatting>
  <conditionalFormatting sqref="H242">
    <cfRule type="cellIs" dxfId="11084" priority="8342" stopIfTrue="1" operator="lessThanOrEqual">
      <formula>12</formula>
    </cfRule>
    <cfRule type="cellIs" dxfId="11083" priority="8343" stopIfTrue="1" operator="between">
      <formula>12</formula>
      <formula>16</formula>
    </cfRule>
    <cfRule type="cellIs" dxfId="11082" priority="8344" stopIfTrue="1" operator="greaterThan">
      <formula>16</formula>
    </cfRule>
  </conditionalFormatting>
  <conditionalFormatting sqref="K242">
    <cfRule type="cellIs" dxfId="11081" priority="8339" stopIfTrue="1" operator="greaterThan">
      <formula>6.2</formula>
    </cfRule>
    <cfRule type="cellIs" dxfId="11080" priority="8340" stopIfTrue="1" operator="between">
      <formula>5.601</formula>
      <formula>6.2</formula>
    </cfRule>
    <cfRule type="cellIs" dxfId="11079" priority="8341" stopIfTrue="1" operator="lessThanOrEqual">
      <formula>5.6</formula>
    </cfRule>
  </conditionalFormatting>
  <conditionalFormatting sqref="L242">
    <cfRule type="cellIs" dxfId="11078" priority="8338" stopIfTrue="1" operator="lessThanOrEqual">
      <formula>0.02</formula>
    </cfRule>
  </conditionalFormatting>
  <conditionalFormatting sqref="G242">
    <cfRule type="cellIs" dxfId="11077" priority="8335" stopIfTrue="1" operator="lessThanOrEqual">
      <formula>0.12</formula>
    </cfRule>
    <cfRule type="cellIs" dxfId="11076" priority="8336" stopIfTrue="1" operator="between">
      <formula>0.1201</formula>
      <formula>0.2</formula>
    </cfRule>
    <cfRule type="cellIs" dxfId="11075" priority="8337" stopIfTrue="1" operator="greaterThan">
      <formula>0.2</formula>
    </cfRule>
  </conditionalFormatting>
  <conditionalFormatting sqref="P242">
    <cfRule type="cellIs" dxfId="11074" priority="8333" stopIfTrue="1" operator="between">
      <formula>50.1</formula>
      <formula>100</formula>
    </cfRule>
    <cfRule type="cellIs" dxfId="11073" priority="8334" stopIfTrue="1" operator="greaterThan">
      <formula>100</formula>
    </cfRule>
  </conditionalFormatting>
  <conditionalFormatting sqref="O242">
    <cfRule type="cellIs" dxfId="11072" priority="8331" stopIfTrue="1" operator="between">
      <formula>1250.1</formula>
      <formula>5000</formula>
    </cfRule>
    <cfRule type="cellIs" dxfId="11071" priority="8332" stopIfTrue="1" operator="greaterThan">
      <formula>5000</formula>
    </cfRule>
  </conditionalFormatting>
  <conditionalFormatting sqref="F242:G242">
    <cfRule type="cellIs" dxfId="11070" priority="8328" stopIfTrue="1" operator="lessThanOrEqual">
      <formula>60</formula>
    </cfRule>
    <cfRule type="cellIs" dxfId="11069" priority="8329" stopIfTrue="1" operator="between">
      <formula>60</formula>
      <formula>100</formula>
    </cfRule>
    <cfRule type="cellIs" dxfId="11068" priority="8330" stopIfTrue="1" operator="greaterThan">
      <formula>100</formula>
    </cfRule>
  </conditionalFormatting>
  <conditionalFormatting sqref="E242">
    <cfRule type="cellIs" dxfId="11067" priority="8325" stopIfTrue="1" operator="lessThanOrEqual">
      <formula>2.5</formula>
    </cfRule>
    <cfRule type="cellIs" dxfId="11066" priority="8326" stopIfTrue="1" operator="between">
      <formula>2.5</formula>
      <formula>7</formula>
    </cfRule>
    <cfRule type="cellIs" dxfId="11065" priority="8327" stopIfTrue="1" operator="greaterThan">
      <formula>7</formula>
    </cfRule>
  </conditionalFormatting>
  <conditionalFormatting sqref="H242">
    <cfRule type="cellIs" dxfId="11064" priority="8322" stopIfTrue="1" operator="lessThanOrEqual">
      <formula>12</formula>
    </cfRule>
    <cfRule type="cellIs" dxfId="11063" priority="8323" stopIfTrue="1" operator="between">
      <formula>12</formula>
      <formula>16</formula>
    </cfRule>
    <cfRule type="cellIs" dxfId="11062" priority="8324" stopIfTrue="1" operator="greaterThan">
      <formula>16</formula>
    </cfRule>
  </conditionalFormatting>
  <conditionalFormatting sqref="K242">
    <cfRule type="cellIs" dxfId="11061" priority="8319" stopIfTrue="1" operator="greaterThan">
      <formula>6.2</formula>
    </cfRule>
    <cfRule type="cellIs" dxfId="11060" priority="8320" stopIfTrue="1" operator="between">
      <formula>5.601</formula>
      <formula>6.2</formula>
    </cfRule>
    <cfRule type="cellIs" dxfId="11059" priority="8321" stopIfTrue="1" operator="lessThanOrEqual">
      <formula>5.6</formula>
    </cfRule>
  </conditionalFormatting>
  <conditionalFormatting sqref="L242">
    <cfRule type="cellIs" dxfId="11058" priority="8318" stopIfTrue="1" operator="lessThanOrEqual">
      <formula>0.02</formula>
    </cfRule>
  </conditionalFormatting>
  <conditionalFormatting sqref="G242">
    <cfRule type="cellIs" dxfId="11057" priority="8315" stopIfTrue="1" operator="lessThanOrEqual">
      <formula>0.12</formula>
    </cfRule>
    <cfRule type="cellIs" dxfId="11056" priority="8316" stopIfTrue="1" operator="between">
      <formula>0.1201</formula>
      <formula>0.2</formula>
    </cfRule>
    <cfRule type="cellIs" dxfId="11055" priority="8317" stopIfTrue="1" operator="greaterThan">
      <formula>0.2</formula>
    </cfRule>
  </conditionalFormatting>
  <conditionalFormatting sqref="P242">
    <cfRule type="cellIs" dxfId="11054" priority="8313" stopIfTrue="1" operator="between">
      <formula>50.1</formula>
      <formula>100</formula>
    </cfRule>
    <cfRule type="cellIs" dxfId="11053" priority="8314" stopIfTrue="1" operator="greaterThan">
      <formula>100</formula>
    </cfRule>
  </conditionalFormatting>
  <conditionalFormatting sqref="O242">
    <cfRule type="cellIs" dxfId="11052" priority="8311" stopIfTrue="1" operator="between">
      <formula>1250.1</formula>
      <formula>5000</formula>
    </cfRule>
    <cfRule type="cellIs" dxfId="11051" priority="8312" stopIfTrue="1" operator="greaterThan">
      <formula>5000</formula>
    </cfRule>
  </conditionalFormatting>
  <conditionalFormatting sqref="F260:G260">
    <cfRule type="cellIs" dxfId="11050" priority="8308" stopIfTrue="1" operator="lessThanOrEqual">
      <formula>60</formula>
    </cfRule>
    <cfRule type="cellIs" dxfId="11049" priority="8309" stopIfTrue="1" operator="between">
      <formula>60</formula>
      <formula>100</formula>
    </cfRule>
    <cfRule type="cellIs" dxfId="11048" priority="8310" stopIfTrue="1" operator="greaterThan">
      <formula>100</formula>
    </cfRule>
  </conditionalFormatting>
  <conditionalFormatting sqref="E260">
    <cfRule type="cellIs" dxfId="11047" priority="8305" stopIfTrue="1" operator="lessThanOrEqual">
      <formula>2.5</formula>
    </cfRule>
    <cfRule type="cellIs" dxfId="11046" priority="8306" stopIfTrue="1" operator="between">
      <formula>2.5</formula>
      <formula>7</formula>
    </cfRule>
    <cfRule type="cellIs" dxfId="11045" priority="8307" stopIfTrue="1" operator="greaterThan">
      <formula>7</formula>
    </cfRule>
  </conditionalFormatting>
  <conditionalFormatting sqref="H260">
    <cfRule type="cellIs" dxfId="11044" priority="8302" stopIfTrue="1" operator="lessThanOrEqual">
      <formula>12</formula>
    </cfRule>
    <cfRule type="cellIs" dxfId="11043" priority="8303" stopIfTrue="1" operator="between">
      <formula>12</formula>
      <formula>16</formula>
    </cfRule>
    <cfRule type="cellIs" dxfId="11042" priority="8304" stopIfTrue="1" operator="greaterThan">
      <formula>16</formula>
    </cfRule>
  </conditionalFormatting>
  <conditionalFormatting sqref="K260">
    <cfRule type="cellIs" dxfId="11041" priority="8299" stopIfTrue="1" operator="greaterThan">
      <formula>6.2</formula>
    </cfRule>
    <cfRule type="cellIs" dxfId="11040" priority="8300" stopIfTrue="1" operator="between">
      <formula>5.601</formula>
      <formula>6.2</formula>
    </cfRule>
    <cfRule type="cellIs" dxfId="11039" priority="8301" stopIfTrue="1" operator="lessThanOrEqual">
      <formula>5.6</formula>
    </cfRule>
  </conditionalFormatting>
  <conditionalFormatting sqref="L260">
    <cfRule type="cellIs" dxfId="11038" priority="8298" stopIfTrue="1" operator="lessThanOrEqual">
      <formula>0.02</formula>
    </cfRule>
  </conditionalFormatting>
  <conditionalFormatting sqref="G260">
    <cfRule type="cellIs" dxfId="11037" priority="8295" stopIfTrue="1" operator="lessThanOrEqual">
      <formula>0.12</formula>
    </cfRule>
    <cfRule type="cellIs" dxfId="11036" priority="8296" stopIfTrue="1" operator="between">
      <formula>0.1201</formula>
      <formula>0.2</formula>
    </cfRule>
    <cfRule type="cellIs" dxfId="11035" priority="8297" stopIfTrue="1" operator="greaterThan">
      <formula>0.2</formula>
    </cfRule>
  </conditionalFormatting>
  <conditionalFormatting sqref="P260">
    <cfRule type="cellIs" dxfId="11034" priority="8293" stopIfTrue="1" operator="between">
      <formula>50.1</formula>
      <formula>100</formula>
    </cfRule>
    <cfRule type="cellIs" dxfId="11033" priority="8294" stopIfTrue="1" operator="greaterThan">
      <formula>100</formula>
    </cfRule>
  </conditionalFormatting>
  <conditionalFormatting sqref="O260">
    <cfRule type="cellIs" dxfId="11032" priority="8291" stopIfTrue="1" operator="between">
      <formula>1250.1</formula>
      <formula>5000</formula>
    </cfRule>
    <cfRule type="cellIs" dxfId="11031" priority="8292" stopIfTrue="1" operator="greaterThan">
      <formula>5000</formula>
    </cfRule>
  </conditionalFormatting>
  <conditionalFormatting sqref="F260:G260">
    <cfRule type="cellIs" dxfId="11030" priority="8288" stopIfTrue="1" operator="lessThanOrEqual">
      <formula>60</formula>
    </cfRule>
    <cfRule type="cellIs" dxfId="11029" priority="8289" stopIfTrue="1" operator="between">
      <formula>60</formula>
      <formula>100</formula>
    </cfRule>
    <cfRule type="cellIs" dxfId="11028" priority="8290" stopIfTrue="1" operator="greaterThan">
      <formula>100</formula>
    </cfRule>
  </conditionalFormatting>
  <conditionalFormatting sqref="E260">
    <cfRule type="cellIs" dxfId="11027" priority="8285" stopIfTrue="1" operator="lessThanOrEqual">
      <formula>2.5</formula>
    </cfRule>
    <cfRule type="cellIs" dxfId="11026" priority="8286" stopIfTrue="1" operator="between">
      <formula>2.5</formula>
      <formula>7</formula>
    </cfRule>
    <cfRule type="cellIs" dxfId="11025" priority="8287" stopIfTrue="1" operator="greaterThan">
      <formula>7</formula>
    </cfRule>
  </conditionalFormatting>
  <conditionalFormatting sqref="H260">
    <cfRule type="cellIs" dxfId="11024" priority="8282" stopIfTrue="1" operator="lessThanOrEqual">
      <formula>12</formula>
    </cfRule>
    <cfRule type="cellIs" dxfId="11023" priority="8283" stopIfTrue="1" operator="between">
      <formula>12</formula>
      <formula>16</formula>
    </cfRule>
    <cfRule type="cellIs" dxfId="11022" priority="8284" stopIfTrue="1" operator="greaterThan">
      <formula>16</formula>
    </cfRule>
  </conditionalFormatting>
  <conditionalFormatting sqref="K260">
    <cfRule type="cellIs" dxfId="11021" priority="8279" stopIfTrue="1" operator="greaterThan">
      <formula>6.2</formula>
    </cfRule>
    <cfRule type="cellIs" dxfId="11020" priority="8280" stopIfTrue="1" operator="between">
      <formula>5.601</formula>
      <formula>6.2</formula>
    </cfRule>
    <cfRule type="cellIs" dxfId="11019" priority="8281" stopIfTrue="1" operator="lessThanOrEqual">
      <formula>5.6</formula>
    </cfRule>
  </conditionalFormatting>
  <conditionalFormatting sqref="L260">
    <cfRule type="cellIs" dxfId="11018" priority="8278" stopIfTrue="1" operator="lessThanOrEqual">
      <formula>0.02</formula>
    </cfRule>
  </conditionalFormatting>
  <conditionalFormatting sqref="G260">
    <cfRule type="cellIs" dxfId="11017" priority="8275" stopIfTrue="1" operator="lessThanOrEqual">
      <formula>0.12</formula>
    </cfRule>
    <cfRule type="cellIs" dxfId="11016" priority="8276" stopIfTrue="1" operator="between">
      <formula>0.1201</formula>
      <formula>0.2</formula>
    </cfRule>
    <cfRule type="cellIs" dxfId="11015" priority="8277" stopIfTrue="1" operator="greaterThan">
      <formula>0.2</formula>
    </cfRule>
  </conditionalFormatting>
  <conditionalFormatting sqref="P260">
    <cfRule type="cellIs" dxfId="11014" priority="8273" stopIfTrue="1" operator="between">
      <formula>50.1</formula>
      <formula>100</formula>
    </cfRule>
    <cfRule type="cellIs" dxfId="11013" priority="8274" stopIfTrue="1" operator="greaterThan">
      <formula>100</formula>
    </cfRule>
  </conditionalFormatting>
  <conditionalFormatting sqref="O260">
    <cfRule type="cellIs" dxfId="11012" priority="8271" stopIfTrue="1" operator="between">
      <formula>1250.1</formula>
      <formula>5000</formula>
    </cfRule>
    <cfRule type="cellIs" dxfId="11011" priority="8272" stopIfTrue="1" operator="greaterThan">
      <formula>5000</formula>
    </cfRule>
  </conditionalFormatting>
  <conditionalFormatting sqref="Q260">
    <cfRule type="cellIs" dxfId="11010" priority="8269" operator="lessThanOrEqual">
      <formula>1</formula>
    </cfRule>
    <cfRule type="cellIs" dxfId="11009" priority="8270" operator="lessThan">
      <formula>3</formula>
    </cfRule>
  </conditionalFormatting>
  <conditionalFormatting sqref="F352:G352">
    <cfRule type="cellIs" dxfId="11008" priority="8266" stopIfTrue="1" operator="lessThanOrEqual">
      <formula>60</formula>
    </cfRule>
    <cfRule type="cellIs" dxfId="11007" priority="8267" stopIfTrue="1" operator="between">
      <formula>60</formula>
      <formula>100</formula>
    </cfRule>
    <cfRule type="cellIs" dxfId="11006" priority="8268" stopIfTrue="1" operator="greaterThan">
      <formula>100</formula>
    </cfRule>
  </conditionalFormatting>
  <conditionalFormatting sqref="E352">
    <cfRule type="cellIs" dxfId="11005" priority="8263" stopIfTrue="1" operator="lessThanOrEqual">
      <formula>2.5</formula>
    </cfRule>
    <cfRule type="cellIs" dxfId="11004" priority="8264" stopIfTrue="1" operator="between">
      <formula>2.5</formula>
      <formula>7</formula>
    </cfRule>
    <cfRule type="cellIs" dxfId="11003" priority="8265" stopIfTrue="1" operator="greaterThan">
      <formula>7</formula>
    </cfRule>
  </conditionalFormatting>
  <conditionalFormatting sqref="H352">
    <cfRule type="cellIs" dxfId="11002" priority="8260" stopIfTrue="1" operator="lessThanOrEqual">
      <formula>12</formula>
    </cfRule>
    <cfRule type="cellIs" dxfId="11001" priority="8261" stopIfTrue="1" operator="between">
      <formula>12</formula>
      <formula>16</formula>
    </cfRule>
    <cfRule type="cellIs" dxfId="11000" priority="8262" stopIfTrue="1" operator="greaterThan">
      <formula>16</formula>
    </cfRule>
  </conditionalFormatting>
  <conditionalFormatting sqref="K352">
    <cfRule type="cellIs" dxfId="10999" priority="8257" stopIfTrue="1" operator="greaterThan">
      <formula>6.2</formula>
    </cfRule>
    <cfRule type="cellIs" dxfId="10998" priority="8258" stopIfTrue="1" operator="between">
      <formula>5.601</formula>
      <formula>6.2</formula>
    </cfRule>
    <cfRule type="cellIs" dxfId="10997" priority="8259" stopIfTrue="1" operator="lessThanOrEqual">
      <formula>5.6</formula>
    </cfRule>
  </conditionalFormatting>
  <conditionalFormatting sqref="L352">
    <cfRule type="cellIs" dxfId="10996" priority="8256" stopIfTrue="1" operator="lessThanOrEqual">
      <formula>0.02</formula>
    </cfRule>
  </conditionalFormatting>
  <conditionalFormatting sqref="G352">
    <cfRule type="cellIs" dxfId="10995" priority="8253" stopIfTrue="1" operator="lessThanOrEqual">
      <formula>0.12</formula>
    </cfRule>
    <cfRule type="cellIs" dxfId="10994" priority="8254" stopIfTrue="1" operator="between">
      <formula>0.1201</formula>
      <formula>0.2</formula>
    </cfRule>
    <cfRule type="cellIs" dxfId="10993" priority="8255" stopIfTrue="1" operator="greaterThan">
      <formula>0.2</formula>
    </cfRule>
  </conditionalFormatting>
  <conditionalFormatting sqref="P352">
    <cfRule type="cellIs" dxfId="10992" priority="8251" stopIfTrue="1" operator="between">
      <formula>50.1</formula>
      <formula>100</formula>
    </cfRule>
    <cfRule type="cellIs" dxfId="10991" priority="8252" stopIfTrue="1" operator="greaterThan">
      <formula>100</formula>
    </cfRule>
  </conditionalFormatting>
  <conditionalFormatting sqref="O352">
    <cfRule type="cellIs" dxfId="10990" priority="8249" stopIfTrue="1" operator="between">
      <formula>1250.1</formula>
      <formula>5000</formula>
    </cfRule>
    <cfRule type="cellIs" dxfId="10989" priority="8250" stopIfTrue="1" operator="greaterThan">
      <formula>5000</formula>
    </cfRule>
  </conditionalFormatting>
  <conditionalFormatting sqref="Q352">
    <cfRule type="cellIs" dxfId="10988" priority="8247" operator="lessThanOrEqual">
      <formula>1</formula>
    </cfRule>
    <cfRule type="cellIs" dxfId="10987" priority="8248" operator="lessThan">
      <formula>3</formula>
    </cfRule>
  </conditionalFormatting>
  <conditionalFormatting sqref="F398:G398">
    <cfRule type="cellIs" dxfId="10986" priority="8244" stopIfTrue="1" operator="lessThanOrEqual">
      <formula>60</formula>
    </cfRule>
    <cfRule type="cellIs" dxfId="10985" priority="8245" stopIfTrue="1" operator="between">
      <formula>60</formula>
      <formula>100</formula>
    </cfRule>
    <cfRule type="cellIs" dxfId="10984" priority="8246" stopIfTrue="1" operator="greaterThan">
      <formula>100</formula>
    </cfRule>
  </conditionalFormatting>
  <conditionalFormatting sqref="E398">
    <cfRule type="cellIs" dxfId="10983" priority="8241" stopIfTrue="1" operator="lessThanOrEqual">
      <formula>2.5</formula>
    </cfRule>
    <cfRule type="cellIs" dxfId="10982" priority="8242" stopIfTrue="1" operator="between">
      <formula>2.5</formula>
      <formula>7</formula>
    </cfRule>
    <cfRule type="cellIs" dxfId="10981" priority="8243" stopIfTrue="1" operator="greaterThan">
      <formula>7</formula>
    </cfRule>
  </conditionalFormatting>
  <conditionalFormatting sqref="H398">
    <cfRule type="cellIs" dxfId="10980" priority="8238" stopIfTrue="1" operator="lessThanOrEqual">
      <formula>12</formula>
    </cfRule>
    <cfRule type="cellIs" dxfId="10979" priority="8239" stopIfTrue="1" operator="between">
      <formula>12</formula>
      <formula>16</formula>
    </cfRule>
    <cfRule type="cellIs" dxfId="10978" priority="8240" stopIfTrue="1" operator="greaterThan">
      <formula>16</formula>
    </cfRule>
  </conditionalFormatting>
  <conditionalFormatting sqref="K398">
    <cfRule type="cellIs" dxfId="10977" priority="8235" stopIfTrue="1" operator="greaterThan">
      <formula>6.2</formula>
    </cfRule>
    <cfRule type="cellIs" dxfId="10976" priority="8236" stopIfTrue="1" operator="between">
      <formula>5.601</formula>
      <formula>6.2</formula>
    </cfRule>
    <cfRule type="cellIs" dxfId="10975" priority="8237" stopIfTrue="1" operator="lessThanOrEqual">
      <formula>5.6</formula>
    </cfRule>
  </conditionalFormatting>
  <conditionalFormatting sqref="L398">
    <cfRule type="cellIs" dxfId="10974" priority="8234" stopIfTrue="1" operator="lessThanOrEqual">
      <formula>0.02</formula>
    </cfRule>
  </conditionalFormatting>
  <conditionalFormatting sqref="G398">
    <cfRule type="cellIs" dxfId="10973" priority="8231" stopIfTrue="1" operator="lessThanOrEqual">
      <formula>0.12</formula>
    </cfRule>
    <cfRule type="cellIs" dxfId="10972" priority="8232" stopIfTrue="1" operator="between">
      <formula>0.1201</formula>
      <formula>0.2</formula>
    </cfRule>
    <cfRule type="cellIs" dxfId="10971" priority="8233" stopIfTrue="1" operator="greaterThan">
      <formula>0.2</formula>
    </cfRule>
  </conditionalFormatting>
  <conditionalFormatting sqref="P398">
    <cfRule type="cellIs" dxfId="10970" priority="8229" stopIfTrue="1" operator="between">
      <formula>50.1</formula>
      <formula>100</formula>
    </cfRule>
    <cfRule type="cellIs" dxfId="10969" priority="8230" stopIfTrue="1" operator="greaterThan">
      <formula>100</formula>
    </cfRule>
  </conditionalFormatting>
  <conditionalFormatting sqref="O398">
    <cfRule type="cellIs" dxfId="10968" priority="8227" stopIfTrue="1" operator="between">
      <formula>1250.1</formula>
      <formula>5000</formula>
    </cfRule>
    <cfRule type="cellIs" dxfId="10967" priority="8228" stopIfTrue="1" operator="greaterThan">
      <formula>5000</formula>
    </cfRule>
  </conditionalFormatting>
  <conditionalFormatting sqref="F398:G398">
    <cfRule type="cellIs" dxfId="10966" priority="8224" stopIfTrue="1" operator="lessThanOrEqual">
      <formula>60</formula>
    </cfRule>
    <cfRule type="cellIs" dxfId="10965" priority="8225" stopIfTrue="1" operator="between">
      <formula>60</formula>
      <formula>100</formula>
    </cfRule>
    <cfRule type="cellIs" dxfId="10964" priority="8226" stopIfTrue="1" operator="greaterThan">
      <formula>100</formula>
    </cfRule>
  </conditionalFormatting>
  <conditionalFormatting sqref="E398">
    <cfRule type="cellIs" dxfId="10963" priority="8221" stopIfTrue="1" operator="lessThanOrEqual">
      <formula>2.5</formula>
    </cfRule>
    <cfRule type="cellIs" dxfId="10962" priority="8222" stopIfTrue="1" operator="between">
      <formula>2.5</formula>
      <formula>7</formula>
    </cfRule>
    <cfRule type="cellIs" dxfId="10961" priority="8223" stopIfTrue="1" operator="greaterThan">
      <formula>7</formula>
    </cfRule>
  </conditionalFormatting>
  <conditionalFormatting sqref="H398">
    <cfRule type="cellIs" dxfId="10960" priority="8218" stopIfTrue="1" operator="lessThanOrEqual">
      <formula>12</formula>
    </cfRule>
    <cfRule type="cellIs" dxfId="10959" priority="8219" stopIfTrue="1" operator="between">
      <formula>12</formula>
      <formula>16</formula>
    </cfRule>
    <cfRule type="cellIs" dxfId="10958" priority="8220" stopIfTrue="1" operator="greaterThan">
      <formula>16</formula>
    </cfRule>
  </conditionalFormatting>
  <conditionalFormatting sqref="K398">
    <cfRule type="cellIs" dxfId="10957" priority="8215" stopIfTrue="1" operator="greaterThan">
      <formula>6.2</formula>
    </cfRule>
    <cfRule type="cellIs" dxfId="10956" priority="8216" stopIfTrue="1" operator="between">
      <formula>5.601</formula>
      <formula>6.2</formula>
    </cfRule>
    <cfRule type="cellIs" dxfId="10955" priority="8217" stopIfTrue="1" operator="lessThanOrEqual">
      <formula>5.6</formula>
    </cfRule>
  </conditionalFormatting>
  <conditionalFormatting sqref="L398">
    <cfRule type="cellIs" dxfId="10954" priority="8214" stopIfTrue="1" operator="lessThanOrEqual">
      <formula>0.02</formula>
    </cfRule>
  </conditionalFormatting>
  <conditionalFormatting sqref="G398">
    <cfRule type="cellIs" dxfId="10953" priority="8211" stopIfTrue="1" operator="lessThanOrEqual">
      <formula>0.12</formula>
    </cfRule>
    <cfRule type="cellIs" dxfId="10952" priority="8212" stopIfTrue="1" operator="between">
      <formula>0.1201</formula>
      <formula>0.2</formula>
    </cfRule>
    <cfRule type="cellIs" dxfId="10951" priority="8213" stopIfTrue="1" operator="greaterThan">
      <formula>0.2</formula>
    </cfRule>
  </conditionalFormatting>
  <conditionalFormatting sqref="P398">
    <cfRule type="cellIs" dxfId="10950" priority="8209" stopIfTrue="1" operator="between">
      <formula>50.1</formula>
      <formula>100</formula>
    </cfRule>
    <cfRule type="cellIs" dxfId="10949" priority="8210" stopIfTrue="1" operator="greaterThan">
      <formula>100</formula>
    </cfRule>
  </conditionalFormatting>
  <conditionalFormatting sqref="O398">
    <cfRule type="cellIs" dxfId="10948" priority="8207" stopIfTrue="1" operator="between">
      <formula>1250.1</formula>
      <formula>5000</formula>
    </cfRule>
    <cfRule type="cellIs" dxfId="10947" priority="8208" stopIfTrue="1" operator="greaterThan">
      <formula>5000</formula>
    </cfRule>
  </conditionalFormatting>
  <conditionalFormatting sqref="F656:G656">
    <cfRule type="cellIs" dxfId="10946" priority="8204" stopIfTrue="1" operator="lessThanOrEqual">
      <formula>60</formula>
    </cfRule>
    <cfRule type="cellIs" dxfId="10945" priority="8205" stopIfTrue="1" operator="between">
      <formula>60</formula>
      <formula>100</formula>
    </cfRule>
    <cfRule type="cellIs" dxfId="10944" priority="8206" stopIfTrue="1" operator="greaterThan">
      <formula>100</formula>
    </cfRule>
  </conditionalFormatting>
  <conditionalFormatting sqref="E656">
    <cfRule type="cellIs" dxfId="10943" priority="8201" stopIfTrue="1" operator="lessThanOrEqual">
      <formula>2.5</formula>
    </cfRule>
    <cfRule type="cellIs" dxfId="10942" priority="8202" stopIfTrue="1" operator="between">
      <formula>2.5</formula>
      <formula>7</formula>
    </cfRule>
    <cfRule type="cellIs" dxfId="10941" priority="8203" stopIfTrue="1" operator="greaterThan">
      <formula>7</formula>
    </cfRule>
  </conditionalFormatting>
  <conditionalFormatting sqref="H656">
    <cfRule type="cellIs" dxfId="10940" priority="8198" stopIfTrue="1" operator="lessThanOrEqual">
      <formula>12</formula>
    </cfRule>
    <cfRule type="cellIs" dxfId="10939" priority="8199" stopIfTrue="1" operator="between">
      <formula>12</formula>
      <formula>16</formula>
    </cfRule>
    <cfRule type="cellIs" dxfId="10938" priority="8200" stopIfTrue="1" operator="greaterThan">
      <formula>16</formula>
    </cfRule>
  </conditionalFormatting>
  <conditionalFormatting sqref="K656">
    <cfRule type="cellIs" dxfId="10937" priority="8195" stopIfTrue="1" operator="greaterThan">
      <formula>6.2</formula>
    </cfRule>
    <cfRule type="cellIs" dxfId="10936" priority="8196" stopIfTrue="1" operator="between">
      <formula>5.601</formula>
      <formula>6.2</formula>
    </cfRule>
    <cfRule type="cellIs" dxfId="10935" priority="8197" stopIfTrue="1" operator="lessThanOrEqual">
      <formula>5.6</formula>
    </cfRule>
  </conditionalFormatting>
  <conditionalFormatting sqref="L656">
    <cfRule type="cellIs" dxfId="10934" priority="8194" stopIfTrue="1" operator="lessThanOrEqual">
      <formula>0.02</formula>
    </cfRule>
  </conditionalFormatting>
  <conditionalFormatting sqref="G656">
    <cfRule type="cellIs" dxfId="10933" priority="8191" stopIfTrue="1" operator="lessThanOrEqual">
      <formula>0.12</formula>
    </cfRule>
    <cfRule type="cellIs" dxfId="10932" priority="8192" stopIfTrue="1" operator="between">
      <formula>0.1201</formula>
      <formula>0.2</formula>
    </cfRule>
    <cfRule type="cellIs" dxfId="10931" priority="8193" stopIfTrue="1" operator="greaterThan">
      <formula>0.2</formula>
    </cfRule>
  </conditionalFormatting>
  <conditionalFormatting sqref="P656">
    <cfRule type="cellIs" dxfId="10930" priority="8189" stopIfTrue="1" operator="between">
      <formula>50.1</formula>
      <formula>100</formula>
    </cfRule>
    <cfRule type="cellIs" dxfId="10929" priority="8190" stopIfTrue="1" operator="greaterThan">
      <formula>100</formula>
    </cfRule>
  </conditionalFormatting>
  <conditionalFormatting sqref="O656">
    <cfRule type="cellIs" dxfId="10928" priority="8187" stopIfTrue="1" operator="between">
      <formula>1250.1</formula>
      <formula>5000</formula>
    </cfRule>
    <cfRule type="cellIs" dxfId="10927" priority="8188" stopIfTrue="1" operator="greaterThan">
      <formula>5000</formula>
    </cfRule>
  </conditionalFormatting>
  <conditionalFormatting sqref="F656:G656">
    <cfRule type="cellIs" dxfId="10926" priority="8184" stopIfTrue="1" operator="lessThanOrEqual">
      <formula>60</formula>
    </cfRule>
    <cfRule type="cellIs" dxfId="10925" priority="8185" stopIfTrue="1" operator="between">
      <formula>60</formula>
      <formula>100</formula>
    </cfRule>
    <cfRule type="cellIs" dxfId="10924" priority="8186" stopIfTrue="1" operator="greaterThan">
      <formula>100</formula>
    </cfRule>
  </conditionalFormatting>
  <conditionalFormatting sqref="E656">
    <cfRule type="cellIs" dxfId="10923" priority="8181" stopIfTrue="1" operator="lessThanOrEqual">
      <formula>2.5</formula>
    </cfRule>
    <cfRule type="cellIs" dxfId="10922" priority="8182" stopIfTrue="1" operator="between">
      <formula>2.5</formula>
      <formula>7</formula>
    </cfRule>
    <cfRule type="cellIs" dxfId="10921" priority="8183" stopIfTrue="1" operator="greaterThan">
      <formula>7</formula>
    </cfRule>
  </conditionalFormatting>
  <conditionalFormatting sqref="H656">
    <cfRule type="cellIs" dxfId="10920" priority="8178" stopIfTrue="1" operator="lessThanOrEqual">
      <formula>12</formula>
    </cfRule>
    <cfRule type="cellIs" dxfId="10919" priority="8179" stopIfTrue="1" operator="between">
      <formula>12</formula>
      <formula>16</formula>
    </cfRule>
    <cfRule type="cellIs" dxfId="10918" priority="8180" stopIfTrue="1" operator="greaterThan">
      <formula>16</formula>
    </cfRule>
  </conditionalFormatting>
  <conditionalFormatting sqref="K656">
    <cfRule type="cellIs" dxfId="10917" priority="8175" stopIfTrue="1" operator="greaterThan">
      <formula>6.2</formula>
    </cfRule>
    <cfRule type="cellIs" dxfId="10916" priority="8176" stopIfTrue="1" operator="between">
      <formula>5.601</formula>
      <formula>6.2</formula>
    </cfRule>
    <cfRule type="cellIs" dxfId="10915" priority="8177" stopIfTrue="1" operator="lessThanOrEqual">
      <formula>5.6</formula>
    </cfRule>
  </conditionalFormatting>
  <conditionalFormatting sqref="L656">
    <cfRule type="cellIs" dxfId="10914" priority="8174" stopIfTrue="1" operator="lessThanOrEqual">
      <formula>0.02</formula>
    </cfRule>
  </conditionalFormatting>
  <conditionalFormatting sqref="G656">
    <cfRule type="cellIs" dxfId="10913" priority="8171" stopIfTrue="1" operator="lessThanOrEqual">
      <formula>0.12</formula>
    </cfRule>
    <cfRule type="cellIs" dxfId="10912" priority="8172" stopIfTrue="1" operator="between">
      <formula>0.1201</formula>
      <formula>0.2</formula>
    </cfRule>
    <cfRule type="cellIs" dxfId="10911" priority="8173" stopIfTrue="1" operator="greaterThan">
      <formula>0.2</formula>
    </cfRule>
  </conditionalFormatting>
  <conditionalFormatting sqref="P656">
    <cfRule type="cellIs" dxfId="10910" priority="8169" stopIfTrue="1" operator="between">
      <formula>50.1</formula>
      <formula>100</formula>
    </cfRule>
    <cfRule type="cellIs" dxfId="10909" priority="8170" stopIfTrue="1" operator="greaterThan">
      <formula>100</formula>
    </cfRule>
  </conditionalFormatting>
  <conditionalFormatting sqref="O656">
    <cfRule type="cellIs" dxfId="10908" priority="8167" stopIfTrue="1" operator="between">
      <formula>1250.1</formula>
      <formula>5000</formula>
    </cfRule>
    <cfRule type="cellIs" dxfId="10907" priority="8168" stopIfTrue="1" operator="greaterThan">
      <formula>5000</formula>
    </cfRule>
  </conditionalFormatting>
  <conditionalFormatting sqref="F93:G93">
    <cfRule type="cellIs" dxfId="10906" priority="8164" stopIfTrue="1" operator="lessThanOrEqual">
      <formula>60</formula>
    </cfRule>
    <cfRule type="cellIs" dxfId="10905" priority="8165" stopIfTrue="1" operator="between">
      <formula>60</formula>
      <formula>100</formula>
    </cfRule>
    <cfRule type="cellIs" dxfId="10904" priority="8166" stopIfTrue="1" operator="greaterThan">
      <formula>100</formula>
    </cfRule>
  </conditionalFormatting>
  <conditionalFormatting sqref="E93">
    <cfRule type="cellIs" dxfId="10903" priority="8161" stopIfTrue="1" operator="lessThanOrEqual">
      <formula>2.5</formula>
    </cfRule>
    <cfRule type="cellIs" dxfId="10902" priority="8162" stopIfTrue="1" operator="between">
      <formula>2.5</formula>
      <formula>7</formula>
    </cfRule>
    <cfRule type="cellIs" dxfId="10901" priority="8163" stopIfTrue="1" operator="greaterThan">
      <formula>7</formula>
    </cfRule>
  </conditionalFormatting>
  <conditionalFormatting sqref="H93">
    <cfRule type="cellIs" dxfId="10900" priority="8158" stopIfTrue="1" operator="lessThanOrEqual">
      <formula>12</formula>
    </cfRule>
    <cfRule type="cellIs" dxfId="10899" priority="8159" stopIfTrue="1" operator="between">
      <formula>12</formula>
      <formula>16</formula>
    </cfRule>
    <cfRule type="cellIs" dxfId="10898" priority="8160" stopIfTrue="1" operator="greaterThan">
      <formula>16</formula>
    </cfRule>
  </conditionalFormatting>
  <conditionalFormatting sqref="K93">
    <cfRule type="cellIs" dxfId="10897" priority="8155" stopIfTrue="1" operator="greaterThan">
      <formula>6.2</formula>
    </cfRule>
    <cfRule type="cellIs" dxfId="10896" priority="8156" stopIfTrue="1" operator="between">
      <formula>5.601</formula>
      <formula>6.2</formula>
    </cfRule>
    <cfRule type="cellIs" dxfId="10895" priority="8157" stopIfTrue="1" operator="lessThanOrEqual">
      <formula>5.6</formula>
    </cfRule>
  </conditionalFormatting>
  <conditionalFormatting sqref="L93">
    <cfRule type="cellIs" dxfId="10894" priority="8154" stopIfTrue="1" operator="lessThanOrEqual">
      <formula>0.02</formula>
    </cfRule>
  </conditionalFormatting>
  <conditionalFormatting sqref="G93">
    <cfRule type="cellIs" dxfId="10893" priority="8151" stopIfTrue="1" operator="lessThanOrEqual">
      <formula>0.12</formula>
    </cfRule>
    <cfRule type="cellIs" dxfId="10892" priority="8152" stopIfTrue="1" operator="between">
      <formula>0.1201</formula>
      <formula>0.2</formula>
    </cfRule>
    <cfRule type="cellIs" dxfId="10891" priority="8153" stopIfTrue="1" operator="greaterThan">
      <formula>0.2</formula>
    </cfRule>
  </conditionalFormatting>
  <conditionalFormatting sqref="P93">
    <cfRule type="cellIs" dxfId="10890" priority="8149" stopIfTrue="1" operator="between">
      <formula>50.1</formula>
      <formula>100</formula>
    </cfRule>
    <cfRule type="cellIs" dxfId="10889" priority="8150" stopIfTrue="1" operator="greaterThan">
      <formula>100</formula>
    </cfRule>
  </conditionalFormatting>
  <conditionalFormatting sqref="O93">
    <cfRule type="cellIs" dxfId="10888" priority="8147" stopIfTrue="1" operator="between">
      <formula>1250.1</formula>
      <formula>5000</formula>
    </cfRule>
    <cfRule type="cellIs" dxfId="10887" priority="8148" stopIfTrue="1" operator="greaterThan">
      <formula>5000</formula>
    </cfRule>
  </conditionalFormatting>
  <conditionalFormatting sqref="F93:G93">
    <cfRule type="cellIs" dxfId="10886" priority="8144" stopIfTrue="1" operator="lessThanOrEqual">
      <formula>60</formula>
    </cfRule>
    <cfRule type="cellIs" dxfId="10885" priority="8145" stopIfTrue="1" operator="between">
      <formula>60</formula>
      <formula>100</formula>
    </cfRule>
    <cfRule type="cellIs" dxfId="10884" priority="8146" stopIfTrue="1" operator="greaterThan">
      <formula>100</formula>
    </cfRule>
  </conditionalFormatting>
  <conditionalFormatting sqref="E93">
    <cfRule type="cellIs" dxfId="10883" priority="8141" stopIfTrue="1" operator="lessThanOrEqual">
      <formula>2.5</formula>
    </cfRule>
    <cfRule type="cellIs" dxfId="10882" priority="8142" stopIfTrue="1" operator="between">
      <formula>2.5</formula>
      <formula>7</formula>
    </cfRule>
    <cfRule type="cellIs" dxfId="10881" priority="8143" stopIfTrue="1" operator="greaterThan">
      <formula>7</formula>
    </cfRule>
  </conditionalFormatting>
  <conditionalFormatting sqref="H93">
    <cfRule type="cellIs" dxfId="10880" priority="8138" stopIfTrue="1" operator="lessThanOrEqual">
      <formula>12</formula>
    </cfRule>
    <cfRule type="cellIs" dxfId="10879" priority="8139" stopIfTrue="1" operator="between">
      <formula>12</formula>
      <formula>16</formula>
    </cfRule>
    <cfRule type="cellIs" dxfId="10878" priority="8140" stopIfTrue="1" operator="greaterThan">
      <formula>16</formula>
    </cfRule>
  </conditionalFormatting>
  <conditionalFormatting sqref="K93">
    <cfRule type="cellIs" dxfId="10877" priority="8135" stopIfTrue="1" operator="greaterThan">
      <formula>6.2</formula>
    </cfRule>
    <cfRule type="cellIs" dxfId="10876" priority="8136" stopIfTrue="1" operator="between">
      <formula>5.601</formula>
      <formula>6.2</formula>
    </cfRule>
    <cfRule type="cellIs" dxfId="10875" priority="8137" stopIfTrue="1" operator="lessThanOrEqual">
      <formula>5.6</formula>
    </cfRule>
  </conditionalFormatting>
  <conditionalFormatting sqref="L93">
    <cfRule type="cellIs" dxfId="10874" priority="8134" stopIfTrue="1" operator="lessThanOrEqual">
      <formula>0.02</formula>
    </cfRule>
  </conditionalFormatting>
  <conditionalFormatting sqref="G93">
    <cfRule type="cellIs" dxfId="10873" priority="8131" stopIfTrue="1" operator="lessThanOrEqual">
      <formula>0.12</formula>
    </cfRule>
    <cfRule type="cellIs" dxfId="10872" priority="8132" stopIfTrue="1" operator="between">
      <formula>0.1201</formula>
      <formula>0.2</formula>
    </cfRule>
    <cfRule type="cellIs" dxfId="10871" priority="8133" stopIfTrue="1" operator="greaterThan">
      <formula>0.2</formula>
    </cfRule>
  </conditionalFormatting>
  <conditionalFormatting sqref="P93">
    <cfRule type="cellIs" dxfId="10870" priority="8129" stopIfTrue="1" operator="between">
      <formula>50.1</formula>
      <formula>100</formula>
    </cfRule>
    <cfRule type="cellIs" dxfId="10869" priority="8130" stopIfTrue="1" operator="greaterThan">
      <formula>100</formula>
    </cfRule>
  </conditionalFormatting>
  <conditionalFormatting sqref="O93">
    <cfRule type="cellIs" dxfId="10868" priority="8127" stopIfTrue="1" operator="between">
      <formula>1250.1</formula>
      <formula>5000</formula>
    </cfRule>
    <cfRule type="cellIs" dxfId="10867" priority="8128" stopIfTrue="1" operator="greaterThan">
      <formula>5000</formula>
    </cfRule>
  </conditionalFormatting>
  <conditionalFormatting sqref="Q93">
    <cfRule type="cellIs" dxfId="10866" priority="8125" operator="lessThanOrEqual">
      <formula>1</formula>
    </cfRule>
    <cfRule type="cellIs" dxfId="10865" priority="8126" operator="lessThan">
      <formula>3</formula>
    </cfRule>
  </conditionalFormatting>
  <conditionalFormatting sqref="F106:G106">
    <cfRule type="cellIs" dxfId="10864" priority="8122" stopIfTrue="1" operator="lessThanOrEqual">
      <formula>60</formula>
    </cfRule>
    <cfRule type="cellIs" dxfId="10863" priority="8123" stopIfTrue="1" operator="between">
      <formula>60</formula>
      <formula>100</formula>
    </cfRule>
    <cfRule type="cellIs" dxfId="10862" priority="8124" stopIfTrue="1" operator="greaterThan">
      <formula>100</formula>
    </cfRule>
  </conditionalFormatting>
  <conditionalFormatting sqref="E106">
    <cfRule type="cellIs" dxfId="10861" priority="8119" stopIfTrue="1" operator="lessThanOrEqual">
      <formula>2.5</formula>
    </cfRule>
    <cfRule type="cellIs" dxfId="10860" priority="8120" stopIfTrue="1" operator="between">
      <formula>2.5</formula>
      <formula>7</formula>
    </cfRule>
    <cfRule type="cellIs" dxfId="10859" priority="8121" stopIfTrue="1" operator="greaterThan">
      <formula>7</formula>
    </cfRule>
  </conditionalFormatting>
  <conditionalFormatting sqref="H106">
    <cfRule type="cellIs" dxfId="10858" priority="8116" stopIfTrue="1" operator="lessThanOrEqual">
      <formula>12</formula>
    </cfRule>
    <cfRule type="cellIs" dxfId="10857" priority="8117" stopIfTrue="1" operator="between">
      <formula>12</formula>
      <formula>16</formula>
    </cfRule>
    <cfRule type="cellIs" dxfId="10856" priority="8118" stopIfTrue="1" operator="greaterThan">
      <formula>16</formula>
    </cfRule>
  </conditionalFormatting>
  <conditionalFormatting sqref="K106">
    <cfRule type="cellIs" dxfId="10855" priority="8113" stopIfTrue="1" operator="greaterThan">
      <formula>6.2</formula>
    </cfRule>
    <cfRule type="cellIs" dxfId="10854" priority="8114" stopIfTrue="1" operator="between">
      <formula>5.601</formula>
      <formula>6.2</formula>
    </cfRule>
    <cfRule type="cellIs" dxfId="10853" priority="8115" stopIfTrue="1" operator="lessThanOrEqual">
      <formula>5.6</formula>
    </cfRule>
  </conditionalFormatting>
  <conditionalFormatting sqref="L106">
    <cfRule type="cellIs" dxfId="10852" priority="8112" stopIfTrue="1" operator="lessThanOrEqual">
      <formula>0.02</formula>
    </cfRule>
  </conditionalFormatting>
  <conditionalFormatting sqref="G106">
    <cfRule type="cellIs" dxfId="10851" priority="8109" stopIfTrue="1" operator="lessThanOrEqual">
      <formula>0.12</formula>
    </cfRule>
    <cfRule type="cellIs" dxfId="10850" priority="8110" stopIfTrue="1" operator="between">
      <formula>0.1201</formula>
      <formula>0.2</formula>
    </cfRule>
    <cfRule type="cellIs" dxfId="10849" priority="8111" stopIfTrue="1" operator="greaterThan">
      <formula>0.2</formula>
    </cfRule>
  </conditionalFormatting>
  <conditionalFormatting sqref="P106">
    <cfRule type="cellIs" dxfId="10848" priority="8107" stopIfTrue="1" operator="between">
      <formula>50.1</formula>
      <formula>100</formula>
    </cfRule>
    <cfRule type="cellIs" dxfId="10847" priority="8108" stopIfTrue="1" operator="greaterThan">
      <formula>100</formula>
    </cfRule>
  </conditionalFormatting>
  <conditionalFormatting sqref="O106">
    <cfRule type="cellIs" dxfId="10846" priority="8105" stopIfTrue="1" operator="between">
      <formula>1250.1</formula>
      <formula>5000</formula>
    </cfRule>
    <cfRule type="cellIs" dxfId="10845" priority="8106" stopIfTrue="1" operator="greaterThan">
      <formula>5000</formula>
    </cfRule>
  </conditionalFormatting>
  <conditionalFormatting sqref="Q106">
    <cfRule type="cellIs" dxfId="10844" priority="8103" operator="lessThanOrEqual">
      <formula>1</formula>
    </cfRule>
    <cfRule type="cellIs" dxfId="10843" priority="8104" operator="lessThan">
      <formula>3</formula>
    </cfRule>
  </conditionalFormatting>
  <conditionalFormatting sqref="F118:G118">
    <cfRule type="cellIs" dxfId="10842" priority="8100" stopIfTrue="1" operator="lessThanOrEqual">
      <formula>60</formula>
    </cfRule>
    <cfRule type="cellIs" dxfId="10841" priority="8101" stopIfTrue="1" operator="between">
      <formula>60</formula>
      <formula>100</formula>
    </cfRule>
    <cfRule type="cellIs" dxfId="10840" priority="8102" stopIfTrue="1" operator="greaterThan">
      <formula>100</formula>
    </cfRule>
  </conditionalFormatting>
  <conditionalFormatting sqref="E118">
    <cfRule type="cellIs" dxfId="10839" priority="8097" stopIfTrue="1" operator="lessThanOrEqual">
      <formula>2.5</formula>
    </cfRule>
    <cfRule type="cellIs" dxfId="10838" priority="8098" stopIfTrue="1" operator="between">
      <formula>2.5</formula>
      <formula>7</formula>
    </cfRule>
    <cfRule type="cellIs" dxfId="10837" priority="8099" stopIfTrue="1" operator="greaterThan">
      <formula>7</formula>
    </cfRule>
  </conditionalFormatting>
  <conditionalFormatting sqref="H118">
    <cfRule type="cellIs" dxfId="10836" priority="8094" stopIfTrue="1" operator="lessThanOrEqual">
      <formula>12</formula>
    </cfRule>
    <cfRule type="cellIs" dxfId="10835" priority="8095" stopIfTrue="1" operator="between">
      <formula>12</formula>
      <formula>16</formula>
    </cfRule>
    <cfRule type="cellIs" dxfId="10834" priority="8096" stopIfTrue="1" operator="greaterThan">
      <formula>16</formula>
    </cfRule>
  </conditionalFormatting>
  <conditionalFormatting sqref="K118">
    <cfRule type="cellIs" dxfId="10833" priority="8091" stopIfTrue="1" operator="greaterThan">
      <formula>6.2</formula>
    </cfRule>
    <cfRule type="cellIs" dxfId="10832" priority="8092" stopIfTrue="1" operator="between">
      <formula>5.601</formula>
      <formula>6.2</formula>
    </cfRule>
    <cfRule type="cellIs" dxfId="10831" priority="8093" stopIfTrue="1" operator="lessThanOrEqual">
      <formula>5.6</formula>
    </cfRule>
  </conditionalFormatting>
  <conditionalFormatting sqref="L118">
    <cfRule type="cellIs" dxfId="10830" priority="8090" stopIfTrue="1" operator="lessThanOrEqual">
      <formula>0.02</formula>
    </cfRule>
  </conditionalFormatting>
  <conditionalFormatting sqref="G118">
    <cfRule type="cellIs" dxfId="10829" priority="8087" stopIfTrue="1" operator="lessThanOrEqual">
      <formula>0.12</formula>
    </cfRule>
    <cfRule type="cellIs" dxfId="10828" priority="8088" stopIfTrue="1" operator="between">
      <formula>0.1201</formula>
      <formula>0.2</formula>
    </cfRule>
    <cfRule type="cellIs" dxfId="10827" priority="8089" stopIfTrue="1" operator="greaterThan">
      <formula>0.2</formula>
    </cfRule>
  </conditionalFormatting>
  <conditionalFormatting sqref="P118">
    <cfRule type="cellIs" dxfId="10826" priority="8085" stopIfTrue="1" operator="between">
      <formula>50.1</formula>
      <formula>100</formula>
    </cfRule>
    <cfRule type="cellIs" dxfId="10825" priority="8086" stopIfTrue="1" operator="greaterThan">
      <formula>100</formula>
    </cfRule>
  </conditionalFormatting>
  <conditionalFormatting sqref="O118">
    <cfRule type="cellIs" dxfId="10824" priority="8083" stopIfTrue="1" operator="between">
      <formula>1250.1</formula>
      <formula>5000</formula>
    </cfRule>
    <cfRule type="cellIs" dxfId="10823" priority="8084" stopIfTrue="1" operator="greaterThan">
      <formula>5000</formula>
    </cfRule>
  </conditionalFormatting>
  <conditionalFormatting sqref="F118:G118">
    <cfRule type="cellIs" dxfId="10822" priority="8080" stopIfTrue="1" operator="lessThanOrEqual">
      <formula>60</formula>
    </cfRule>
    <cfRule type="cellIs" dxfId="10821" priority="8081" stopIfTrue="1" operator="between">
      <formula>60</formula>
      <formula>100</formula>
    </cfRule>
    <cfRule type="cellIs" dxfId="10820" priority="8082" stopIfTrue="1" operator="greaterThan">
      <formula>100</formula>
    </cfRule>
  </conditionalFormatting>
  <conditionalFormatting sqref="E118">
    <cfRule type="cellIs" dxfId="10819" priority="8077" stopIfTrue="1" operator="lessThanOrEqual">
      <formula>2.5</formula>
    </cfRule>
    <cfRule type="cellIs" dxfId="10818" priority="8078" stopIfTrue="1" operator="between">
      <formula>2.5</formula>
      <formula>7</formula>
    </cfRule>
    <cfRule type="cellIs" dxfId="10817" priority="8079" stopIfTrue="1" operator="greaterThan">
      <formula>7</formula>
    </cfRule>
  </conditionalFormatting>
  <conditionalFormatting sqref="H118">
    <cfRule type="cellIs" dxfId="10816" priority="8074" stopIfTrue="1" operator="lessThanOrEqual">
      <formula>12</formula>
    </cfRule>
    <cfRule type="cellIs" dxfId="10815" priority="8075" stopIfTrue="1" operator="between">
      <formula>12</formula>
      <formula>16</formula>
    </cfRule>
    <cfRule type="cellIs" dxfId="10814" priority="8076" stopIfTrue="1" operator="greaterThan">
      <formula>16</formula>
    </cfRule>
  </conditionalFormatting>
  <conditionalFormatting sqref="K118">
    <cfRule type="cellIs" dxfId="10813" priority="8071" stopIfTrue="1" operator="greaterThan">
      <formula>6.2</formula>
    </cfRule>
    <cfRule type="cellIs" dxfId="10812" priority="8072" stopIfTrue="1" operator="between">
      <formula>5.601</formula>
      <formula>6.2</formula>
    </cfRule>
    <cfRule type="cellIs" dxfId="10811" priority="8073" stopIfTrue="1" operator="lessThanOrEqual">
      <formula>5.6</formula>
    </cfRule>
  </conditionalFormatting>
  <conditionalFormatting sqref="L118">
    <cfRule type="cellIs" dxfId="10810" priority="8070" stopIfTrue="1" operator="lessThanOrEqual">
      <formula>0.02</formula>
    </cfRule>
  </conditionalFormatting>
  <conditionalFormatting sqref="G118">
    <cfRule type="cellIs" dxfId="10809" priority="8067" stopIfTrue="1" operator="lessThanOrEqual">
      <formula>0.12</formula>
    </cfRule>
    <cfRule type="cellIs" dxfId="10808" priority="8068" stopIfTrue="1" operator="between">
      <formula>0.1201</formula>
      <formula>0.2</formula>
    </cfRule>
    <cfRule type="cellIs" dxfId="10807" priority="8069" stopIfTrue="1" operator="greaterThan">
      <formula>0.2</formula>
    </cfRule>
  </conditionalFormatting>
  <conditionalFormatting sqref="P118">
    <cfRule type="cellIs" dxfId="10806" priority="8065" stopIfTrue="1" operator="between">
      <formula>50.1</formula>
      <formula>100</formula>
    </cfRule>
    <cfRule type="cellIs" dxfId="10805" priority="8066" stopIfTrue="1" operator="greaterThan">
      <formula>100</formula>
    </cfRule>
  </conditionalFormatting>
  <conditionalFormatting sqref="O118">
    <cfRule type="cellIs" dxfId="10804" priority="8063" stopIfTrue="1" operator="between">
      <formula>1250.1</formula>
      <formula>5000</formula>
    </cfRule>
    <cfRule type="cellIs" dxfId="10803" priority="8064" stopIfTrue="1" operator="greaterThan">
      <formula>5000</formula>
    </cfRule>
  </conditionalFormatting>
  <conditionalFormatting sqref="F135:G135">
    <cfRule type="cellIs" dxfId="10802" priority="8060" stopIfTrue="1" operator="lessThanOrEqual">
      <formula>60</formula>
    </cfRule>
    <cfRule type="cellIs" dxfId="10801" priority="8061" stopIfTrue="1" operator="between">
      <formula>60</formula>
      <formula>100</formula>
    </cfRule>
    <cfRule type="cellIs" dxfId="10800" priority="8062" stopIfTrue="1" operator="greaterThan">
      <formula>100</formula>
    </cfRule>
  </conditionalFormatting>
  <conditionalFormatting sqref="E135">
    <cfRule type="cellIs" dxfId="10799" priority="8057" stopIfTrue="1" operator="lessThanOrEqual">
      <formula>2.5</formula>
    </cfRule>
    <cfRule type="cellIs" dxfId="10798" priority="8058" stopIfTrue="1" operator="between">
      <formula>2.5</formula>
      <formula>7</formula>
    </cfRule>
    <cfRule type="cellIs" dxfId="10797" priority="8059" stopIfTrue="1" operator="greaterThan">
      <formula>7</formula>
    </cfRule>
  </conditionalFormatting>
  <conditionalFormatting sqref="H135">
    <cfRule type="cellIs" dxfId="10796" priority="8054" stopIfTrue="1" operator="lessThanOrEqual">
      <formula>12</formula>
    </cfRule>
    <cfRule type="cellIs" dxfId="10795" priority="8055" stopIfTrue="1" operator="between">
      <formula>12</formula>
      <formula>16</formula>
    </cfRule>
    <cfRule type="cellIs" dxfId="10794" priority="8056" stopIfTrue="1" operator="greaterThan">
      <formula>16</formula>
    </cfRule>
  </conditionalFormatting>
  <conditionalFormatting sqref="K135">
    <cfRule type="cellIs" dxfId="10793" priority="8051" stopIfTrue="1" operator="greaterThan">
      <formula>6.2</formula>
    </cfRule>
    <cfRule type="cellIs" dxfId="10792" priority="8052" stopIfTrue="1" operator="between">
      <formula>5.601</formula>
      <formula>6.2</formula>
    </cfRule>
    <cfRule type="cellIs" dxfId="10791" priority="8053" stopIfTrue="1" operator="lessThanOrEqual">
      <formula>5.6</formula>
    </cfRule>
  </conditionalFormatting>
  <conditionalFormatting sqref="L135">
    <cfRule type="cellIs" dxfId="10790" priority="8050" stopIfTrue="1" operator="lessThanOrEqual">
      <formula>0.02</formula>
    </cfRule>
  </conditionalFormatting>
  <conditionalFormatting sqref="G135">
    <cfRule type="cellIs" dxfId="10789" priority="8047" stopIfTrue="1" operator="lessThanOrEqual">
      <formula>0.12</formula>
    </cfRule>
    <cfRule type="cellIs" dxfId="10788" priority="8048" stopIfTrue="1" operator="between">
      <formula>0.1201</formula>
      <formula>0.2</formula>
    </cfRule>
    <cfRule type="cellIs" dxfId="10787" priority="8049" stopIfTrue="1" operator="greaterThan">
      <formula>0.2</formula>
    </cfRule>
  </conditionalFormatting>
  <conditionalFormatting sqref="P135">
    <cfRule type="cellIs" dxfId="10786" priority="8045" stopIfTrue="1" operator="between">
      <formula>50.1</formula>
      <formula>100</formula>
    </cfRule>
    <cfRule type="cellIs" dxfId="10785" priority="8046" stopIfTrue="1" operator="greaterThan">
      <formula>100</formula>
    </cfRule>
  </conditionalFormatting>
  <conditionalFormatting sqref="O135">
    <cfRule type="cellIs" dxfId="10784" priority="8043" stopIfTrue="1" operator="between">
      <formula>1250.1</formula>
      <formula>5000</formula>
    </cfRule>
    <cfRule type="cellIs" dxfId="10783" priority="8044" stopIfTrue="1" operator="greaterThan">
      <formula>5000</formula>
    </cfRule>
  </conditionalFormatting>
  <conditionalFormatting sqref="F135:G135">
    <cfRule type="cellIs" dxfId="10782" priority="8040" stopIfTrue="1" operator="lessThanOrEqual">
      <formula>60</formula>
    </cfRule>
    <cfRule type="cellIs" dxfId="10781" priority="8041" stopIfTrue="1" operator="between">
      <formula>60</formula>
      <formula>100</formula>
    </cfRule>
    <cfRule type="cellIs" dxfId="10780" priority="8042" stopIfTrue="1" operator="greaterThan">
      <formula>100</formula>
    </cfRule>
  </conditionalFormatting>
  <conditionalFormatting sqref="E135">
    <cfRule type="cellIs" dxfId="10779" priority="8037" stopIfTrue="1" operator="lessThanOrEqual">
      <formula>2.5</formula>
    </cfRule>
    <cfRule type="cellIs" dxfId="10778" priority="8038" stopIfTrue="1" operator="between">
      <formula>2.5</formula>
      <formula>7</formula>
    </cfRule>
    <cfRule type="cellIs" dxfId="10777" priority="8039" stopIfTrue="1" operator="greaterThan">
      <formula>7</formula>
    </cfRule>
  </conditionalFormatting>
  <conditionalFormatting sqref="H135">
    <cfRule type="cellIs" dxfId="10776" priority="8034" stopIfTrue="1" operator="lessThanOrEqual">
      <formula>12</formula>
    </cfRule>
    <cfRule type="cellIs" dxfId="10775" priority="8035" stopIfTrue="1" operator="between">
      <formula>12</formula>
      <formula>16</formula>
    </cfRule>
    <cfRule type="cellIs" dxfId="10774" priority="8036" stopIfTrue="1" operator="greaterThan">
      <formula>16</formula>
    </cfRule>
  </conditionalFormatting>
  <conditionalFormatting sqref="K135">
    <cfRule type="cellIs" dxfId="10773" priority="8031" stopIfTrue="1" operator="greaterThan">
      <formula>6.2</formula>
    </cfRule>
    <cfRule type="cellIs" dxfId="10772" priority="8032" stopIfTrue="1" operator="between">
      <formula>5.601</formula>
      <formula>6.2</formula>
    </cfRule>
    <cfRule type="cellIs" dxfId="10771" priority="8033" stopIfTrue="1" operator="lessThanOrEqual">
      <formula>5.6</formula>
    </cfRule>
  </conditionalFormatting>
  <conditionalFormatting sqref="L135">
    <cfRule type="cellIs" dxfId="10770" priority="8030" stopIfTrue="1" operator="lessThanOrEqual">
      <formula>0.02</formula>
    </cfRule>
  </conditionalFormatting>
  <conditionalFormatting sqref="G135">
    <cfRule type="cellIs" dxfId="10769" priority="8027" stopIfTrue="1" operator="lessThanOrEqual">
      <formula>0.12</formula>
    </cfRule>
    <cfRule type="cellIs" dxfId="10768" priority="8028" stopIfTrue="1" operator="between">
      <formula>0.1201</formula>
      <formula>0.2</formula>
    </cfRule>
    <cfRule type="cellIs" dxfId="10767" priority="8029" stopIfTrue="1" operator="greaterThan">
      <formula>0.2</formula>
    </cfRule>
  </conditionalFormatting>
  <conditionalFormatting sqref="P135">
    <cfRule type="cellIs" dxfId="10766" priority="8025" stopIfTrue="1" operator="between">
      <formula>50.1</formula>
      <formula>100</formula>
    </cfRule>
    <cfRule type="cellIs" dxfId="10765" priority="8026" stopIfTrue="1" operator="greaterThan">
      <formula>100</formula>
    </cfRule>
  </conditionalFormatting>
  <conditionalFormatting sqref="O135">
    <cfRule type="cellIs" dxfId="10764" priority="8023" stopIfTrue="1" operator="between">
      <formula>1250.1</formula>
      <formula>5000</formula>
    </cfRule>
    <cfRule type="cellIs" dxfId="10763" priority="8024" stopIfTrue="1" operator="greaterThan">
      <formula>5000</formula>
    </cfRule>
  </conditionalFormatting>
  <conditionalFormatting sqref="F148 J148">
    <cfRule type="cellIs" dxfId="10762" priority="8020" stopIfTrue="1" operator="lessThanOrEqual">
      <formula>60</formula>
    </cfRule>
    <cfRule type="cellIs" dxfId="10761" priority="8021" stopIfTrue="1" operator="between">
      <formula>60</formula>
      <formula>100</formula>
    </cfRule>
    <cfRule type="cellIs" dxfId="10760" priority="8022" stopIfTrue="1" operator="greaterThan">
      <formula>100</formula>
    </cfRule>
  </conditionalFormatting>
  <conditionalFormatting sqref="E148">
    <cfRule type="cellIs" dxfId="10759" priority="8017" stopIfTrue="1" operator="lessThanOrEqual">
      <formula>2.5</formula>
    </cfRule>
    <cfRule type="cellIs" dxfId="10758" priority="8018" stopIfTrue="1" operator="between">
      <formula>2.5</formula>
      <formula>7</formula>
    </cfRule>
    <cfRule type="cellIs" dxfId="10757" priority="8019" stopIfTrue="1" operator="greaterThan">
      <formula>7</formula>
    </cfRule>
  </conditionalFormatting>
  <conditionalFormatting sqref="H148">
    <cfRule type="cellIs" dxfId="10756" priority="8014" stopIfTrue="1" operator="lessThanOrEqual">
      <formula>12</formula>
    </cfRule>
    <cfRule type="cellIs" dxfId="10755" priority="8015" stopIfTrue="1" operator="between">
      <formula>12</formula>
      <formula>16</formula>
    </cfRule>
    <cfRule type="cellIs" dxfId="10754" priority="8016" stopIfTrue="1" operator="greaterThan">
      <formula>16</formula>
    </cfRule>
  </conditionalFormatting>
  <conditionalFormatting sqref="K148">
    <cfRule type="cellIs" dxfId="10753" priority="8011" stopIfTrue="1" operator="greaterThan">
      <formula>6.2</formula>
    </cfRule>
    <cfRule type="cellIs" dxfId="10752" priority="8012" stopIfTrue="1" operator="between">
      <formula>5.601</formula>
      <formula>6.2</formula>
    </cfRule>
    <cfRule type="cellIs" dxfId="10751" priority="8013" stopIfTrue="1" operator="lessThanOrEqual">
      <formula>5.6</formula>
    </cfRule>
  </conditionalFormatting>
  <conditionalFormatting sqref="L148">
    <cfRule type="cellIs" dxfId="10750" priority="8010" stopIfTrue="1" operator="lessThanOrEqual">
      <formula>0.02</formula>
    </cfRule>
  </conditionalFormatting>
  <conditionalFormatting sqref="G148">
    <cfRule type="cellIs" dxfId="10749" priority="8007" stopIfTrue="1" operator="lessThanOrEqual">
      <formula>0.12</formula>
    </cfRule>
    <cfRule type="cellIs" dxfId="10748" priority="8008" stopIfTrue="1" operator="between">
      <formula>0.1201</formula>
      <formula>0.2</formula>
    </cfRule>
    <cfRule type="cellIs" dxfId="10747" priority="8009" stopIfTrue="1" operator="greaterThan">
      <formula>0.2</formula>
    </cfRule>
  </conditionalFormatting>
  <conditionalFormatting sqref="P148">
    <cfRule type="cellIs" dxfId="10746" priority="8005" stopIfTrue="1" operator="between">
      <formula>50.1</formula>
      <formula>100</formula>
    </cfRule>
    <cfRule type="cellIs" dxfId="10745" priority="8006" stopIfTrue="1" operator="greaterThan">
      <formula>100</formula>
    </cfRule>
  </conditionalFormatting>
  <conditionalFormatting sqref="O148">
    <cfRule type="cellIs" dxfId="10744" priority="8003" stopIfTrue="1" operator="between">
      <formula>1250.1</formula>
      <formula>5000</formula>
    </cfRule>
    <cfRule type="cellIs" dxfId="10743" priority="8004" stopIfTrue="1" operator="greaterThan">
      <formula>5000</formula>
    </cfRule>
  </conditionalFormatting>
  <conditionalFormatting sqref="F148 J148">
    <cfRule type="cellIs" dxfId="10742" priority="8000" stopIfTrue="1" operator="lessThanOrEqual">
      <formula>60</formula>
    </cfRule>
    <cfRule type="cellIs" dxfId="10741" priority="8001" stopIfTrue="1" operator="between">
      <formula>60</formula>
      <formula>100</formula>
    </cfRule>
    <cfRule type="cellIs" dxfId="10740" priority="8002" stopIfTrue="1" operator="greaterThan">
      <formula>100</formula>
    </cfRule>
  </conditionalFormatting>
  <conditionalFormatting sqref="E148">
    <cfRule type="cellIs" dxfId="10739" priority="7997" stopIfTrue="1" operator="lessThanOrEqual">
      <formula>2.5</formula>
    </cfRule>
    <cfRule type="cellIs" dxfId="10738" priority="7998" stopIfTrue="1" operator="between">
      <formula>2.5</formula>
      <formula>7</formula>
    </cfRule>
    <cfRule type="cellIs" dxfId="10737" priority="7999" stopIfTrue="1" operator="greaterThan">
      <formula>7</formula>
    </cfRule>
  </conditionalFormatting>
  <conditionalFormatting sqref="H148">
    <cfRule type="cellIs" dxfId="10736" priority="7994" stopIfTrue="1" operator="lessThanOrEqual">
      <formula>12</formula>
    </cfRule>
    <cfRule type="cellIs" dxfId="10735" priority="7995" stopIfTrue="1" operator="between">
      <formula>12</formula>
      <formula>16</formula>
    </cfRule>
    <cfRule type="cellIs" dxfId="10734" priority="7996" stopIfTrue="1" operator="greaterThan">
      <formula>16</formula>
    </cfRule>
  </conditionalFormatting>
  <conditionalFormatting sqref="K148">
    <cfRule type="cellIs" dxfId="10733" priority="7991" stopIfTrue="1" operator="greaterThan">
      <formula>6.2</formula>
    </cfRule>
    <cfRule type="cellIs" dxfId="10732" priority="7992" stopIfTrue="1" operator="between">
      <formula>5.601</formula>
      <formula>6.2</formula>
    </cfRule>
    <cfRule type="cellIs" dxfId="10731" priority="7993" stopIfTrue="1" operator="lessThanOrEqual">
      <formula>5.6</formula>
    </cfRule>
  </conditionalFormatting>
  <conditionalFormatting sqref="L148">
    <cfRule type="cellIs" dxfId="10730" priority="7990" stopIfTrue="1" operator="lessThanOrEqual">
      <formula>0.02</formula>
    </cfRule>
  </conditionalFormatting>
  <conditionalFormatting sqref="G148">
    <cfRule type="cellIs" dxfId="10729" priority="7987" stopIfTrue="1" operator="lessThanOrEqual">
      <formula>0.12</formula>
    </cfRule>
    <cfRule type="cellIs" dxfId="10728" priority="7988" stopIfTrue="1" operator="between">
      <formula>0.1201</formula>
      <formula>0.2</formula>
    </cfRule>
    <cfRule type="cellIs" dxfId="10727" priority="7989" stopIfTrue="1" operator="greaterThan">
      <formula>0.2</formula>
    </cfRule>
  </conditionalFormatting>
  <conditionalFormatting sqref="P148">
    <cfRule type="cellIs" dxfId="10726" priority="7985" stopIfTrue="1" operator="between">
      <formula>50.1</formula>
      <formula>100</formula>
    </cfRule>
    <cfRule type="cellIs" dxfId="10725" priority="7986" stopIfTrue="1" operator="greaterThan">
      <formula>100</formula>
    </cfRule>
  </conditionalFormatting>
  <conditionalFormatting sqref="O148">
    <cfRule type="cellIs" dxfId="10724" priority="7983" stopIfTrue="1" operator="between">
      <formula>1250.1</formula>
      <formula>5000</formula>
    </cfRule>
    <cfRule type="cellIs" dxfId="10723" priority="7984" stopIfTrue="1" operator="greaterThan">
      <formula>5000</formula>
    </cfRule>
  </conditionalFormatting>
  <conditionalFormatting sqref="F165:G165">
    <cfRule type="cellIs" dxfId="10722" priority="7980" stopIfTrue="1" operator="lessThanOrEqual">
      <formula>60</formula>
    </cfRule>
    <cfRule type="cellIs" dxfId="10721" priority="7981" stopIfTrue="1" operator="between">
      <formula>60</formula>
      <formula>100</formula>
    </cfRule>
    <cfRule type="cellIs" dxfId="10720" priority="7982" stopIfTrue="1" operator="greaterThan">
      <formula>100</formula>
    </cfRule>
  </conditionalFormatting>
  <conditionalFormatting sqref="E165">
    <cfRule type="cellIs" dxfId="10719" priority="7977" stopIfTrue="1" operator="lessThanOrEqual">
      <formula>2.5</formula>
    </cfRule>
    <cfRule type="cellIs" dxfId="10718" priority="7978" stopIfTrue="1" operator="between">
      <formula>2.5</formula>
      <formula>7</formula>
    </cfRule>
    <cfRule type="cellIs" dxfId="10717" priority="7979" stopIfTrue="1" operator="greaterThan">
      <formula>7</formula>
    </cfRule>
  </conditionalFormatting>
  <conditionalFormatting sqref="H165">
    <cfRule type="cellIs" dxfId="10716" priority="7974" stopIfTrue="1" operator="lessThanOrEqual">
      <formula>12</formula>
    </cfRule>
    <cfRule type="cellIs" dxfId="10715" priority="7975" stopIfTrue="1" operator="between">
      <formula>12</formula>
      <formula>16</formula>
    </cfRule>
    <cfRule type="cellIs" dxfId="10714" priority="7976" stopIfTrue="1" operator="greaterThan">
      <formula>16</formula>
    </cfRule>
  </conditionalFormatting>
  <conditionalFormatting sqref="K165">
    <cfRule type="cellIs" dxfId="10713" priority="7971" stopIfTrue="1" operator="greaterThan">
      <formula>6.2</formula>
    </cfRule>
    <cfRule type="cellIs" dxfId="10712" priority="7972" stopIfTrue="1" operator="between">
      <formula>5.601</formula>
      <formula>6.2</formula>
    </cfRule>
    <cfRule type="cellIs" dxfId="10711" priority="7973" stopIfTrue="1" operator="lessThanOrEqual">
      <formula>5.6</formula>
    </cfRule>
  </conditionalFormatting>
  <conditionalFormatting sqref="L165">
    <cfRule type="cellIs" dxfId="10710" priority="7970" stopIfTrue="1" operator="lessThanOrEqual">
      <formula>0.02</formula>
    </cfRule>
  </conditionalFormatting>
  <conditionalFormatting sqref="G165">
    <cfRule type="cellIs" dxfId="10709" priority="7967" stopIfTrue="1" operator="lessThanOrEqual">
      <formula>0.12</formula>
    </cfRule>
    <cfRule type="cellIs" dxfId="10708" priority="7968" stopIfTrue="1" operator="between">
      <formula>0.1201</formula>
      <formula>0.2</formula>
    </cfRule>
    <cfRule type="cellIs" dxfId="10707" priority="7969" stopIfTrue="1" operator="greaterThan">
      <formula>0.2</formula>
    </cfRule>
  </conditionalFormatting>
  <conditionalFormatting sqref="P165">
    <cfRule type="cellIs" dxfId="10706" priority="7965" stopIfTrue="1" operator="between">
      <formula>50.1</formula>
      <formula>100</formula>
    </cfRule>
    <cfRule type="cellIs" dxfId="10705" priority="7966" stopIfTrue="1" operator="greaterThan">
      <formula>100</formula>
    </cfRule>
  </conditionalFormatting>
  <conditionalFormatting sqref="O165">
    <cfRule type="cellIs" dxfId="10704" priority="7963" stopIfTrue="1" operator="between">
      <formula>1250.1</formula>
      <formula>5000</formula>
    </cfRule>
    <cfRule type="cellIs" dxfId="10703" priority="7964" stopIfTrue="1" operator="greaterThan">
      <formula>5000</formula>
    </cfRule>
  </conditionalFormatting>
  <conditionalFormatting sqref="F165:G165">
    <cfRule type="cellIs" dxfId="10702" priority="7960" stopIfTrue="1" operator="lessThanOrEqual">
      <formula>60</formula>
    </cfRule>
    <cfRule type="cellIs" dxfId="10701" priority="7961" stopIfTrue="1" operator="between">
      <formula>60</formula>
      <formula>100</formula>
    </cfRule>
    <cfRule type="cellIs" dxfId="10700" priority="7962" stopIfTrue="1" operator="greaterThan">
      <formula>100</formula>
    </cfRule>
  </conditionalFormatting>
  <conditionalFormatting sqref="E165">
    <cfRule type="cellIs" dxfId="10699" priority="7957" stopIfTrue="1" operator="lessThanOrEqual">
      <formula>2.5</formula>
    </cfRule>
    <cfRule type="cellIs" dxfId="10698" priority="7958" stopIfTrue="1" operator="between">
      <formula>2.5</formula>
      <formula>7</formula>
    </cfRule>
    <cfRule type="cellIs" dxfId="10697" priority="7959" stopIfTrue="1" operator="greaterThan">
      <formula>7</formula>
    </cfRule>
  </conditionalFormatting>
  <conditionalFormatting sqref="H165">
    <cfRule type="cellIs" dxfId="10696" priority="7954" stopIfTrue="1" operator="lessThanOrEqual">
      <formula>12</formula>
    </cfRule>
    <cfRule type="cellIs" dxfId="10695" priority="7955" stopIfTrue="1" operator="between">
      <formula>12</formula>
      <formula>16</formula>
    </cfRule>
    <cfRule type="cellIs" dxfId="10694" priority="7956" stopIfTrue="1" operator="greaterThan">
      <formula>16</formula>
    </cfRule>
  </conditionalFormatting>
  <conditionalFormatting sqref="K165">
    <cfRule type="cellIs" dxfId="10693" priority="7951" stopIfTrue="1" operator="greaterThan">
      <formula>6.2</formula>
    </cfRule>
    <cfRule type="cellIs" dxfId="10692" priority="7952" stopIfTrue="1" operator="between">
      <formula>5.601</formula>
      <formula>6.2</formula>
    </cfRule>
    <cfRule type="cellIs" dxfId="10691" priority="7953" stopIfTrue="1" operator="lessThanOrEqual">
      <formula>5.6</formula>
    </cfRule>
  </conditionalFormatting>
  <conditionalFormatting sqref="L165">
    <cfRule type="cellIs" dxfId="10690" priority="7950" stopIfTrue="1" operator="lessThanOrEqual">
      <formula>0.02</formula>
    </cfRule>
  </conditionalFormatting>
  <conditionalFormatting sqref="G165">
    <cfRule type="cellIs" dxfId="10689" priority="7947" stopIfTrue="1" operator="lessThanOrEqual">
      <formula>0.12</formula>
    </cfRule>
    <cfRule type="cellIs" dxfId="10688" priority="7948" stopIfTrue="1" operator="between">
      <formula>0.1201</formula>
      <formula>0.2</formula>
    </cfRule>
    <cfRule type="cellIs" dxfId="10687" priority="7949" stopIfTrue="1" operator="greaterThan">
      <formula>0.2</formula>
    </cfRule>
  </conditionalFormatting>
  <conditionalFormatting sqref="P165">
    <cfRule type="cellIs" dxfId="10686" priority="7945" stopIfTrue="1" operator="between">
      <formula>50.1</formula>
      <formula>100</formula>
    </cfRule>
    <cfRule type="cellIs" dxfId="10685" priority="7946" stopIfTrue="1" operator="greaterThan">
      <formula>100</formula>
    </cfRule>
  </conditionalFormatting>
  <conditionalFormatting sqref="O165">
    <cfRule type="cellIs" dxfId="10684" priority="7943" stopIfTrue="1" operator="between">
      <formula>1250.1</formula>
      <formula>5000</formula>
    </cfRule>
    <cfRule type="cellIs" dxfId="10683" priority="7944" stopIfTrue="1" operator="greaterThan">
      <formula>5000</formula>
    </cfRule>
  </conditionalFormatting>
  <conditionalFormatting sqref="F178:G178">
    <cfRule type="cellIs" dxfId="10682" priority="7940" stopIfTrue="1" operator="lessThanOrEqual">
      <formula>60</formula>
    </cfRule>
    <cfRule type="cellIs" dxfId="10681" priority="7941" stopIfTrue="1" operator="between">
      <formula>60</formula>
      <formula>100</formula>
    </cfRule>
    <cfRule type="cellIs" dxfId="10680" priority="7942" stopIfTrue="1" operator="greaterThan">
      <formula>100</formula>
    </cfRule>
  </conditionalFormatting>
  <conditionalFormatting sqref="E178">
    <cfRule type="cellIs" dxfId="10679" priority="7937" stopIfTrue="1" operator="lessThanOrEqual">
      <formula>2.5</formula>
    </cfRule>
    <cfRule type="cellIs" dxfId="10678" priority="7938" stopIfTrue="1" operator="between">
      <formula>2.5</formula>
      <formula>7</formula>
    </cfRule>
    <cfRule type="cellIs" dxfId="10677" priority="7939" stopIfTrue="1" operator="greaterThan">
      <formula>7</formula>
    </cfRule>
  </conditionalFormatting>
  <conditionalFormatting sqref="H178">
    <cfRule type="cellIs" dxfId="10676" priority="7934" stopIfTrue="1" operator="lessThanOrEqual">
      <formula>12</formula>
    </cfRule>
    <cfRule type="cellIs" dxfId="10675" priority="7935" stopIfTrue="1" operator="between">
      <formula>12</formula>
      <formula>16</formula>
    </cfRule>
    <cfRule type="cellIs" dxfId="10674" priority="7936" stopIfTrue="1" operator="greaterThan">
      <formula>16</formula>
    </cfRule>
  </conditionalFormatting>
  <conditionalFormatting sqref="K178">
    <cfRule type="cellIs" dxfId="10673" priority="7931" stopIfTrue="1" operator="greaterThan">
      <formula>6.2</formula>
    </cfRule>
    <cfRule type="cellIs" dxfId="10672" priority="7932" stopIfTrue="1" operator="between">
      <formula>5.601</formula>
      <formula>6.2</formula>
    </cfRule>
    <cfRule type="cellIs" dxfId="10671" priority="7933" stopIfTrue="1" operator="lessThanOrEqual">
      <formula>5.6</formula>
    </cfRule>
  </conditionalFormatting>
  <conditionalFormatting sqref="L178">
    <cfRule type="cellIs" dxfId="10670" priority="7930" stopIfTrue="1" operator="lessThanOrEqual">
      <formula>0.02</formula>
    </cfRule>
  </conditionalFormatting>
  <conditionalFormatting sqref="G178">
    <cfRule type="cellIs" dxfId="10669" priority="7927" stopIfTrue="1" operator="lessThanOrEqual">
      <formula>0.12</formula>
    </cfRule>
    <cfRule type="cellIs" dxfId="10668" priority="7928" stopIfTrue="1" operator="between">
      <formula>0.1201</formula>
      <formula>0.2</formula>
    </cfRule>
    <cfRule type="cellIs" dxfId="10667" priority="7929" stopIfTrue="1" operator="greaterThan">
      <formula>0.2</formula>
    </cfRule>
  </conditionalFormatting>
  <conditionalFormatting sqref="P178">
    <cfRule type="cellIs" dxfId="10666" priority="7925" stopIfTrue="1" operator="between">
      <formula>50.1</formula>
      <formula>100</formula>
    </cfRule>
    <cfRule type="cellIs" dxfId="10665" priority="7926" stopIfTrue="1" operator="greaterThan">
      <formula>100</formula>
    </cfRule>
  </conditionalFormatting>
  <conditionalFormatting sqref="O178">
    <cfRule type="cellIs" dxfId="10664" priority="7923" stopIfTrue="1" operator="between">
      <formula>1250.1</formula>
      <formula>5000</formula>
    </cfRule>
    <cfRule type="cellIs" dxfId="10663" priority="7924" stopIfTrue="1" operator="greaterThan">
      <formula>5000</formula>
    </cfRule>
  </conditionalFormatting>
  <conditionalFormatting sqref="F178:G178">
    <cfRule type="cellIs" dxfId="10662" priority="7920" stopIfTrue="1" operator="lessThanOrEqual">
      <formula>60</formula>
    </cfRule>
    <cfRule type="cellIs" dxfId="10661" priority="7921" stopIfTrue="1" operator="between">
      <formula>60</formula>
      <formula>100</formula>
    </cfRule>
    <cfRule type="cellIs" dxfId="10660" priority="7922" stopIfTrue="1" operator="greaterThan">
      <formula>100</formula>
    </cfRule>
  </conditionalFormatting>
  <conditionalFormatting sqref="E178">
    <cfRule type="cellIs" dxfId="10659" priority="7917" stopIfTrue="1" operator="lessThanOrEqual">
      <formula>2.5</formula>
    </cfRule>
    <cfRule type="cellIs" dxfId="10658" priority="7918" stopIfTrue="1" operator="between">
      <formula>2.5</formula>
      <formula>7</formula>
    </cfRule>
    <cfRule type="cellIs" dxfId="10657" priority="7919" stopIfTrue="1" operator="greaterThan">
      <formula>7</formula>
    </cfRule>
  </conditionalFormatting>
  <conditionalFormatting sqref="H178">
    <cfRule type="cellIs" dxfId="10656" priority="7914" stopIfTrue="1" operator="lessThanOrEqual">
      <formula>12</formula>
    </cfRule>
    <cfRule type="cellIs" dxfId="10655" priority="7915" stopIfTrue="1" operator="between">
      <formula>12</formula>
      <formula>16</formula>
    </cfRule>
    <cfRule type="cellIs" dxfId="10654" priority="7916" stopIfTrue="1" operator="greaterThan">
      <formula>16</formula>
    </cfRule>
  </conditionalFormatting>
  <conditionalFormatting sqref="K178">
    <cfRule type="cellIs" dxfId="10653" priority="7911" stopIfTrue="1" operator="greaterThan">
      <formula>6.2</formula>
    </cfRule>
    <cfRule type="cellIs" dxfId="10652" priority="7912" stopIfTrue="1" operator="between">
      <formula>5.601</formula>
      <formula>6.2</formula>
    </cfRule>
    <cfRule type="cellIs" dxfId="10651" priority="7913" stopIfTrue="1" operator="lessThanOrEqual">
      <formula>5.6</formula>
    </cfRule>
  </conditionalFormatting>
  <conditionalFormatting sqref="L178">
    <cfRule type="cellIs" dxfId="10650" priority="7910" stopIfTrue="1" operator="lessThanOrEqual">
      <formula>0.02</formula>
    </cfRule>
  </conditionalFormatting>
  <conditionalFormatting sqref="G178">
    <cfRule type="cellIs" dxfId="10649" priority="7907" stopIfTrue="1" operator="lessThanOrEqual">
      <formula>0.12</formula>
    </cfRule>
    <cfRule type="cellIs" dxfId="10648" priority="7908" stopIfTrue="1" operator="between">
      <formula>0.1201</formula>
      <formula>0.2</formula>
    </cfRule>
    <cfRule type="cellIs" dxfId="10647" priority="7909" stopIfTrue="1" operator="greaterThan">
      <formula>0.2</formula>
    </cfRule>
  </conditionalFormatting>
  <conditionalFormatting sqref="P178">
    <cfRule type="cellIs" dxfId="10646" priority="7905" stopIfTrue="1" operator="between">
      <formula>50.1</formula>
      <formula>100</formula>
    </cfRule>
    <cfRule type="cellIs" dxfId="10645" priority="7906" stopIfTrue="1" operator="greaterThan">
      <formula>100</formula>
    </cfRule>
  </conditionalFormatting>
  <conditionalFormatting sqref="O178">
    <cfRule type="cellIs" dxfId="10644" priority="7903" stopIfTrue="1" operator="between">
      <formula>1250.1</formula>
      <formula>5000</formula>
    </cfRule>
    <cfRule type="cellIs" dxfId="10643" priority="7904" stopIfTrue="1" operator="greaterThan">
      <formula>5000</formula>
    </cfRule>
  </conditionalFormatting>
  <conditionalFormatting sqref="Q178">
    <cfRule type="cellIs" dxfId="10642" priority="7901" operator="lessThanOrEqual">
      <formula>1</formula>
    </cfRule>
    <cfRule type="cellIs" dxfId="10641" priority="7902" operator="lessThan">
      <formula>3</formula>
    </cfRule>
  </conditionalFormatting>
  <conditionalFormatting sqref="F195:G195">
    <cfRule type="cellIs" dxfId="10640" priority="7898" stopIfTrue="1" operator="lessThanOrEqual">
      <formula>60</formula>
    </cfRule>
    <cfRule type="cellIs" dxfId="10639" priority="7899" stopIfTrue="1" operator="between">
      <formula>60</formula>
      <formula>100</formula>
    </cfRule>
    <cfRule type="cellIs" dxfId="10638" priority="7900" stopIfTrue="1" operator="greaterThan">
      <formula>100</formula>
    </cfRule>
  </conditionalFormatting>
  <conditionalFormatting sqref="E195">
    <cfRule type="cellIs" dxfId="10637" priority="7895" stopIfTrue="1" operator="lessThanOrEqual">
      <formula>2.5</formula>
    </cfRule>
    <cfRule type="cellIs" dxfId="10636" priority="7896" stopIfTrue="1" operator="between">
      <formula>2.5</formula>
      <formula>7</formula>
    </cfRule>
    <cfRule type="cellIs" dxfId="10635" priority="7897" stopIfTrue="1" operator="greaterThan">
      <formula>7</formula>
    </cfRule>
  </conditionalFormatting>
  <conditionalFormatting sqref="H195">
    <cfRule type="cellIs" dxfId="10634" priority="7892" stopIfTrue="1" operator="lessThanOrEqual">
      <formula>12</formula>
    </cfRule>
    <cfRule type="cellIs" dxfId="10633" priority="7893" stopIfTrue="1" operator="between">
      <formula>12</formula>
      <formula>16</formula>
    </cfRule>
    <cfRule type="cellIs" dxfId="10632" priority="7894" stopIfTrue="1" operator="greaterThan">
      <formula>16</formula>
    </cfRule>
  </conditionalFormatting>
  <conditionalFormatting sqref="K195">
    <cfRule type="cellIs" dxfId="10631" priority="7889" stopIfTrue="1" operator="greaterThan">
      <formula>6.2</formula>
    </cfRule>
    <cfRule type="cellIs" dxfId="10630" priority="7890" stopIfTrue="1" operator="between">
      <formula>5.601</formula>
      <formula>6.2</formula>
    </cfRule>
    <cfRule type="cellIs" dxfId="10629" priority="7891" stopIfTrue="1" operator="lessThanOrEqual">
      <formula>5.6</formula>
    </cfRule>
  </conditionalFormatting>
  <conditionalFormatting sqref="L195">
    <cfRule type="cellIs" dxfId="10628" priority="7888" stopIfTrue="1" operator="lessThanOrEqual">
      <formula>0.02</formula>
    </cfRule>
  </conditionalFormatting>
  <conditionalFormatting sqref="G195">
    <cfRule type="cellIs" dxfId="10627" priority="7885" stopIfTrue="1" operator="lessThanOrEqual">
      <formula>0.12</formula>
    </cfRule>
    <cfRule type="cellIs" dxfId="10626" priority="7886" stopIfTrue="1" operator="between">
      <formula>0.1201</formula>
      <formula>0.2</formula>
    </cfRule>
    <cfRule type="cellIs" dxfId="10625" priority="7887" stopIfTrue="1" operator="greaterThan">
      <formula>0.2</formula>
    </cfRule>
  </conditionalFormatting>
  <conditionalFormatting sqref="P195">
    <cfRule type="cellIs" dxfId="10624" priority="7883" stopIfTrue="1" operator="between">
      <formula>50.1</formula>
      <formula>100</formula>
    </cfRule>
    <cfRule type="cellIs" dxfId="10623" priority="7884" stopIfTrue="1" operator="greaterThan">
      <formula>100</formula>
    </cfRule>
  </conditionalFormatting>
  <conditionalFormatting sqref="O195">
    <cfRule type="cellIs" dxfId="10622" priority="7881" stopIfTrue="1" operator="between">
      <formula>1250.1</formula>
      <formula>5000</formula>
    </cfRule>
    <cfRule type="cellIs" dxfId="10621" priority="7882" stopIfTrue="1" operator="greaterThan">
      <formula>5000</formula>
    </cfRule>
  </conditionalFormatting>
  <conditionalFormatting sqref="Q195">
    <cfRule type="cellIs" dxfId="10620" priority="7879" operator="lessThanOrEqual">
      <formula>1</formula>
    </cfRule>
    <cfRule type="cellIs" dxfId="10619" priority="7880" operator="lessThan">
      <formula>3</formula>
    </cfRule>
  </conditionalFormatting>
  <conditionalFormatting sqref="F213:G213">
    <cfRule type="cellIs" dxfId="10618" priority="7876" stopIfTrue="1" operator="lessThanOrEqual">
      <formula>60</formula>
    </cfRule>
    <cfRule type="cellIs" dxfId="10617" priority="7877" stopIfTrue="1" operator="between">
      <formula>60</formula>
      <formula>100</formula>
    </cfRule>
    <cfRule type="cellIs" dxfId="10616" priority="7878" stopIfTrue="1" operator="greaterThan">
      <formula>100</formula>
    </cfRule>
  </conditionalFormatting>
  <conditionalFormatting sqref="E213">
    <cfRule type="cellIs" dxfId="10615" priority="7873" stopIfTrue="1" operator="lessThanOrEqual">
      <formula>2.5</formula>
    </cfRule>
    <cfRule type="cellIs" dxfId="10614" priority="7874" stopIfTrue="1" operator="between">
      <formula>2.5</formula>
      <formula>7</formula>
    </cfRule>
    <cfRule type="cellIs" dxfId="10613" priority="7875" stopIfTrue="1" operator="greaterThan">
      <formula>7</formula>
    </cfRule>
  </conditionalFormatting>
  <conditionalFormatting sqref="H213">
    <cfRule type="cellIs" dxfId="10612" priority="7870" stopIfTrue="1" operator="lessThanOrEqual">
      <formula>12</formula>
    </cfRule>
    <cfRule type="cellIs" dxfId="10611" priority="7871" stopIfTrue="1" operator="between">
      <formula>12</formula>
      <formula>16</formula>
    </cfRule>
    <cfRule type="cellIs" dxfId="10610" priority="7872" stopIfTrue="1" operator="greaterThan">
      <formula>16</formula>
    </cfRule>
  </conditionalFormatting>
  <conditionalFormatting sqref="K213">
    <cfRule type="cellIs" dxfId="10609" priority="7867" stopIfTrue="1" operator="greaterThan">
      <formula>6.2</formula>
    </cfRule>
    <cfRule type="cellIs" dxfId="10608" priority="7868" stopIfTrue="1" operator="between">
      <formula>5.601</formula>
      <formula>6.2</formula>
    </cfRule>
    <cfRule type="cellIs" dxfId="10607" priority="7869" stopIfTrue="1" operator="lessThanOrEqual">
      <formula>5.6</formula>
    </cfRule>
  </conditionalFormatting>
  <conditionalFormatting sqref="L213">
    <cfRule type="cellIs" dxfId="10606" priority="7866" stopIfTrue="1" operator="lessThanOrEqual">
      <formula>0.02</formula>
    </cfRule>
  </conditionalFormatting>
  <conditionalFormatting sqref="G213">
    <cfRule type="cellIs" dxfId="10605" priority="7863" stopIfTrue="1" operator="lessThanOrEqual">
      <formula>0.12</formula>
    </cfRule>
    <cfRule type="cellIs" dxfId="10604" priority="7864" stopIfTrue="1" operator="between">
      <formula>0.1201</formula>
      <formula>0.2</formula>
    </cfRule>
    <cfRule type="cellIs" dxfId="10603" priority="7865" stopIfTrue="1" operator="greaterThan">
      <formula>0.2</formula>
    </cfRule>
  </conditionalFormatting>
  <conditionalFormatting sqref="P213">
    <cfRule type="cellIs" dxfId="10602" priority="7861" stopIfTrue="1" operator="between">
      <formula>50.1</formula>
      <formula>100</formula>
    </cfRule>
    <cfRule type="cellIs" dxfId="10601" priority="7862" stopIfTrue="1" operator="greaterThan">
      <formula>100</formula>
    </cfRule>
  </conditionalFormatting>
  <conditionalFormatting sqref="O213">
    <cfRule type="cellIs" dxfId="10600" priority="7859" stopIfTrue="1" operator="between">
      <formula>1250.1</formula>
      <formula>5000</formula>
    </cfRule>
    <cfRule type="cellIs" dxfId="10599" priority="7860" stopIfTrue="1" operator="greaterThan">
      <formula>5000</formula>
    </cfRule>
  </conditionalFormatting>
  <conditionalFormatting sqref="F213:G213">
    <cfRule type="cellIs" dxfId="10598" priority="7856" stopIfTrue="1" operator="lessThanOrEqual">
      <formula>60</formula>
    </cfRule>
    <cfRule type="cellIs" dxfId="10597" priority="7857" stopIfTrue="1" operator="between">
      <formula>60</formula>
      <formula>100</formula>
    </cfRule>
    <cfRule type="cellIs" dxfId="10596" priority="7858" stopIfTrue="1" operator="greaterThan">
      <formula>100</formula>
    </cfRule>
  </conditionalFormatting>
  <conditionalFormatting sqref="E213">
    <cfRule type="cellIs" dxfId="10595" priority="7853" stopIfTrue="1" operator="lessThanOrEqual">
      <formula>2.5</formula>
    </cfRule>
    <cfRule type="cellIs" dxfId="10594" priority="7854" stopIfTrue="1" operator="between">
      <formula>2.5</formula>
      <formula>7</formula>
    </cfRule>
    <cfRule type="cellIs" dxfId="10593" priority="7855" stopIfTrue="1" operator="greaterThan">
      <formula>7</formula>
    </cfRule>
  </conditionalFormatting>
  <conditionalFormatting sqref="H213">
    <cfRule type="cellIs" dxfId="10592" priority="7850" stopIfTrue="1" operator="lessThanOrEqual">
      <formula>12</formula>
    </cfRule>
    <cfRule type="cellIs" dxfId="10591" priority="7851" stopIfTrue="1" operator="between">
      <formula>12</formula>
      <formula>16</formula>
    </cfRule>
    <cfRule type="cellIs" dxfId="10590" priority="7852" stopIfTrue="1" operator="greaterThan">
      <formula>16</formula>
    </cfRule>
  </conditionalFormatting>
  <conditionalFormatting sqref="K213">
    <cfRule type="cellIs" dxfId="10589" priority="7847" stopIfTrue="1" operator="greaterThan">
      <formula>6.2</formula>
    </cfRule>
    <cfRule type="cellIs" dxfId="10588" priority="7848" stopIfTrue="1" operator="between">
      <formula>5.601</formula>
      <formula>6.2</formula>
    </cfRule>
    <cfRule type="cellIs" dxfId="10587" priority="7849" stopIfTrue="1" operator="lessThanOrEqual">
      <formula>5.6</formula>
    </cfRule>
  </conditionalFormatting>
  <conditionalFormatting sqref="L213">
    <cfRule type="cellIs" dxfId="10586" priority="7846" stopIfTrue="1" operator="lessThanOrEqual">
      <formula>0.02</formula>
    </cfRule>
  </conditionalFormatting>
  <conditionalFormatting sqref="G213">
    <cfRule type="cellIs" dxfId="10585" priority="7843" stopIfTrue="1" operator="lessThanOrEqual">
      <formula>0.12</formula>
    </cfRule>
    <cfRule type="cellIs" dxfId="10584" priority="7844" stopIfTrue="1" operator="between">
      <formula>0.1201</formula>
      <formula>0.2</formula>
    </cfRule>
    <cfRule type="cellIs" dxfId="10583" priority="7845" stopIfTrue="1" operator="greaterThan">
      <formula>0.2</formula>
    </cfRule>
  </conditionalFormatting>
  <conditionalFormatting sqref="P213">
    <cfRule type="cellIs" dxfId="10582" priority="7841" stopIfTrue="1" operator="between">
      <formula>50.1</formula>
      <formula>100</formula>
    </cfRule>
    <cfRule type="cellIs" dxfId="10581" priority="7842" stopIfTrue="1" operator="greaterThan">
      <formula>100</formula>
    </cfRule>
  </conditionalFormatting>
  <conditionalFormatting sqref="O213">
    <cfRule type="cellIs" dxfId="10580" priority="7839" stopIfTrue="1" operator="between">
      <formula>1250.1</formula>
      <formula>5000</formula>
    </cfRule>
    <cfRule type="cellIs" dxfId="10579" priority="7840" stopIfTrue="1" operator="greaterThan">
      <formula>5000</formula>
    </cfRule>
  </conditionalFormatting>
  <conditionalFormatting sqref="F226:G226">
    <cfRule type="cellIs" dxfId="10578" priority="7836" stopIfTrue="1" operator="lessThanOrEqual">
      <formula>60</formula>
    </cfRule>
    <cfRule type="cellIs" dxfId="10577" priority="7837" stopIfTrue="1" operator="between">
      <formula>60</formula>
      <formula>100</formula>
    </cfRule>
    <cfRule type="cellIs" dxfId="10576" priority="7838" stopIfTrue="1" operator="greaterThan">
      <formula>100</formula>
    </cfRule>
  </conditionalFormatting>
  <conditionalFormatting sqref="E226">
    <cfRule type="cellIs" dxfId="10575" priority="7833" stopIfTrue="1" operator="lessThanOrEqual">
      <formula>2.5</formula>
    </cfRule>
    <cfRule type="cellIs" dxfId="10574" priority="7834" stopIfTrue="1" operator="between">
      <formula>2.5</formula>
      <formula>7</formula>
    </cfRule>
    <cfRule type="cellIs" dxfId="10573" priority="7835" stopIfTrue="1" operator="greaterThan">
      <formula>7</formula>
    </cfRule>
  </conditionalFormatting>
  <conditionalFormatting sqref="H226">
    <cfRule type="cellIs" dxfId="10572" priority="7830" stopIfTrue="1" operator="lessThanOrEqual">
      <formula>12</formula>
    </cfRule>
    <cfRule type="cellIs" dxfId="10571" priority="7831" stopIfTrue="1" operator="between">
      <formula>12</formula>
      <formula>16</formula>
    </cfRule>
    <cfRule type="cellIs" dxfId="10570" priority="7832" stopIfTrue="1" operator="greaterThan">
      <formula>16</formula>
    </cfRule>
  </conditionalFormatting>
  <conditionalFormatting sqref="K226">
    <cfRule type="cellIs" dxfId="10569" priority="7827" stopIfTrue="1" operator="greaterThan">
      <formula>6.2</formula>
    </cfRule>
    <cfRule type="cellIs" dxfId="10568" priority="7828" stopIfTrue="1" operator="between">
      <formula>5.601</formula>
      <formula>6.2</formula>
    </cfRule>
    <cfRule type="cellIs" dxfId="10567" priority="7829" stopIfTrue="1" operator="lessThanOrEqual">
      <formula>5.6</formula>
    </cfRule>
  </conditionalFormatting>
  <conditionalFormatting sqref="L226">
    <cfRule type="cellIs" dxfId="10566" priority="7826" stopIfTrue="1" operator="lessThanOrEqual">
      <formula>0.02</formula>
    </cfRule>
  </conditionalFormatting>
  <conditionalFormatting sqref="G226">
    <cfRule type="cellIs" dxfId="10565" priority="7823" stopIfTrue="1" operator="lessThanOrEqual">
      <formula>0.12</formula>
    </cfRule>
    <cfRule type="cellIs" dxfId="10564" priority="7824" stopIfTrue="1" operator="between">
      <formula>0.1201</formula>
      <formula>0.2</formula>
    </cfRule>
    <cfRule type="cellIs" dxfId="10563" priority="7825" stopIfTrue="1" operator="greaterThan">
      <formula>0.2</formula>
    </cfRule>
  </conditionalFormatting>
  <conditionalFormatting sqref="P226">
    <cfRule type="cellIs" dxfId="10562" priority="7821" stopIfTrue="1" operator="between">
      <formula>50.1</formula>
      <formula>100</formula>
    </cfRule>
    <cfRule type="cellIs" dxfId="10561" priority="7822" stopIfTrue="1" operator="greaterThan">
      <formula>100</formula>
    </cfRule>
  </conditionalFormatting>
  <conditionalFormatting sqref="O226">
    <cfRule type="cellIs" dxfId="10560" priority="7819" stopIfTrue="1" operator="between">
      <formula>1250.1</formula>
      <formula>5000</formula>
    </cfRule>
    <cfRule type="cellIs" dxfId="10559" priority="7820" stopIfTrue="1" operator="greaterThan">
      <formula>5000</formula>
    </cfRule>
  </conditionalFormatting>
  <conditionalFormatting sqref="F226:G226">
    <cfRule type="cellIs" dxfId="10558" priority="7816" stopIfTrue="1" operator="lessThanOrEqual">
      <formula>60</formula>
    </cfRule>
    <cfRule type="cellIs" dxfId="10557" priority="7817" stopIfTrue="1" operator="between">
      <formula>60</formula>
      <formula>100</formula>
    </cfRule>
    <cfRule type="cellIs" dxfId="10556" priority="7818" stopIfTrue="1" operator="greaterThan">
      <formula>100</formula>
    </cfRule>
  </conditionalFormatting>
  <conditionalFormatting sqref="E226">
    <cfRule type="cellIs" dxfId="10555" priority="7813" stopIfTrue="1" operator="lessThanOrEqual">
      <formula>2.5</formula>
    </cfRule>
    <cfRule type="cellIs" dxfId="10554" priority="7814" stopIfTrue="1" operator="between">
      <formula>2.5</formula>
      <formula>7</formula>
    </cfRule>
    <cfRule type="cellIs" dxfId="10553" priority="7815" stopIfTrue="1" operator="greaterThan">
      <formula>7</formula>
    </cfRule>
  </conditionalFormatting>
  <conditionalFormatting sqref="H226">
    <cfRule type="cellIs" dxfId="10552" priority="7810" stopIfTrue="1" operator="lessThanOrEqual">
      <formula>12</formula>
    </cfRule>
    <cfRule type="cellIs" dxfId="10551" priority="7811" stopIfTrue="1" operator="between">
      <formula>12</formula>
      <formula>16</formula>
    </cfRule>
    <cfRule type="cellIs" dxfId="10550" priority="7812" stopIfTrue="1" operator="greaterThan">
      <formula>16</formula>
    </cfRule>
  </conditionalFormatting>
  <conditionalFormatting sqref="K226">
    <cfRule type="cellIs" dxfId="10549" priority="7807" stopIfTrue="1" operator="greaterThan">
      <formula>6.2</formula>
    </cfRule>
    <cfRule type="cellIs" dxfId="10548" priority="7808" stopIfTrue="1" operator="between">
      <formula>5.601</formula>
      <formula>6.2</formula>
    </cfRule>
    <cfRule type="cellIs" dxfId="10547" priority="7809" stopIfTrue="1" operator="lessThanOrEqual">
      <formula>5.6</formula>
    </cfRule>
  </conditionalFormatting>
  <conditionalFormatting sqref="L226">
    <cfRule type="cellIs" dxfId="10546" priority="7806" stopIfTrue="1" operator="lessThanOrEqual">
      <formula>0.02</formula>
    </cfRule>
  </conditionalFormatting>
  <conditionalFormatting sqref="G226">
    <cfRule type="cellIs" dxfId="10545" priority="7803" stopIfTrue="1" operator="lessThanOrEqual">
      <formula>0.12</formula>
    </cfRule>
    <cfRule type="cellIs" dxfId="10544" priority="7804" stopIfTrue="1" operator="between">
      <formula>0.1201</formula>
      <formula>0.2</formula>
    </cfRule>
    <cfRule type="cellIs" dxfId="10543" priority="7805" stopIfTrue="1" operator="greaterThan">
      <formula>0.2</formula>
    </cfRule>
  </conditionalFormatting>
  <conditionalFormatting sqref="P226">
    <cfRule type="cellIs" dxfId="10542" priority="7801" stopIfTrue="1" operator="between">
      <formula>50.1</formula>
      <formula>100</formula>
    </cfRule>
    <cfRule type="cellIs" dxfId="10541" priority="7802" stopIfTrue="1" operator="greaterThan">
      <formula>100</formula>
    </cfRule>
  </conditionalFormatting>
  <conditionalFormatting sqref="O226">
    <cfRule type="cellIs" dxfId="10540" priority="7799" stopIfTrue="1" operator="between">
      <formula>1250.1</formula>
      <formula>5000</formula>
    </cfRule>
    <cfRule type="cellIs" dxfId="10539" priority="7800" stopIfTrue="1" operator="greaterThan">
      <formula>5000</formula>
    </cfRule>
  </conditionalFormatting>
  <conditionalFormatting sqref="F243 J243">
    <cfRule type="cellIs" dxfId="10538" priority="7796" stopIfTrue="1" operator="lessThanOrEqual">
      <formula>60</formula>
    </cfRule>
    <cfRule type="cellIs" dxfId="10537" priority="7797" stopIfTrue="1" operator="between">
      <formula>60</formula>
      <formula>100</formula>
    </cfRule>
    <cfRule type="cellIs" dxfId="10536" priority="7798" stopIfTrue="1" operator="greaterThan">
      <formula>100</formula>
    </cfRule>
  </conditionalFormatting>
  <conditionalFormatting sqref="E243">
    <cfRule type="cellIs" dxfId="10535" priority="7793" stopIfTrue="1" operator="lessThanOrEqual">
      <formula>2.5</formula>
    </cfRule>
    <cfRule type="cellIs" dxfId="10534" priority="7794" stopIfTrue="1" operator="between">
      <formula>2.5</formula>
      <formula>7</formula>
    </cfRule>
    <cfRule type="cellIs" dxfId="10533" priority="7795" stopIfTrue="1" operator="greaterThan">
      <formula>7</formula>
    </cfRule>
  </conditionalFormatting>
  <conditionalFormatting sqref="H243">
    <cfRule type="cellIs" dxfId="10532" priority="7790" stopIfTrue="1" operator="lessThanOrEqual">
      <formula>12</formula>
    </cfRule>
    <cfRule type="cellIs" dxfId="10531" priority="7791" stopIfTrue="1" operator="between">
      <formula>12</formula>
      <formula>16</formula>
    </cfRule>
    <cfRule type="cellIs" dxfId="10530" priority="7792" stopIfTrue="1" operator="greaterThan">
      <formula>16</formula>
    </cfRule>
  </conditionalFormatting>
  <conditionalFormatting sqref="K243">
    <cfRule type="cellIs" dxfId="10529" priority="7787" stopIfTrue="1" operator="greaterThan">
      <formula>6.2</formula>
    </cfRule>
    <cfRule type="cellIs" dxfId="10528" priority="7788" stopIfTrue="1" operator="between">
      <formula>5.601</formula>
      <formula>6.2</formula>
    </cfRule>
    <cfRule type="cellIs" dxfId="10527" priority="7789" stopIfTrue="1" operator="lessThanOrEqual">
      <formula>5.6</formula>
    </cfRule>
  </conditionalFormatting>
  <conditionalFormatting sqref="L243">
    <cfRule type="cellIs" dxfId="10526" priority="7786" stopIfTrue="1" operator="lessThanOrEqual">
      <formula>0.02</formula>
    </cfRule>
  </conditionalFormatting>
  <conditionalFormatting sqref="G243">
    <cfRule type="cellIs" dxfId="10525" priority="7783" stopIfTrue="1" operator="lessThanOrEqual">
      <formula>0.12</formula>
    </cfRule>
    <cfRule type="cellIs" dxfId="10524" priority="7784" stopIfTrue="1" operator="between">
      <formula>0.1201</formula>
      <formula>0.2</formula>
    </cfRule>
    <cfRule type="cellIs" dxfId="10523" priority="7785" stopIfTrue="1" operator="greaterThan">
      <formula>0.2</formula>
    </cfRule>
  </conditionalFormatting>
  <conditionalFormatting sqref="P243">
    <cfRule type="cellIs" dxfId="10522" priority="7781" stopIfTrue="1" operator="between">
      <formula>50.1</formula>
      <formula>100</formula>
    </cfRule>
    <cfRule type="cellIs" dxfId="10521" priority="7782" stopIfTrue="1" operator="greaterThan">
      <formula>100</formula>
    </cfRule>
  </conditionalFormatting>
  <conditionalFormatting sqref="O243">
    <cfRule type="cellIs" dxfId="10520" priority="7779" stopIfTrue="1" operator="between">
      <formula>1250.1</formula>
      <formula>5000</formula>
    </cfRule>
    <cfRule type="cellIs" dxfId="10519" priority="7780" stopIfTrue="1" operator="greaterThan">
      <formula>5000</formula>
    </cfRule>
  </conditionalFormatting>
  <conditionalFormatting sqref="F243 J243">
    <cfRule type="cellIs" dxfId="10518" priority="7776" stopIfTrue="1" operator="lessThanOrEqual">
      <formula>60</formula>
    </cfRule>
    <cfRule type="cellIs" dxfId="10517" priority="7777" stopIfTrue="1" operator="between">
      <formula>60</formula>
      <formula>100</formula>
    </cfRule>
    <cfRule type="cellIs" dxfId="10516" priority="7778" stopIfTrue="1" operator="greaterThan">
      <formula>100</formula>
    </cfRule>
  </conditionalFormatting>
  <conditionalFormatting sqref="E243">
    <cfRule type="cellIs" dxfId="10515" priority="7773" stopIfTrue="1" operator="lessThanOrEqual">
      <formula>2.5</formula>
    </cfRule>
    <cfRule type="cellIs" dxfId="10514" priority="7774" stopIfTrue="1" operator="between">
      <formula>2.5</formula>
      <formula>7</formula>
    </cfRule>
    <cfRule type="cellIs" dxfId="10513" priority="7775" stopIfTrue="1" operator="greaterThan">
      <formula>7</formula>
    </cfRule>
  </conditionalFormatting>
  <conditionalFormatting sqref="H243">
    <cfRule type="cellIs" dxfId="10512" priority="7770" stopIfTrue="1" operator="lessThanOrEqual">
      <formula>12</formula>
    </cfRule>
    <cfRule type="cellIs" dxfId="10511" priority="7771" stopIfTrue="1" operator="between">
      <formula>12</formula>
      <formula>16</formula>
    </cfRule>
    <cfRule type="cellIs" dxfId="10510" priority="7772" stopIfTrue="1" operator="greaterThan">
      <formula>16</formula>
    </cfRule>
  </conditionalFormatting>
  <conditionalFormatting sqref="K243">
    <cfRule type="cellIs" dxfId="10509" priority="7767" stopIfTrue="1" operator="greaterThan">
      <formula>6.2</formula>
    </cfRule>
    <cfRule type="cellIs" dxfId="10508" priority="7768" stopIfTrue="1" operator="between">
      <formula>5.601</formula>
      <formula>6.2</formula>
    </cfRule>
    <cfRule type="cellIs" dxfId="10507" priority="7769" stopIfTrue="1" operator="lessThanOrEqual">
      <formula>5.6</formula>
    </cfRule>
  </conditionalFormatting>
  <conditionalFormatting sqref="L243">
    <cfRule type="cellIs" dxfId="10506" priority="7766" stopIfTrue="1" operator="lessThanOrEqual">
      <formula>0.02</formula>
    </cfRule>
  </conditionalFormatting>
  <conditionalFormatting sqref="G243">
    <cfRule type="cellIs" dxfId="10505" priority="7763" stopIfTrue="1" operator="lessThanOrEqual">
      <formula>0.12</formula>
    </cfRule>
    <cfRule type="cellIs" dxfId="10504" priority="7764" stopIfTrue="1" operator="between">
      <formula>0.1201</formula>
      <formula>0.2</formula>
    </cfRule>
    <cfRule type="cellIs" dxfId="10503" priority="7765" stopIfTrue="1" operator="greaterThan">
      <formula>0.2</formula>
    </cfRule>
  </conditionalFormatting>
  <conditionalFormatting sqref="P243">
    <cfRule type="cellIs" dxfId="10502" priority="7761" stopIfTrue="1" operator="between">
      <formula>50.1</formula>
      <formula>100</formula>
    </cfRule>
    <cfRule type="cellIs" dxfId="10501" priority="7762" stopIfTrue="1" operator="greaterThan">
      <formula>100</formula>
    </cfRule>
  </conditionalFormatting>
  <conditionalFormatting sqref="O243">
    <cfRule type="cellIs" dxfId="10500" priority="7759" stopIfTrue="1" operator="between">
      <formula>1250.1</formula>
      <formula>5000</formula>
    </cfRule>
    <cfRule type="cellIs" dxfId="10499" priority="7760" stopIfTrue="1" operator="greaterThan">
      <formula>5000</formula>
    </cfRule>
  </conditionalFormatting>
  <conditionalFormatting sqref="F261:G261">
    <cfRule type="cellIs" dxfId="10498" priority="7756" stopIfTrue="1" operator="lessThanOrEqual">
      <formula>60</formula>
    </cfRule>
    <cfRule type="cellIs" dxfId="10497" priority="7757" stopIfTrue="1" operator="between">
      <formula>60</formula>
      <formula>100</formula>
    </cfRule>
    <cfRule type="cellIs" dxfId="10496" priority="7758" stopIfTrue="1" operator="greaterThan">
      <formula>100</formula>
    </cfRule>
  </conditionalFormatting>
  <conditionalFormatting sqref="E261">
    <cfRule type="cellIs" dxfId="10495" priority="7753" stopIfTrue="1" operator="lessThanOrEqual">
      <formula>2.5</formula>
    </cfRule>
    <cfRule type="cellIs" dxfId="10494" priority="7754" stopIfTrue="1" operator="between">
      <formula>2.5</formula>
      <formula>7</formula>
    </cfRule>
    <cfRule type="cellIs" dxfId="10493" priority="7755" stopIfTrue="1" operator="greaterThan">
      <formula>7</formula>
    </cfRule>
  </conditionalFormatting>
  <conditionalFormatting sqref="H261">
    <cfRule type="cellIs" dxfId="10492" priority="7750" stopIfTrue="1" operator="lessThanOrEqual">
      <formula>12</formula>
    </cfRule>
    <cfRule type="cellIs" dxfId="10491" priority="7751" stopIfTrue="1" operator="between">
      <formula>12</formula>
      <formula>16</formula>
    </cfRule>
    <cfRule type="cellIs" dxfId="10490" priority="7752" stopIfTrue="1" operator="greaterThan">
      <formula>16</formula>
    </cfRule>
  </conditionalFormatting>
  <conditionalFormatting sqref="K261">
    <cfRule type="cellIs" dxfId="10489" priority="7747" stopIfTrue="1" operator="greaterThan">
      <formula>6.2</formula>
    </cfRule>
    <cfRule type="cellIs" dxfId="10488" priority="7748" stopIfTrue="1" operator="between">
      <formula>5.601</formula>
      <formula>6.2</formula>
    </cfRule>
    <cfRule type="cellIs" dxfId="10487" priority="7749" stopIfTrue="1" operator="lessThanOrEqual">
      <formula>5.6</formula>
    </cfRule>
  </conditionalFormatting>
  <conditionalFormatting sqref="L261">
    <cfRule type="cellIs" dxfId="10486" priority="7746" stopIfTrue="1" operator="lessThanOrEqual">
      <formula>0.02</formula>
    </cfRule>
  </conditionalFormatting>
  <conditionalFormatting sqref="G261">
    <cfRule type="cellIs" dxfId="10485" priority="7743" stopIfTrue="1" operator="lessThanOrEqual">
      <formula>0.12</formula>
    </cfRule>
    <cfRule type="cellIs" dxfId="10484" priority="7744" stopIfTrue="1" operator="between">
      <formula>0.1201</formula>
      <formula>0.2</formula>
    </cfRule>
    <cfRule type="cellIs" dxfId="10483" priority="7745" stopIfTrue="1" operator="greaterThan">
      <formula>0.2</formula>
    </cfRule>
  </conditionalFormatting>
  <conditionalFormatting sqref="P261">
    <cfRule type="cellIs" dxfId="10482" priority="7741" stopIfTrue="1" operator="between">
      <formula>50.1</formula>
      <formula>100</formula>
    </cfRule>
    <cfRule type="cellIs" dxfId="10481" priority="7742" stopIfTrue="1" operator="greaterThan">
      <formula>100</formula>
    </cfRule>
  </conditionalFormatting>
  <conditionalFormatting sqref="O261">
    <cfRule type="cellIs" dxfId="10480" priority="7739" stopIfTrue="1" operator="between">
      <formula>1250.1</formula>
      <formula>5000</formula>
    </cfRule>
    <cfRule type="cellIs" dxfId="10479" priority="7740" stopIfTrue="1" operator="greaterThan">
      <formula>5000</formula>
    </cfRule>
  </conditionalFormatting>
  <conditionalFormatting sqref="F261:G261">
    <cfRule type="cellIs" dxfId="10478" priority="7736" stopIfTrue="1" operator="lessThanOrEqual">
      <formula>60</formula>
    </cfRule>
    <cfRule type="cellIs" dxfId="10477" priority="7737" stopIfTrue="1" operator="between">
      <formula>60</formula>
      <formula>100</formula>
    </cfRule>
    <cfRule type="cellIs" dxfId="10476" priority="7738" stopIfTrue="1" operator="greaterThan">
      <formula>100</formula>
    </cfRule>
  </conditionalFormatting>
  <conditionalFormatting sqref="E261">
    <cfRule type="cellIs" dxfId="10475" priority="7733" stopIfTrue="1" operator="lessThanOrEqual">
      <formula>2.5</formula>
    </cfRule>
    <cfRule type="cellIs" dxfId="10474" priority="7734" stopIfTrue="1" operator="between">
      <formula>2.5</formula>
      <formula>7</formula>
    </cfRule>
    <cfRule type="cellIs" dxfId="10473" priority="7735" stopIfTrue="1" operator="greaterThan">
      <formula>7</formula>
    </cfRule>
  </conditionalFormatting>
  <conditionalFormatting sqref="H261">
    <cfRule type="cellIs" dxfId="10472" priority="7730" stopIfTrue="1" operator="lessThanOrEqual">
      <formula>12</formula>
    </cfRule>
    <cfRule type="cellIs" dxfId="10471" priority="7731" stopIfTrue="1" operator="between">
      <formula>12</formula>
      <formula>16</formula>
    </cfRule>
    <cfRule type="cellIs" dxfId="10470" priority="7732" stopIfTrue="1" operator="greaterThan">
      <formula>16</formula>
    </cfRule>
  </conditionalFormatting>
  <conditionalFormatting sqref="K261">
    <cfRule type="cellIs" dxfId="10469" priority="7727" stopIfTrue="1" operator="greaterThan">
      <formula>6.2</formula>
    </cfRule>
    <cfRule type="cellIs" dxfId="10468" priority="7728" stopIfTrue="1" operator="between">
      <formula>5.601</formula>
      <formula>6.2</formula>
    </cfRule>
    <cfRule type="cellIs" dxfId="10467" priority="7729" stopIfTrue="1" operator="lessThanOrEqual">
      <formula>5.6</formula>
    </cfRule>
  </conditionalFormatting>
  <conditionalFormatting sqref="L261">
    <cfRule type="cellIs" dxfId="10466" priority="7726" stopIfTrue="1" operator="lessThanOrEqual">
      <formula>0.02</formula>
    </cfRule>
  </conditionalFormatting>
  <conditionalFormatting sqref="G261">
    <cfRule type="cellIs" dxfId="10465" priority="7723" stopIfTrue="1" operator="lessThanOrEqual">
      <formula>0.12</formula>
    </cfRule>
    <cfRule type="cellIs" dxfId="10464" priority="7724" stopIfTrue="1" operator="between">
      <formula>0.1201</formula>
      <formula>0.2</formula>
    </cfRule>
    <cfRule type="cellIs" dxfId="10463" priority="7725" stopIfTrue="1" operator="greaterThan">
      <formula>0.2</formula>
    </cfRule>
  </conditionalFormatting>
  <conditionalFormatting sqref="P261">
    <cfRule type="cellIs" dxfId="10462" priority="7721" stopIfTrue="1" operator="between">
      <formula>50.1</formula>
      <formula>100</formula>
    </cfRule>
    <cfRule type="cellIs" dxfId="10461" priority="7722" stopIfTrue="1" operator="greaterThan">
      <formula>100</formula>
    </cfRule>
  </conditionalFormatting>
  <conditionalFormatting sqref="O261">
    <cfRule type="cellIs" dxfId="10460" priority="7719" stopIfTrue="1" operator="between">
      <formula>1250.1</formula>
      <formula>5000</formula>
    </cfRule>
    <cfRule type="cellIs" dxfId="10459" priority="7720" stopIfTrue="1" operator="greaterThan">
      <formula>5000</formula>
    </cfRule>
  </conditionalFormatting>
  <conditionalFormatting sqref="Q261">
    <cfRule type="cellIs" dxfId="10458" priority="7717" operator="lessThanOrEqual">
      <formula>1</formula>
    </cfRule>
    <cfRule type="cellIs" dxfId="10457" priority="7718" operator="lessThan">
      <formula>3</formula>
    </cfRule>
  </conditionalFormatting>
  <conditionalFormatting sqref="F274:G274">
    <cfRule type="cellIs" dxfId="10456" priority="7714" stopIfTrue="1" operator="lessThanOrEqual">
      <formula>60</formula>
    </cfRule>
    <cfRule type="cellIs" dxfId="10455" priority="7715" stopIfTrue="1" operator="between">
      <formula>60</formula>
      <formula>100</formula>
    </cfRule>
    <cfRule type="cellIs" dxfId="10454" priority="7716" stopIfTrue="1" operator="greaterThan">
      <formula>100</formula>
    </cfRule>
  </conditionalFormatting>
  <conditionalFormatting sqref="E274">
    <cfRule type="cellIs" dxfId="10453" priority="7711" stopIfTrue="1" operator="lessThanOrEqual">
      <formula>2.5</formula>
    </cfRule>
    <cfRule type="cellIs" dxfId="10452" priority="7712" stopIfTrue="1" operator="between">
      <formula>2.5</formula>
      <formula>7</formula>
    </cfRule>
    <cfRule type="cellIs" dxfId="10451" priority="7713" stopIfTrue="1" operator="greaterThan">
      <formula>7</formula>
    </cfRule>
  </conditionalFormatting>
  <conditionalFormatting sqref="H274">
    <cfRule type="cellIs" dxfId="10450" priority="7708" stopIfTrue="1" operator="lessThanOrEqual">
      <formula>12</formula>
    </cfRule>
    <cfRule type="cellIs" dxfId="10449" priority="7709" stopIfTrue="1" operator="between">
      <formula>12</formula>
      <formula>16</formula>
    </cfRule>
    <cfRule type="cellIs" dxfId="10448" priority="7710" stopIfTrue="1" operator="greaterThan">
      <formula>16</formula>
    </cfRule>
  </conditionalFormatting>
  <conditionalFormatting sqref="K274">
    <cfRule type="cellIs" dxfId="10447" priority="7705" stopIfTrue="1" operator="greaterThan">
      <formula>6.2</formula>
    </cfRule>
    <cfRule type="cellIs" dxfId="10446" priority="7706" stopIfTrue="1" operator="between">
      <formula>5.601</formula>
      <formula>6.2</formula>
    </cfRule>
    <cfRule type="cellIs" dxfId="10445" priority="7707" stopIfTrue="1" operator="lessThanOrEqual">
      <formula>5.6</formula>
    </cfRule>
  </conditionalFormatting>
  <conditionalFormatting sqref="L274">
    <cfRule type="cellIs" dxfId="10444" priority="7704" stopIfTrue="1" operator="lessThanOrEqual">
      <formula>0.02</formula>
    </cfRule>
  </conditionalFormatting>
  <conditionalFormatting sqref="G274">
    <cfRule type="cellIs" dxfId="10443" priority="7701" stopIfTrue="1" operator="lessThanOrEqual">
      <formula>0.12</formula>
    </cfRule>
    <cfRule type="cellIs" dxfId="10442" priority="7702" stopIfTrue="1" operator="between">
      <formula>0.1201</formula>
      <formula>0.2</formula>
    </cfRule>
    <cfRule type="cellIs" dxfId="10441" priority="7703" stopIfTrue="1" operator="greaterThan">
      <formula>0.2</formula>
    </cfRule>
  </conditionalFormatting>
  <conditionalFormatting sqref="P274">
    <cfRule type="cellIs" dxfId="10440" priority="7699" stopIfTrue="1" operator="between">
      <formula>50.1</formula>
      <formula>100</formula>
    </cfRule>
    <cfRule type="cellIs" dxfId="10439" priority="7700" stopIfTrue="1" operator="greaterThan">
      <formula>100</formula>
    </cfRule>
  </conditionalFormatting>
  <conditionalFormatting sqref="O274">
    <cfRule type="cellIs" dxfId="10438" priority="7697" stopIfTrue="1" operator="between">
      <formula>1250.1</formula>
      <formula>5000</formula>
    </cfRule>
    <cfRule type="cellIs" dxfId="10437" priority="7698" stopIfTrue="1" operator="greaterThan">
      <formula>5000</formula>
    </cfRule>
  </conditionalFormatting>
  <conditionalFormatting sqref="Q274">
    <cfRule type="cellIs" dxfId="10436" priority="7695" operator="lessThanOrEqual">
      <formula>1</formula>
    </cfRule>
    <cfRule type="cellIs" dxfId="10435" priority="7696" operator="lessThan">
      <formula>3</formula>
    </cfRule>
  </conditionalFormatting>
  <conditionalFormatting sqref="F286:G286">
    <cfRule type="cellIs" dxfId="10434" priority="7692" stopIfTrue="1" operator="lessThanOrEqual">
      <formula>60</formula>
    </cfRule>
    <cfRule type="cellIs" dxfId="10433" priority="7693" stopIfTrue="1" operator="between">
      <formula>60</formula>
      <formula>100</formula>
    </cfRule>
    <cfRule type="cellIs" dxfId="10432" priority="7694" stopIfTrue="1" operator="greaterThan">
      <formula>100</formula>
    </cfRule>
  </conditionalFormatting>
  <conditionalFormatting sqref="E286">
    <cfRule type="cellIs" dxfId="10431" priority="7689" stopIfTrue="1" operator="lessThanOrEqual">
      <formula>2.5</formula>
    </cfRule>
    <cfRule type="cellIs" dxfId="10430" priority="7690" stopIfTrue="1" operator="between">
      <formula>2.5</formula>
      <formula>7</formula>
    </cfRule>
    <cfRule type="cellIs" dxfId="10429" priority="7691" stopIfTrue="1" operator="greaterThan">
      <formula>7</formula>
    </cfRule>
  </conditionalFormatting>
  <conditionalFormatting sqref="H286">
    <cfRule type="cellIs" dxfId="10428" priority="7686" stopIfTrue="1" operator="lessThanOrEqual">
      <formula>12</formula>
    </cfRule>
    <cfRule type="cellIs" dxfId="10427" priority="7687" stopIfTrue="1" operator="between">
      <formula>12</formula>
      <formula>16</formula>
    </cfRule>
    <cfRule type="cellIs" dxfId="10426" priority="7688" stopIfTrue="1" operator="greaterThan">
      <formula>16</formula>
    </cfRule>
  </conditionalFormatting>
  <conditionalFormatting sqref="K286">
    <cfRule type="cellIs" dxfId="10425" priority="7683" stopIfTrue="1" operator="greaterThan">
      <formula>6.2</formula>
    </cfRule>
    <cfRule type="cellIs" dxfId="10424" priority="7684" stopIfTrue="1" operator="between">
      <formula>5.601</formula>
      <formula>6.2</formula>
    </cfRule>
    <cfRule type="cellIs" dxfId="10423" priority="7685" stopIfTrue="1" operator="lessThanOrEqual">
      <formula>5.6</formula>
    </cfRule>
  </conditionalFormatting>
  <conditionalFormatting sqref="L286">
    <cfRule type="cellIs" dxfId="10422" priority="7682" stopIfTrue="1" operator="lessThanOrEqual">
      <formula>0.02</formula>
    </cfRule>
  </conditionalFormatting>
  <conditionalFormatting sqref="G286">
    <cfRule type="cellIs" dxfId="10421" priority="7679" stopIfTrue="1" operator="lessThanOrEqual">
      <formula>0.12</formula>
    </cfRule>
    <cfRule type="cellIs" dxfId="10420" priority="7680" stopIfTrue="1" operator="between">
      <formula>0.1201</formula>
      <formula>0.2</formula>
    </cfRule>
    <cfRule type="cellIs" dxfId="10419" priority="7681" stopIfTrue="1" operator="greaterThan">
      <formula>0.2</formula>
    </cfRule>
  </conditionalFormatting>
  <conditionalFormatting sqref="P286">
    <cfRule type="cellIs" dxfId="10418" priority="7677" stopIfTrue="1" operator="between">
      <formula>50.1</formula>
      <formula>100</formula>
    </cfRule>
    <cfRule type="cellIs" dxfId="10417" priority="7678" stopIfTrue="1" operator="greaterThan">
      <formula>100</formula>
    </cfRule>
  </conditionalFormatting>
  <conditionalFormatting sqref="O286">
    <cfRule type="cellIs" dxfId="10416" priority="7675" stopIfTrue="1" operator="between">
      <formula>1250.1</formula>
      <formula>5000</formula>
    </cfRule>
    <cfRule type="cellIs" dxfId="10415" priority="7676" stopIfTrue="1" operator="greaterThan">
      <formula>5000</formula>
    </cfRule>
  </conditionalFormatting>
  <conditionalFormatting sqref="F286:G286">
    <cfRule type="cellIs" dxfId="10414" priority="7672" stopIfTrue="1" operator="lessThanOrEqual">
      <formula>60</formula>
    </cfRule>
    <cfRule type="cellIs" dxfId="10413" priority="7673" stopIfTrue="1" operator="between">
      <formula>60</formula>
      <formula>100</formula>
    </cfRule>
    <cfRule type="cellIs" dxfId="10412" priority="7674" stopIfTrue="1" operator="greaterThan">
      <formula>100</formula>
    </cfRule>
  </conditionalFormatting>
  <conditionalFormatting sqref="E286">
    <cfRule type="cellIs" dxfId="10411" priority="7669" stopIfTrue="1" operator="lessThanOrEqual">
      <formula>2.5</formula>
    </cfRule>
    <cfRule type="cellIs" dxfId="10410" priority="7670" stopIfTrue="1" operator="between">
      <formula>2.5</formula>
      <formula>7</formula>
    </cfRule>
    <cfRule type="cellIs" dxfId="10409" priority="7671" stopIfTrue="1" operator="greaterThan">
      <formula>7</formula>
    </cfRule>
  </conditionalFormatting>
  <conditionalFormatting sqref="H286">
    <cfRule type="cellIs" dxfId="10408" priority="7666" stopIfTrue="1" operator="lessThanOrEqual">
      <formula>12</formula>
    </cfRule>
    <cfRule type="cellIs" dxfId="10407" priority="7667" stopIfTrue="1" operator="between">
      <formula>12</formula>
      <formula>16</formula>
    </cfRule>
    <cfRule type="cellIs" dxfId="10406" priority="7668" stopIfTrue="1" operator="greaterThan">
      <formula>16</formula>
    </cfRule>
  </conditionalFormatting>
  <conditionalFormatting sqref="K286">
    <cfRule type="cellIs" dxfId="10405" priority="7663" stopIfTrue="1" operator="greaterThan">
      <formula>6.2</formula>
    </cfRule>
    <cfRule type="cellIs" dxfId="10404" priority="7664" stopIfTrue="1" operator="between">
      <formula>5.601</formula>
      <formula>6.2</formula>
    </cfRule>
    <cfRule type="cellIs" dxfId="10403" priority="7665" stopIfTrue="1" operator="lessThanOrEqual">
      <formula>5.6</formula>
    </cfRule>
  </conditionalFormatting>
  <conditionalFormatting sqref="L286">
    <cfRule type="cellIs" dxfId="10402" priority="7662" stopIfTrue="1" operator="lessThanOrEqual">
      <formula>0.02</formula>
    </cfRule>
  </conditionalFormatting>
  <conditionalFormatting sqref="G286">
    <cfRule type="cellIs" dxfId="10401" priority="7659" stopIfTrue="1" operator="lessThanOrEqual">
      <formula>0.12</formula>
    </cfRule>
    <cfRule type="cellIs" dxfId="10400" priority="7660" stopIfTrue="1" operator="between">
      <formula>0.1201</formula>
      <formula>0.2</formula>
    </cfRule>
    <cfRule type="cellIs" dxfId="10399" priority="7661" stopIfTrue="1" operator="greaterThan">
      <formula>0.2</formula>
    </cfRule>
  </conditionalFormatting>
  <conditionalFormatting sqref="P286">
    <cfRule type="cellIs" dxfId="10398" priority="7657" stopIfTrue="1" operator="between">
      <formula>50.1</formula>
      <formula>100</formula>
    </cfRule>
    <cfRule type="cellIs" dxfId="10397" priority="7658" stopIfTrue="1" operator="greaterThan">
      <formula>100</formula>
    </cfRule>
  </conditionalFormatting>
  <conditionalFormatting sqref="O286">
    <cfRule type="cellIs" dxfId="10396" priority="7655" stopIfTrue="1" operator="between">
      <formula>1250.1</formula>
      <formula>5000</formula>
    </cfRule>
    <cfRule type="cellIs" dxfId="10395" priority="7656" stopIfTrue="1" operator="greaterThan">
      <formula>5000</formula>
    </cfRule>
  </conditionalFormatting>
  <conditionalFormatting sqref="F298:G298">
    <cfRule type="cellIs" dxfId="10394" priority="7652" stopIfTrue="1" operator="lessThanOrEqual">
      <formula>60</formula>
    </cfRule>
    <cfRule type="cellIs" dxfId="10393" priority="7653" stopIfTrue="1" operator="between">
      <formula>60</formula>
      <formula>100</formula>
    </cfRule>
    <cfRule type="cellIs" dxfId="10392" priority="7654" stopIfTrue="1" operator="greaterThan">
      <formula>100</formula>
    </cfRule>
  </conditionalFormatting>
  <conditionalFormatting sqref="E298">
    <cfRule type="cellIs" dxfId="10391" priority="7649" stopIfTrue="1" operator="lessThanOrEqual">
      <formula>2.5</formula>
    </cfRule>
    <cfRule type="cellIs" dxfId="10390" priority="7650" stopIfTrue="1" operator="between">
      <formula>2.5</formula>
      <formula>7</formula>
    </cfRule>
    <cfRule type="cellIs" dxfId="10389" priority="7651" stopIfTrue="1" operator="greaterThan">
      <formula>7</formula>
    </cfRule>
  </conditionalFormatting>
  <conditionalFormatting sqref="H298">
    <cfRule type="cellIs" dxfId="10388" priority="7646" stopIfTrue="1" operator="lessThanOrEqual">
      <formula>12</formula>
    </cfRule>
    <cfRule type="cellIs" dxfId="10387" priority="7647" stopIfTrue="1" operator="between">
      <formula>12</formula>
      <formula>16</formula>
    </cfRule>
    <cfRule type="cellIs" dxfId="10386" priority="7648" stopIfTrue="1" operator="greaterThan">
      <formula>16</formula>
    </cfRule>
  </conditionalFormatting>
  <conditionalFormatting sqref="K298">
    <cfRule type="cellIs" dxfId="10385" priority="7643" stopIfTrue="1" operator="greaterThan">
      <formula>6.2</formula>
    </cfRule>
    <cfRule type="cellIs" dxfId="10384" priority="7644" stopIfTrue="1" operator="between">
      <formula>5.601</formula>
      <formula>6.2</formula>
    </cfRule>
    <cfRule type="cellIs" dxfId="10383" priority="7645" stopIfTrue="1" operator="lessThanOrEqual">
      <formula>5.6</formula>
    </cfRule>
  </conditionalFormatting>
  <conditionalFormatting sqref="L298">
    <cfRule type="cellIs" dxfId="10382" priority="7642" stopIfTrue="1" operator="lessThanOrEqual">
      <formula>0.02</formula>
    </cfRule>
  </conditionalFormatting>
  <conditionalFormatting sqref="G298">
    <cfRule type="cellIs" dxfId="10381" priority="7639" stopIfTrue="1" operator="lessThanOrEqual">
      <formula>0.12</formula>
    </cfRule>
    <cfRule type="cellIs" dxfId="10380" priority="7640" stopIfTrue="1" operator="between">
      <formula>0.1201</formula>
      <formula>0.2</formula>
    </cfRule>
    <cfRule type="cellIs" dxfId="10379" priority="7641" stopIfTrue="1" operator="greaterThan">
      <formula>0.2</formula>
    </cfRule>
  </conditionalFormatting>
  <conditionalFormatting sqref="P298">
    <cfRule type="cellIs" dxfId="10378" priority="7637" stopIfTrue="1" operator="between">
      <formula>50.1</formula>
      <formula>100</formula>
    </cfRule>
    <cfRule type="cellIs" dxfId="10377" priority="7638" stopIfTrue="1" operator="greaterThan">
      <formula>100</formula>
    </cfRule>
  </conditionalFormatting>
  <conditionalFormatting sqref="O298">
    <cfRule type="cellIs" dxfId="10376" priority="7635" stopIfTrue="1" operator="between">
      <formula>1250.1</formula>
      <formula>5000</formula>
    </cfRule>
    <cfRule type="cellIs" dxfId="10375" priority="7636" stopIfTrue="1" operator="greaterThan">
      <formula>5000</formula>
    </cfRule>
  </conditionalFormatting>
  <conditionalFormatting sqref="F298:G298">
    <cfRule type="cellIs" dxfId="10374" priority="7632" stopIfTrue="1" operator="lessThanOrEqual">
      <formula>60</formula>
    </cfRule>
    <cfRule type="cellIs" dxfId="10373" priority="7633" stopIfTrue="1" operator="between">
      <formula>60</formula>
      <formula>100</formula>
    </cfRule>
    <cfRule type="cellIs" dxfId="10372" priority="7634" stopIfTrue="1" operator="greaterThan">
      <formula>100</formula>
    </cfRule>
  </conditionalFormatting>
  <conditionalFormatting sqref="E298">
    <cfRule type="cellIs" dxfId="10371" priority="7629" stopIfTrue="1" operator="lessThanOrEqual">
      <formula>2.5</formula>
    </cfRule>
    <cfRule type="cellIs" dxfId="10370" priority="7630" stopIfTrue="1" operator="between">
      <formula>2.5</formula>
      <formula>7</formula>
    </cfRule>
    <cfRule type="cellIs" dxfId="10369" priority="7631" stopIfTrue="1" operator="greaterThan">
      <formula>7</formula>
    </cfRule>
  </conditionalFormatting>
  <conditionalFormatting sqref="H298">
    <cfRule type="cellIs" dxfId="10368" priority="7626" stopIfTrue="1" operator="lessThanOrEqual">
      <formula>12</formula>
    </cfRule>
    <cfRule type="cellIs" dxfId="10367" priority="7627" stopIfTrue="1" operator="between">
      <formula>12</formula>
      <formula>16</formula>
    </cfRule>
    <cfRule type="cellIs" dxfId="10366" priority="7628" stopIfTrue="1" operator="greaterThan">
      <formula>16</formula>
    </cfRule>
  </conditionalFormatting>
  <conditionalFormatting sqref="K298">
    <cfRule type="cellIs" dxfId="10365" priority="7623" stopIfTrue="1" operator="greaterThan">
      <formula>6.2</formula>
    </cfRule>
    <cfRule type="cellIs" dxfId="10364" priority="7624" stopIfTrue="1" operator="between">
      <formula>5.601</formula>
      <formula>6.2</formula>
    </cfRule>
    <cfRule type="cellIs" dxfId="10363" priority="7625" stopIfTrue="1" operator="lessThanOrEqual">
      <formula>5.6</formula>
    </cfRule>
  </conditionalFormatting>
  <conditionalFormatting sqref="L298">
    <cfRule type="cellIs" dxfId="10362" priority="7622" stopIfTrue="1" operator="lessThanOrEqual">
      <formula>0.02</formula>
    </cfRule>
  </conditionalFormatting>
  <conditionalFormatting sqref="G298">
    <cfRule type="cellIs" dxfId="10361" priority="7619" stopIfTrue="1" operator="lessThanOrEqual">
      <formula>0.12</formula>
    </cfRule>
    <cfRule type="cellIs" dxfId="10360" priority="7620" stopIfTrue="1" operator="between">
      <formula>0.1201</formula>
      <formula>0.2</formula>
    </cfRule>
    <cfRule type="cellIs" dxfId="10359" priority="7621" stopIfTrue="1" operator="greaterThan">
      <formula>0.2</formula>
    </cfRule>
  </conditionalFormatting>
  <conditionalFormatting sqref="P298">
    <cfRule type="cellIs" dxfId="10358" priority="7617" stopIfTrue="1" operator="between">
      <formula>50.1</formula>
      <formula>100</formula>
    </cfRule>
    <cfRule type="cellIs" dxfId="10357" priority="7618" stopIfTrue="1" operator="greaterThan">
      <formula>100</formula>
    </cfRule>
  </conditionalFormatting>
  <conditionalFormatting sqref="O298">
    <cfRule type="cellIs" dxfId="10356" priority="7615" stopIfTrue="1" operator="between">
      <formula>1250.1</formula>
      <formula>5000</formula>
    </cfRule>
    <cfRule type="cellIs" dxfId="10355" priority="7616" stopIfTrue="1" operator="greaterThan">
      <formula>5000</formula>
    </cfRule>
  </conditionalFormatting>
  <conditionalFormatting sqref="F310 J310">
    <cfRule type="cellIs" dxfId="10354" priority="7612" stopIfTrue="1" operator="lessThanOrEqual">
      <formula>60</formula>
    </cfRule>
    <cfRule type="cellIs" dxfId="10353" priority="7613" stopIfTrue="1" operator="between">
      <formula>60</formula>
      <formula>100</formula>
    </cfRule>
    <cfRule type="cellIs" dxfId="10352" priority="7614" stopIfTrue="1" operator="greaterThan">
      <formula>100</formula>
    </cfRule>
  </conditionalFormatting>
  <conditionalFormatting sqref="E310">
    <cfRule type="cellIs" dxfId="10351" priority="7609" stopIfTrue="1" operator="lessThanOrEqual">
      <formula>2.5</formula>
    </cfRule>
    <cfRule type="cellIs" dxfId="10350" priority="7610" stopIfTrue="1" operator="between">
      <formula>2.5</formula>
      <formula>7</formula>
    </cfRule>
    <cfRule type="cellIs" dxfId="10349" priority="7611" stopIfTrue="1" operator="greaterThan">
      <formula>7</formula>
    </cfRule>
  </conditionalFormatting>
  <conditionalFormatting sqref="H310">
    <cfRule type="cellIs" dxfId="10348" priority="7606" stopIfTrue="1" operator="lessThanOrEqual">
      <formula>12</formula>
    </cfRule>
    <cfRule type="cellIs" dxfId="10347" priority="7607" stopIfTrue="1" operator="between">
      <formula>12</formula>
      <formula>16</formula>
    </cfRule>
    <cfRule type="cellIs" dxfId="10346" priority="7608" stopIfTrue="1" operator="greaterThan">
      <formula>16</formula>
    </cfRule>
  </conditionalFormatting>
  <conditionalFormatting sqref="K310">
    <cfRule type="cellIs" dxfId="10345" priority="7603" stopIfTrue="1" operator="greaterThan">
      <formula>6.2</formula>
    </cfRule>
    <cfRule type="cellIs" dxfId="10344" priority="7604" stopIfTrue="1" operator="between">
      <formula>5.601</formula>
      <formula>6.2</formula>
    </cfRule>
    <cfRule type="cellIs" dxfId="10343" priority="7605" stopIfTrue="1" operator="lessThanOrEqual">
      <formula>5.6</formula>
    </cfRule>
  </conditionalFormatting>
  <conditionalFormatting sqref="L310">
    <cfRule type="cellIs" dxfId="10342" priority="7602" stopIfTrue="1" operator="lessThanOrEqual">
      <formula>0.02</formula>
    </cfRule>
  </conditionalFormatting>
  <conditionalFormatting sqref="G310">
    <cfRule type="cellIs" dxfId="10341" priority="7599" stopIfTrue="1" operator="lessThanOrEqual">
      <formula>0.12</formula>
    </cfRule>
    <cfRule type="cellIs" dxfId="10340" priority="7600" stopIfTrue="1" operator="between">
      <formula>0.1201</formula>
      <formula>0.2</formula>
    </cfRule>
    <cfRule type="cellIs" dxfId="10339" priority="7601" stopIfTrue="1" operator="greaterThan">
      <formula>0.2</formula>
    </cfRule>
  </conditionalFormatting>
  <conditionalFormatting sqref="P310">
    <cfRule type="cellIs" dxfId="10338" priority="7597" stopIfTrue="1" operator="between">
      <formula>50.1</formula>
      <formula>100</formula>
    </cfRule>
    <cfRule type="cellIs" dxfId="10337" priority="7598" stopIfTrue="1" operator="greaterThan">
      <formula>100</formula>
    </cfRule>
  </conditionalFormatting>
  <conditionalFormatting sqref="O310">
    <cfRule type="cellIs" dxfId="10336" priority="7595" stopIfTrue="1" operator="between">
      <formula>1250.1</formula>
      <formula>5000</formula>
    </cfRule>
    <cfRule type="cellIs" dxfId="10335" priority="7596" stopIfTrue="1" operator="greaterThan">
      <formula>5000</formula>
    </cfRule>
  </conditionalFormatting>
  <conditionalFormatting sqref="F310 J310">
    <cfRule type="cellIs" dxfId="10334" priority="7592" stopIfTrue="1" operator="lessThanOrEqual">
      <formula>60</formula>
    </cfRule>
    <cfRule type="cellIs" dxfId="10333" priority="7593" stopIfTrue="1" operator="between">
      <formula>60</formula>
      <formula>100</formula>
    </cfRule>
    <cfRule type="cellIs" dxfId="10332" priority="7594" stopIfTrue="1" operator="greaterThan">
      <formula>100</formula>
    </cfRule>
  </conditionalFormatting>
  <conditionalFormatting sqref="E310">
    <cfRule type="cellIs" dxfId="10331" priority="7589" stopIfTrue="1" operator="lessThanOrEqual">
      <formula>2.5</formula>
    </cfRule>
    <cfRule type="cellIs" dxfId="10330" priority="7590" stopIfTrue="1" operator="between">
      <formula>2.5</formula>
      <formula>7</formula>
    </cfRule>
    <cfRule type="cellIs" dxfId="10329" priority="7591" stopIfTrue="1" operator="greaterThan">
      <formula>7</formula>
    </cfRule>
  </conditionalFormatting>
  <conditionalFormatting sqref="H310">
    <cfRule type="cellIs" dxfId="10328" priority="7586" stopIfTrue="1" operator="lessThanOrEqual">
      <formula>12</formula>
    </cfRule>
    <cfRule type="cellIs" dxfId="10327" priority="7587" stopIfTrue="1" operator="between">
      <formula>12</formula>
      <formula>16</formula>
    </cfRule>
    <cfRule type="cellIs" dxfId="10326" priority="7588" stopIfTrue="1" operator="greaterThan">
      <formula>16</formula>
    </cfRule>
  </conditionalFormatting>
  <conditionalFormatting sqref="K310">
    <cfRule type="cellIs" dxfId="10325" priority="7583" stopIfTrue="1" operator="greaterThan">
      <formula>6.2</formula>
    </cfRule>
    <cfRule type="cellIs" dxfId="10324" priority="7584" stopIfTrue="1" operator="between">
      <formula>5.601</formula>
      <formula>6.2</formula>
    </cfRule>
    <cfRule type="cellIs" dxfId="10323" priority="7585" stopIfTrue="1" operator="lessThanOrEqual">
      <formula>5.6</formula>
    </cfRule>
  </conditionalFormatting>
  <conditionalFormatting sqref="L310">
    <cfRule type="cellIs" dxfId="10322" priority="7582" stopIfTrue="1" operator="lessThanOrEqual">
      <formula>0.02</formula>
    </cfRule>
  </conditionalFormatting>
  <conditionalFormatting sqref="G310">
    <cfRule type="cellIs" dxfId="10321" priority="7579" stopIfTrue="1" operator="lessThanOrEqual">
      <formula>0.12</formula>
    </cfRule>
    <cfRule type="cellIs" dxfId="10320" priority="7580" stopIfTrue="1" operator="between">
      <formula>0.1201</formula>
      <formula>0.2</formula>
    </cfRule>
    <cfRule type="cellIs" dxfId="10319" priority="7581" stopIfTrue="1" operator="greaterThan">
      <formula>0.2</formula>
    </cfRule>
  </conditionalFormatting>
  <conditionalFormatting sqref="P310">
    <cfRule type="cellIs" dxfId="10318" priority="7577" stopIfTrue="1" operator="between">
      <formula>50.1</formula>
      <formula>100</formula>
    </cfRule>
    <cfRule type="cellIs" dxfId="10317" priority="7578" stopIfTrue="1" operator="greaterThan">
      <formula>100</formula>
    </cfRule>
  </conditionalFormatting>
  <conditionalFormatting sqref="O310">
    <cfRule type="cellIs" dxfId="10316" priority="7575" stopIfTrue="1" operator="between">
      <formula>1250.1</formula>
      <formula>5000</formula>
    </cfRule>
    <cfRule type="cellIs" dxfId="10315" priority="7576" stopIfTrue="1" operator="greaterThan">
      <formula>5000</formula>
    </cfRule>
  </conditionalFormatting>
  <conditionalFormatting sqref="F322:G322">
    <cfRule type="cellIs" dxfId="10314" priority="7572" stopIfTrue="1" operator="lessThanOrEqual">
      <formula>60</formula>
    </cfRule>
    <cfRule type="cellIs" dxfId="10313" priority="7573" stopIfTrue="1" operator="between">
      <formula>60</formula>
      <formula>100</formula>
    </cfRule>
    <cfRule type="cellIs" dxfId="10312" priority="7574" stopIfTrue="1" operator="greaterThan">
      <formula>100</formula>
    </cfRule>
  </conditionalFormatting>
  <conditionalFormatting sqref="E322">
    <cfRule type="cellIs" dxfId="10311" priority="7569" stopIfTrue="1" operator="lessThanOrEqual">
      <formula>2.5</formula>
    </cfRule>
    <cfRule type="cellIs" dxfId="10310" priority="7570" stopIfTrue="1" operator="between">
      <formula>2.5</formula>
      <formula>7</formula>
    </cfRule>
    <cfRule type="cellIs" dxfId="10309" priority="7571" stopIfTrue="1" operator="greaterThan">
      <formula>7</formula>
    </cfRule>
  </conditionalFormatting>
  <conditionalFormatting sqref="H322">
    <cfRule type="cellIs" dxfId="10308" priority="7566" stopIfTrue="1" operator="lessThanOrEqual">
      <formula>12</formula>
    </cfRule>
    <cfRule type="cellIs" dxfId="10307" priority="7567" stopIfTrue="1" operator="between">
      <formula>12</formula>
      <formula>16</formula>
    </cfRule>
    <cfRule type="cellIs" dxfId="10306" priority="7568" stopIfTrue="1" operator="greaterThan">
      <formula>16</formula>
    </cfRule>
  </conditionalFormatting>
  <conditionalFormatting sqref="K322">
    <cfRule type="cellIs" dxfId="10305" priority="7563" stopIfTrue="1" operator="greaterThan">
      <formula>6.2</formula>
    </cfRule>
    <cfRule type="cellIs" dxfId="10304" priority="7564" stopIfTrue="1" operator="between">
      <formula>5.601</formula>
      <formula>6.2</formula>
    </cfRule>
    <cfRule type="cellIs" dxfId="10303" priority="7565" stopIfTrue="1" operator="lessThanOrEqual">
      <formula>5.6</formula>
    </cfRule>
  </conditionalFormatting>
  <conditionalFormatting sqref="L322">
    <cfRule type="cellIs" dxfId="10302" priority="7562" stopIfTrue="1" operator="lessThanOrEqual">
      <formula>0.02</formula>
    </cfRule>
  </conditionalFormatting>
  <conditionalFormatting sqref="G322">
    <cfRule type="cellIs" dxfId="10301" priority="7559" stopIfTrue="1" operator="lessThanOrEqual">
      <formula>0.12</formula>
    </cfRule>
    <cfRule type="cellIs" dxfId="10300" priority="7560" stopIfTrue="1" operator="between">
      <formula>0.1201</formula>
      <formula>0.2</formula>
    </cfRule>
    <cfRule type="cellIs" dxfId="10299" priority="7561" stopIfTrue="1" operator="greaterThan">
      <formula>0.2</formula>
    </cfRule>
  </conditionalFormatting>
  <conditionalFormatting sqref="P322">
    <cfRule type="cellIs" dxfId="10298" priority="7557" stopIfTrue="1" operator="between">
      <formula>50.1</formula>
      <formula>100</formula>
    </cfRule>
    <cfRule type="cellIs" dxfId="10297" priority="7558" stopIfTrue="1" operator="greaterThan">
      <formula>100</formula>
    </cfRule>
  </conditionalFormatting>
  <conditionalFormatting sqref="O322">
    <cfRule type="cellIs" dxfId="10296" priority="7555" stopIfTrue="1" operator="between">
      <formula>1250.1</formula>
      <formula>5000</formula>
    </cfRule>
    <cfRule type="cellIs" dxfId="10295" priority="7556" stopIfTrue="1" operator="greaterThan">
      <formula>5000</formula>
    </cfRule>
  </conditionalFormatting>
  <conditionalFormatting sqref="F322:G322">
    <cfRule type="cellIs" dxfId="10294" priority="7552" stopIfTrue="1" operator="lessThanOrEqual">
      <formula>60</formula>
    </cfRule>
    <cfRule type="cellIs" dxfId="10293" priority="7553" stopIfTrue="1" operator="between">
      <formula>60</formula>
      <formula>100</formula>
    </cfRule>
    <cfRule type="cellIs" dxfId="10292" priority="7554" stopIfTrue="1" operator="greaterThan">
      <formula>100</formula>
    </cfRule>
  </conditionalFormatting>
  <conditionalFormatting sqref="E322">
    <cfRule type="cellIs" dxfId="10291" priority="7549" stopIfTrue="1" operator="lessThanOrEqual">
      <formula>2.5</formula>
    </cfRule>
    <cfRule type="cellIs" dxfId="10290" priority="7550" stopIfTrue="1" operator="between">
      <formula>2.5</formula>
      <formula>7</formula>
    </cfRule>
    <cfRule type="cellIs" dxfId="10289" priority="7551" stopIfTrue="1" operator="greaterThan">
      <formula>7</formula>
    </cfRule>
  </conditionalFormatting>
  <conditionalFormatting sqref="H322">
    <cfRule type="cellIs" dxfId="10288" priority="7546" stopIfTrue="1" operator="lessThanOrEqual">
      <formula>12</formula>
    </cfRule>
    <cfRule type="cellIs" dxfId="10287" priority="7547" stopIfTrue="1" operator="between">
      <formula>12</formula>
      <formula>16</formula>
    </cfRule>
    <cfRule type="cellIs" dxfId="10286" priority="7548" stopIfTrue="1" operator="greaterThan">
      <formula>16</formula>
    </cfRule>
  </conditionalFormatting>
  <conditionalFormatting sqref="K322">
    <cfRule type="cellIs" dxfId="10285" priority="7543" stopIfTrue="1" operator="greaterThan">
      <formula>6.2</formula>
    </cfRule>
    <cfRule type="cellIs" dxfId="10284" priority="7544" stopIfTrue="1" operator="between">
      <formula>5.601</formula>
      <formula>6.2</formula>
    </cfRule>
    <cfRule type="cellIs" dxfId="10283" priority="7545" stopIfTrue="1" operator="lessThanOrEqual">
      <formula>5.6</formula>
    </cfRule>
  </conditionalFormatting>
  <conditionalFormatting sqref="L322">
    <cfRule type="cellIs" dxfId="10282" priority="7542" stopIfTrue="1" operator="lessThanOrEqual">
      <formula>0.02</formula>
    </cfRule>
  </conditionalFormatting>
  <conditionalFormatting sqref="G322">
    <cfRule type="cellIs" dxfId="10281" priority="7539" stopIfTrue="1" operator="lessThanOrEqual">
      <formula>0.12</formula>
    </cfRule>
    <cfRule type="cellIs" dxfId="10280" priority="7540" stopIfTrue="1" operator="between">
      <formula>0.1201</formula>
      <formula>0.2</formula>
    </cfRule>
    <cfRule type="cellIs" dxfId="10279" priority="7541" stopIfTrue="1" operator="greaterThan">
      <formula>0.2</formula>
    </cfRule>
  </conditionalFormatting>
  <conditionalFormatting sqref="P322">
    <cfRule type="cellIs" dxfId="10278" priority="7537" stopIfTrue="1" operator="between">
      <formula>50.1</formula>
      <formula>100</formula>
    </cfRule>
    <cfRule type="cellIs" dxfId="10277" priority="7538" stopIfTrue="1" operator="greaterThan">
      <formula>100</formula>
    </cfRule>
  </conditionalFormatting>
  <conditionalFormatting sqref="O322">
    <cfRule type="cellIs" dxfId="10276" priority="7535" stopIfTrue="1" operator="between">
      <formula>1250.1</formula>
      <formula>5000</formula>
    </cfRule>
    <cfRule type="cellIs" dxfId="10275" priority="7536" stopIfTrue="1" operator="greaterThan">
      <formula>5000</formula>
    </cfRule>
  </conditionalFormatting>
  <conditionalFormatting sqref="F336:G336">
    <cfRule type="cellIs" dxfId="10274" priority="7532" stopIfTrue="1" operator="lessThanOrEqual">
      <formula>60</formula>
    </cfRule>
    <cfRule type="cellIs" dxfId="10273" priority="7533" stopIfTrue="1" operator="between">
      <formula>60</formula>
      <formula>100</formula>
    </cfRule>
    <cfRule type="cellIs" dxfId="10272" priority="7534" stopIfTrue="1" operator="greaterThan">
      <formula>100</formula>
    </cfRule>
  </conditionalFormatting>
  <conditionalFormatting sqref="E336">
    <cfRule type="cellIs" dxfId="10271" priority="7529" stopIfTrue="1" operator="lessThanOrEqual">
      <formula>2.5</formula>
    </cfRule>
    <cfRule type="cellIs" dxfId="10270" priority="7530" stopIfTrue="1" operator="between">
      <formula>2.5</formula>
      <formula>7</formula>
    </cfRule>
    <cfRule type="cellIs" dxfId="10269" priority="7531" stopIfTrue="1" operator="greaterThan">
      <formula>7</formula>
    </cfRule>
  </conditionalFormatting>
  <conditionalFormatting sqref="H336">
    <cfRule type="cellIs" dxfId="10268" priority="7526" stopIfTrue="1" operator="lessThanOrEqual">
      <formula>12</formula>
    </cfRule>
    <cfRule type="cellIs" dxfId="10267" priority="7527" stopIfTrue="1" operator="between">
      <formula>12</formula>
      <formula>16</formula>
    </cfRule>
    <cfRule type="cellIs" dxfId="10266" priority="7528" stopIfTrue="1" operator="greaterThan">
      <formula>16</formula>
    </cfRule>
  </conditionalFormatting>
  <conditionalFormatting sqref="K336">
    <cfRule type="cellIs" dxfId="10265" priority="7523" stopIfTrue="1" operator="greaterThan">
      <formula>6.2</formula>
    </cfRule>
    <cfRule type="cellIs" dxfId="10264" priority="7524" stopIfTrue="1" operator="between">
      <formula>5.601</formula>
      <formula>6.2</formula>
    </cfRule>
    <cfRule type="cellIs" dxfId="10263" priority="7525" stopIfTrue="1" operator="lessThanOrEqual">
      <formula>5.6</formula>
    </cfRule>
  </conditionalFormatting>
  <conditionalFormatting sqref="L336">
    <cfRule type="cellIs" dxfId="10262" priority="7522" stopIfTrue="1" operator="lessThanOrEqual">
      <formula>0.02</formula>
    </cfRule>
  </conditionalFormatting>
  <conditionalFormatting sqref="G336">
    <cfRule type="cellIs" dxfId="10261" priority="7519" stopIfTrue="1" operator="lessThanOrEqual">
      <formula>0.12</formula>
    </cfRule>
    <cfRule type="cellIs" dxfId="10260" priority="7520" stopIfTrue="1" operator="between">
      <formula>0.1201</formula>
      <formula>0.2</formula>
    </cfRule>
    <cfRule type="cellIs" dxfId="10259" priority="7521" stopIfTrue="1" operator="greaterThan">
      <formula>0.2</formula>
    </cfRule>
  </conditionalFormatting>
  <conditionalFormatting sqref="P336">
    <cfRule type="cellIs" dxfId="10258" priority="7517" stopIfTrue="1" operator="between">
      <formula>50.1</formula>
      <formula>100</formula>
    </cfRule>
    <cfRule type="cellIs" dxfId="10257" priority="7518" stopIfTrue="1" operator="greaterThan">
      <formula>100</formula>
    </cfRule>
  </conditionalFormatting>
  <conditionalFormatting sqref="O336">
    <cfRule type="cellIs" dxfId="10256" priority="7515" stopIfTrue="1" operator="between">
      <formula>1250.1</formula>
      <formula>5000</formula>
    </cfRule>
    <cfRule type="cellIs" dxfId="10255" priority="7516" stopIfTrue="1" operator="greaterThan">
      <formula>5000</formula>
    </cfRule>
  </conditionalFormatting>
  <conditionalFormatting sqref="F336:G336">
    <cfRule type="cellIs" dxfId="10254" priority="7512" stopIfTrue="1" operator="lessThanOrEqual">
      <formula>60</formula>
    </cfRule>
    <cfRule type="cellIs" dxfId="10253" priority="7513" stopIfTrue="1" operator="between">
      <formula>60</formula>
      <formula>100</formula>
    </cfRule>
    <cfRule type="cellIs" dxfId="10252" priority="7514" stopIfTrue="1" operator="greaterThan">
      <formula>100</formula>
    </cfRule>
  </conditionalFormatting>
  <conditionalFormatting sqref="E336">
    <cfRule type="cellIs" dxfId="10251" priority="7509" stopIfTrue="1" operator="lessThanOrEqual">
      <formula>2.5</formula>
    </cfRule>
    <cfRule type="cellIs" dxfId="10250" priority="7510" stopIfTrue="1" operator="between">
      <formula>2.5</formula>
      <formula>7</formula>
    </cfRule>
    <cfRule type="cellIs" dxfId="10249" priority="7511" stopIfTrue="1" operator="greaterThan">
      <formula>7</formula>
    </cfRule>
  </conditionalFormatting>
  <conditionalFormatting sqref="H336">
    <cfRule type="cellIs" dxfId="10248" priority="7506" stopIfTrue="1" operator="lessThanOrEqual">
      <formula>12</formula>
    </cfRule>
    <cfRule type="cellIs" dxfId="10247" priority="7507" stopIfTrue="1" operator="between">
      <formula>12</formula>
      <formula>16</formula>
    </cfRule>
    <cfRule type="cellIs" dxfId="10246" priority="7508" stopIfTrue="1" operator="greaterThan">
      <formula>16</formula>
    </cfRule>
  </conditionalFormatting>
  <conditionalFormatting sqref="K336">
    <cfRule type="cellIs" dxfId="10245" priority="7503" stopIfTrue="1" operator="greaterThan">
      <formula>6.2</formula>
    </cfRule>
    <cfRule type="cellIs" dxfId="10244" priority="7504" stopIfTrue="1" operator="between">
      <formula>5.601</formula>
      <formula>6.2</formula>
    </cfRule>
    <cfRule type="cellIs" dxfId="10243" priority="7505" stopIfTrue="1" operator="lessThanOrEqual">
      <formula>5.6</formula>
    </cfRule>
  </conditionalFormatting>
  <conditionalFormatting sqref="L336">
    <cfRule type="cellIs" dxfId="10242" priority="7502" stopIfTrue="1" operator="lessThanOrEqual">
      <formula>0.02</formula>
    </cfRule>
  </conditionalFormatting>
  <conditionalFormatting sqref="G336">
    <cfRule type="cellIs" dxfId="10241" priority="7499" stopIfTrue="1" operator="lessThanOrEqual">
      <formula>0.12</formula>
    </cfRule>
    <cfRule type="cellIs" dxfId="10240" priority="7500" stopIfTrue="1" operator="between">
      <formula>0.1201</formula>
      <formula>0.2</formula>
    </cfRule>
    <cfRule type="cellIs" dxfId="10239" priority="7501" stopIfTrue="1" operator="greaterThan">
      <formula>0.2</formula>
    </cfRule>
  </conditionalFormatting>
  <conditionalFormatting sqref="P336">
    <cfRule type="cellIs" dxfId="10238" priority="7497" stopIfTrue="1" operator="between">
      <formula>50.1</formula>
      <formula>100</formula>
    </cfRule>
    <cfRule type="cellIs" dxfId="10237" priority="7498" stopIfTrue="1" operator="greaterThan">
      <formula>100</formula>
    </cfRule>
  </conditionalFormatting>
  <conditionalFormatting sqref="O336">
    <cfRule type="cellIs" dxfId="10236" priority="7495" stopIfTrue="1" operator="between">
      <formula>1250.1</formula>
      <formula>5000</formula>
    </cfRule>
    <cfRule type="cellIs" dxfId="10235" priority="7496" stopIfTrue="1" operator="greaterThan">
      <formula>5000</formula>
    </cfRule>
  </conditionalFormatting>
  <conditionalFormatting sqref="Q336">
    <cfRule type="cellIs" dxfId="10234" priority="7493" operator="lessThanOrEqual">
      <formula>1</formula>
    </cfRule>
    <cfRule type="cellIs" dxfId="10233" priority="7494" operator="lessThan">
      <formula>3</formula>
    </cfRule>
  </conditionalFormatting>
  <conditionalFormatting sqref="F353:G353">
    <cfRule type="cellIs" dxfId="10232" priority="7490" stopIfTrue="1" operator="lessThanOrEqual">
      <formula>60</formula>
    </cfRule>
    <cfRule type="cellIs" dxfId="10231" priority="7491" stopIfTrue="1" operator="between">
      <formula>60</formula>
      <formula>100</formula>
    </cfRule>
    <cfRule type="cellIs" dxfId="10230" priority="7492" stopIfTrue="1" operator="greaterThan">
      <formula>100</formula>
    </cfRule>
  </conditionalFormatting>
  <conditionalFormatting sqref="E353">
    <cfRule type="cellIs" dxfId="10229" priority="7487" stopIfTrue="1" operator="lessThanOrEqual">
      <formula>2.5</formula>
    </cfRule>
    <cfRule type="cellIs" dxfId="10228" priority="7488" stopIfTrue="1" operator="between">
      <formula>2.5</formula>
      <formula>7</formula>
    </cfRule>
    <cfRule type="cellIs" dxfId="10227" priority="7489" stopIfTrue="1" operator="greaterThan">
      <formula>7</formula>
    </cfRule>
  </conditionalFormatting>
  <conditionalFormatting sqref="H353">
    <cfRule type="cellIs" dxfId="10226" priority="7484" stopIfTrue="1" operator="lessThanOrEqual">
      <formula>12</formula>
    </cfRule>
    <cfRule type="cellIs" dxfId="10225" priority="7485" stopIfTrue="1" operator="between">
      <formula>12</formula>
      <formula>16</formula>
    </cfRule>
    <cfRule type="cellIs" dxfId="10224" priority="7486" stopIfTrue="1" operator="greaterThan">
      <formula>16</formula>
    </cfRule>
  </conditionalFormatting>
  <conditionalFormatting sqref="K353">
    <cfRule type="cellIs" dxfId="10223" priority="7481" stopIfTrue="1" operator="greaterThan">
      <formula>6.2</formula>
    </cfRule>
    <cfRule type="cellIs" dxfId="10222" priority="7482" stopIfTrue="1" operator="between">
      <formula>5.601</formula>
      <formula>6.2</formula>
    </cfRule>
    <cfRule type="cellIs" dxfId="10221" priority="7483" stopIfTrue="1" operator="lessThanOrEqual">
      <formula>5.6</formula>
    </cfRule>
  </conditionalFormatting>
  <conditionalFormatting sqref="L353">
    <cfRule type="cellIs" dxfId="10220" priority="7480" stopIfTrue="1" operator="lessThanOrEqual">
      <formula>0.02</formula>
    </cfRule>
  </conditionalFormatting>
  <conditionalFormatting sqref="G353">
    <cfRule type="cellIs" dxfId="10219" priority="7477" stopIfTrue="1" operator="lessThanOrEqual">
      <formula>0.12</formula>
    </cfRule>
    <cfRule type="cellIs" dxfId="10218" priority="7478" stopIfTrue="1" operator="between">
      <formula>0.1201</formula>
      <formula>0.2</formula>
    </cfRule>
    <cfRule type="cellIs" dxfId="10217" priority="7479" stopIfTrue="1" operator="greaterThan">
      <formula>0.2</formula>
    </cfRule>
  </conditionalFormatting>
  <conditionalFormatting sqref="P353">
    <cfRule type="cellIs" dxfId="10216" priority="7475" stopIfTrue="1" operator="between">
      <formula>50.1</formula>
      <formula>100</formula>
    </cfRule>
    <cfRule type="cellIs" dxfId="10215" priority="7476" stopIfTrue="1" operator="greaterThan">
      <formula>100</formula>
    </cfRule>
  </conditionalFormatting>
  <conditionalFormatting sqref="O353">
    <cfRule type="cellIs" dxfId="10214" priority="7473" stopIfTrue="1" operator="between">
      <formula>1250.1</formula>
      <formula>5000</formula>
    </cfRule>
    <cfRule type="cellIs" dxfId="10213" priority="7474" stopIfTrue="1" operator="greaterThan">
      <formula>5000</formula>
    </cfRule>
  </conditionalFormatting>
  <conditionalFormatting sqref="Q353">
    <cfRule type="cellIs" dxfId="10212" priority="7471" operator="lessThanOrEqual">
      <formula>1</formula>
    </cfRule>
    <cfRule type="cellIs" dxfId="10211" priority="7472" operator="lessThan">
      <formula>3</formula>
    </cfRule>
  </conditionalFormatting>
  <conditionalFormatting sqref="F368:G368">
    <cfRule type="cellIs" dxfId="10210" priority="7468" stopIfTrue="1" operator="lessThanOrEqual">
      <formula>60</formula>
    </cfRule>
    <cfRule type="cellIs" dxfId="10209" priority="7469" stopIfTrue="1" operator="between">
      <formula>60</formula>
      <formula>100</formula>
    </cfRule>
    <cfRule type="cellIs" dxfId="10208" priority="7470" stopIfTrue="1" operator="greaterThan">
      <formula>100</formula>
    </cfRule>
  </conditionalFormatting>
  <conditionalFormatting sqref="E368">
    <cfRule type="cellIs" dxfId="10207" priority="7465" stopIfTrue="1" operator="lessThanOrEqual">
      <formula>2.5</formula>
    </cfRule>
    <cfRule type="cellIs" dxfId="10206" priority="7466" stopIfTrue="1" operator="between">
      <formula>2.5</formula>
      <formula>7</formula>
    </cfRule>
    <cfRule type="cellIs" dxfId="10205" priority="7467" stopIfTrue="1" operator="greaterThan">
      <formula>7</formula>
    </cfRule>
  </conditionalFormatting>
  <conditionalFormatting sqref="H368">
    <cfRule type="cellIs" dxfId="10204" priority="7462" stopIfTrue="1" operator="lessThanOrEqual">
      <formula>12</formula>
    </cfRule>
    <cfRule type="cellIs" dxfId="10203" priority="7463" stopIfTrue="1" operator="between">
      <formula>12</formula>
      <formula>16</formula>
    </cfRule>
    <cfRule type="cellIs" dxfId="10202" priority="7464" stopIfTrue="1" operator="greaterThan">
      <formula>16</formula>
    </cfRule>
  </conditionalFormatting>
  <conditionalFormatting sqref="K368">
    <cfRule type="cellIs" dxfId="10201" priority="7459" stopIfTrue="1" operator="greaterThan">
      <formula>6.2</formula>
    </cfRule>
    <cfRule type="cellIs" dxfId="10200" priority="7460" stopIfTrue="1" operator="between">
      <formula>5.601</formula>
      <formula>6.2</formula>
    </cfRule>
    <cfRule type="cellIs" dxfId="10199" priority="7461" stopIfTrue="1" operator="lessThanOrEqual">
      <formula>5.6</formula>
    </cfRule>
  </conditionalFormatting>
  <conditionalFormatting sqref="L368">
    <cfRule type="cellIs" dxfId="10198" priority="7458" stopIfTrue="1" operator="lessThanOrEqual">
      <formula>0.02</formula>
    </cfRule>
  </conditionalFormatting>
  <conditionalFormatting sqref="G368">
    <cfRule type="cellIs" dxfId="10197" priority="7455" stopIfTrue="1" operator="lessThanOrEqual">
      <formula>0.12</formula>
    </cfRule>
    <cfRule type="cellIs" dxfId="10196" priority="7456" stopIfTrue="1" operator="between">
      <formula>0.1201</formula>
      <formula>0.2</formula>
    </cfRule>
    <cfRule type="cellIs" dxfId="10195" priority="7457" stopIfTrue="1" operator="greaterThan">
      <formula>0.2</formula>
    </cfRule>
  </conditionalFormatting>
  <conditionalFormatting sqref="P368">
    <cfRule type="cellIs" dxfId="10194" priority="7453" stopIfTrue="1" operator="between">
      <formula>50.1</formula>
      <formula>100</formula>
    </cfRule>
    <cfRule type="cellIs" dxfId="10193" priority="7454" stopIfTrue="1" operator="greaterThan">
      <formula>100</formula>
    </cfRule>
  </conditionalFormatting>
  <conditionalFormatting sqref="O368">
    <cfRule type="cellIs" dxfId="10192" priority="7451" stopIfTrue="1" operator="between">
      <formula>1250.1</formula>
      <formula>5000</formula>
    </cfRule>
    <cfRule type="cellIs" dxfId="10191" priority="7452" stopIfTrue="1" operator="greaterThan">
      <formula>5000</formula>
    </cfRule>
  </conditionalFormatting>
  <conditionalFormatting sqref="F368:G368">
    <cfRule type="cellIs" dxfId="10190" priority="7448" stopIfTrue="1" operator="lessThanOrEqual">
      <formula>60</formula>
    </cfRule>
    <cfRule type="cellIs" dxfId="10189" priority="7449" stopIfTrue="1" operator="between">
      <formula>60</formula>
      <formula>100</formula>
    </cfRule>
    <cfRule type="cellIs" dxfId="10188" priority="7450" stopIfTrue="1" operator="greaterThan">
      <formula>100</formula>
    </cfRule>
  </conditionalFormatting>
  <conditionalFormatting sqref="E368">
    <cfRule type="cellIs" dxfId="10187" priority="7445" stopIfTrue="1" operator="lessThanOrEqual">
      <formula>2.5</formula>
    </cfRule>
    <cfRule type="cellIs" dxfId="10186" priority="7446" stopIfTrue="1" operator="between">
      <formula>2.5</formula>
      <formula>7</formula>
    </cfRule>
    <cfRule type="cellIs" dxfId="10185" priority="7447" stopIfTrue="1" operator="greaterThan">
      <formula>7</formula>
    </cfRule>
  </conditionalFormatting>
  <conditionalFormatting sqref="H368">
    <cfRule type="cellIs" dxfId="10184" priority="7442" stopIfTrue="1" operator="lessThanOrEqual">
      <formula>12</formula>
    </cfRule>
    <cfRule type="cellIs" dxfId="10183" priority="7443" stopIfTrue="1" operator="between">
      <formula>12</formula>
      <formula>16</formula>
    </cfRule>
    <cfRule type="cellIs" dxfId="10182" priority="7444" stopIfTrue="1" operator="greaterThan">
      <formula>16</formula>
    </cfRule>
  </conditionalFormatting>
  <conditionalFormatting sqref="K368">
    <cfRule type="cellIs" dxfId="10181" priority="7439" stopIfTrue="1" operator="greaterThan">
      <formula>6.2</formula>
    </cfRule>
    <cfRule type="cellIs" dxfId="10180" priority="7440" stopIfTrue="1" operator="between">
      <formula>5.601</formula>
      <formula>6.2</formula>
    </cfRule>
    <cfRule type="cellIs" dxfId="10179" priority="7441" stopIfTrue="1" operator="lessThanOrEqual">
      <formula>5.6</formula>
    </cfRule>
  </conditionalFormatting>
  <conditionalFormatting sqref="L368">
    <cfRule type="cellIs" dxfId="10178" priority="7438" stopIfTrue="1" operator="lessThanOrEqual">
      <formula>0.02</formula>
    </cfRule>
  </conditionalFormatting>
  <conditionalFormatting sqref="G368">
    <cfRule type="cellIs" dxfId="10177" priority="7435" stopIfTrue="1" operator="lessThanOrEqual">
      <formula>0.12</formula>
    </cfRule>
    <cfRule type="cellIs" dxfId="10176" priority="7436" stopIfTrue="1" operator="between">
      <formula>0.1201</formula>
      <formula>0.2</formula>
    </cfRule>
    <cfRule type="cellIs" dxfId="10175" priority="7437" stopIfTrue="1" operator="greaterThan">
      <formula>0.2</formula>
    </cfRule>
  </conditionalFormatting>
  <conditionalFormatting sqref="P368">
    <cfRule type="cellIs" dxfId="10174" priority="7433" stopIfTrue="1" operator="between">
      <formula>50.1</formula>
      <formula>100</formula>
    </cfRule>
    <cfRule type="cellIs" dxfId="10173" priority="7434" stopIfTrue="1" operator="greaterThan">
      <formula>100</formula>
    </cfRule>
  </conditionalFormatting>
  <conditionalFormatting sqref="O368">
    <cfRule type="cellIs" dxfId="10172" priority="7431" stopIfTrue="1" operator="between">
      <formula>1250.1</formula>
      <formula>5000</formula>
    </cfRule>
    <cfRule type="cellIs" dxfId="10171" priority="7432" stopIfTrue="1" operator="greaterThan">
      <formula>5000</formula>
    </cfRule>
  </conditionalFormatting>
  <conditionalFormatting sqref="F382:G382">
    <cfRule type="cellIs" dxfId="10170" priority="7428" stopIfTrue="1" operator="lessThanOrEqual">
      <formula>60</formula>
    </cfRule>
    <cfRule type="cellIs" dxfId="10169" priority="7429" stopIfTrue="1" operator="between">
      <formula>60</formula>
      <formula>100</formula>
    </cfRule>
    <cfRule type="cellIs" dxfId="10168" priority="7430" stopIfTrue="1" operator="greaterThan">
      <formula>100</formula>
    </cfRule>
  </conditionalFormatting>
  <conditionalFormatting sqref="E382">
    <cfRule type="cellIs" dxfId="10167" priority="7425" stopIfTrue="1" operator="lessThanOrEqual">
      <formula>2.5</formula>
    </cfRule>
    <cfRule type="cellIs" dxfId="10166" priority="7426" stopIfTrue="1" operator="between">
      <formula>2.5</formula>
      <formula>7</formula>
    </cfRule>
    <cfRule type="cellIs" dxfId="10165" priority="7427" stopIfTrue="1" operator="greaterThan">
      <formula>7</formula>
    </cfRule>
  </conditionalFormatting>
  <conditionalFormatting sqref="H382">
    <cfRule type="cellIs" dxfId="10164" priority="7422" stopIfTrue="1" operator="lessThanOrEqual">
      <formula>12</formula>
    </cfRule>
    <cfRule type="cellIs" dxfId="10163" priority="7423" stopIfTrue="1" operator="between">
      <formula>12</formula>
      <formula>16</formula>
    </cfRule>
    <cfRule type="cellIs" dxfId="10162" priority="7424" stopIfTrue="1" operator="greaterThan">
      <formula>16</formula>
    </cfRule>
  </conditionalFormatting>
  <conditionalFormatting sqref="K382">
    <cfRule type="cellIs" dxfId="10161" priority="7419" stopIfTrue="1" operator="greaterThan">
      <formula>6.2</formula>
    </cfRule>
    <cfRule type="cellIs" dxfId="10160" priority="7420" stopIfTrue="1" operator="between">
      <formula>5.601</formula>
      <formula>6.2</formula>
    </cfRule>
    <cfRule type="cellIs" dxfId="10159" priority="7421" stopIfTrue="1" operator="lessThanOrEqual">
      <formula>5.6</formula>
    </cfRule>
  </conditionalFormatting>
  <conditionalFormatting sqref="L382">
    <cfRule type="cellIs" dxfId="10158" priority="7418" stopIfTrue="1" operator="lessThanOrEqual">
      <formula>0.02</formula>
    </cfRule>
  </conditionalFormatting>
  <conditionalFormatting sqref="G382">
    <cfRule type="cellIs" dxfId="10157" priority="7415" stopIfTrue="1" operator="lessThanOrEqual">
      <formula>0.12</formula>
    </cfRule>
    <cfRule type="cellIs" dxfId="10156" priority="7416" stopIfTrue="1" operator="between">
      <formula>0.1201</formula>
      <formula>0.2</formula>
    </cfRule>
    <cfRule type="cellIs" dxfId="10155" priority="7417" stopIfTrue="1" operator="greaterThan">
      <formula>0.2</formula>
    </cfRule>
  </conditionalFormatting>
  <conditionalFormatting sqref="P382">
    <cfRule type="cellIs" dxfId="10154" priority="7413" stopIfTrue="1" operator="between">
      <formula>50.1</formula>
      <formula>100</formula>
    </cfRule>
    <cfRule type="cellIs" dxfId="10153" priority="7414" stopIfTrue="1" operator="greaterThan">
      <formula>100</formula>
    </cfRule>
  </conditionalFormatting>
  <conditionalFormatting sqref="O382">
    <cfRule type="cellIs" dxfId="10152" priority="7411" stopIfTrue="1" operator="between">
      <formula>1250.1</formula>
      <formula>5000</formula>
    </cfRule>
    <cfRule type="cellIs" dxfId="10151" priority="7412" stopIfTrue="1" operator="greaterThan">
      <formula>5000</formula>
    </cfRule>
  </conditionalFormatting>
  <conditionalFormatting sqref="F382:G382">
    <cfRule type="cellIs" dxfId="10150" priority="7408" stopIfTrue="1" operator="lessThanOrEqual">
      <formula>60</formula>
    </cfRule>
    <cfRule type="cellIs" dxfId="10149" priority="7409" stopIfTrue="1" operator="between">
      <formula>60</formula>
      <formula>100</formula>
    </cfRule>
    <cfRule type="cellIs" dxfId="10148" priority="7410" stopIfTrue="1" operator="greaterThan">
      <formula>100</formula>
    </cfRule>
  </conditionalFormatting>
  <conditionalFormatting sqref="E382">
    <cfRule type="cellIs" dxfId="10147" priority="7405" stopIfTrue="1" operator="lessThanOrEqual">
      <formula>2.5</formula>
    </cfRule>
    <cfRule type="cellIs" dxfId="10146" priority="7406" stopIfTrue="1" operator="between">
      <formula>2.5</formula>
      <formula>7</formula>
    </cfRule>
    <cfRule type="cellIs" dxfId="10145" priority="7407" stopIfTrue="1" operator="greaterThan">
      <formula>7</formula>
    </cfRule>
  </conditionalFormatting>
  <conditionalFormatting sqref="H382">
    <cfRule type="cellIs" dxfId="10144" priority="7402" stopIfTrue="1" operator="lessThanOrEqual">
      <formula>12</formula>
    </cfRule>
    <cfRule type="cellIs" dxfId="10143" priority="7403" stopIfTrue="1" operator="between">
      <formula>12</formula>
      <formula>16</formula>
    </cfRule>
    <cfRule type="cellIs" dxfId="10142" priority="7404" stopIfTrue="1" operator="greaterThan">
      <formula>16</formula>
    </cfRule>
  </conditionalFormatting>
  <conditionalFormatting sqref="K382">
    <cfRule type="cellIs" dxfId="10141" priority="7399" stopIfTrue="1" operator="greaterThan">
      <formula>6.2</formula>
    </cfRule>
    <cfRule type="cellIs" dxfId="10140" priority="7400" stopIfTrue="1" operator="between">
      <formula>5.601</formula>
      <formula>6.2</formula>
    </cfRule>
    <cfRule type="cellIs" dxfId="10139" priority="7401" stopIfTrue="1" operator="lessThanOrEqual">
      <formula>5.6</formula>
    </cfRule>
  </conditionalFormatting>
  <conditionalFormatting sqref="L382">
    <cfRule type="cellIs" dxfId="10138" priority="7398" stopIfTrue="1" operator="lessThanOrEqual">
      <formula>0.02</formula>
    </cfRule>
  </conditionalFormatting>
  <conditionalFormatting sqref="G382">
    <cfRule type="cellIs" dxfId="10137" priority="7395" stopIfTrue="1" operator="lessThanOrEqual">
      <formula>0.12</formula>
    </cfRule>
    <cfRule type="cellIs" dxfId="10136" priority="7396" stopIfTrue="1" operator="between">
      <formula>0.1201</formula>
      <formula>0.2</formula>
    </cfRule>
    <cfRule type="cellIs" dxfId="10135" priority="7397" stopIfTrue="1" operator="greaterThan">
      <formula>0.2</formula>
    </cfRule>
  </conditionalFormatting>
  <conditionalFormatting sqref="P382">
    <cfRule type="cellIs" dxfId="10134" priority="7393" stopIfTrue="1" operator="between">
      <formula>50.1</formula>
      <formula>100</formula>
    </cfRule>
    <cfRule type="cellIs" dxfId="10133" priority="7394" stopIfTrue="1" operator="greaterThan">
      <formula>100</formula>
    </cfRule>
  </conditionalFormatting>
  <conditionalFormatting sqref="O382">
    <cfRule type="cellIs" dxfId="10132" priority="7391" stopIfTrue="1" operator="between">
      <formula>1250.1</formula>
      <formula>5000</formula>
    </cfRule>
    <cfRule type="cellIs" dxfId="10131" priority="7392" stopIfTrue="1" operator="greaterThan">
      <formula>5000</formula>
    </cfRule>
  </conditionalFormatting>
  <conditionalFormatting sqref="F399 J399">
    <cfRule type="cellIs" dxfId="10130" priority="7388" stopIfTrue="1" operator="lessThanOrEqual">
      <formula>60</formula>
    </cfRule>
    <cfRule type="cellIs" dxfId="10129" priority="7389" stopIfTrue="1" operator="between">
      <formula>60</formula>
      <formula>100</formula>
    </cfRule>
    <cfRule type="cellIs" dxfId="10128" priority="7390" stopIfTrue="1" operator="greaterThan">
      <formula>100</formula>
    </cfRule>
  </conditionalFormatting>
  <conditionalFormatting sqref="E399">
    <cfRule type="cellIs" dxfId="10127" priority="7385" stopIfTrue="1" operator="lessThanOrEqual">
      <formula>2.5</formula>
    </cfRule>
    <cfRule type="cellIs" dxfId="10126" priority="7386" stopIfTrue="1" operator="between">
      <formula>2.5</formula>
      <formula>7</formula>
    </cfRule>
    <cfRule type="cellIs" dxfId="10125" priority="7387" stopIfTrue="1" operator="greaterThan">
      <formula>7</formula>
    </cfRule>
  </conditionalFormatting>
  <conditionalFormatting sqref="H399">
    <cfRule type="cellIs" dxfId="10124" priority="7382" stopIfTrue="1" operator="lessThanOrEqual">
      <formula>12</formula>
    </cfRule>
    <cfRule type="cellIs" dxfId="10123" priority="7383" stopIfTrue="1" operator="between">
      <formula>12</formula>
      <formula>16</formula>
    </cfRule>
    <cfRule type="cellIs" dxfId="10122" priority="7384" stopIfTrue="1" operator="greaterThan">
      <formula>16</formula>
    </cfRule>
  </conditionalFormatting>
  <conditionalFormatting sqref="K399">
    <cfRule type="cellIs" dxfId="10121" priority="7379" stopIfTrue="1" operator="greaterThan">
      <formula>6.2</formula>
    </cfRule>
    <cfRule type="cellIs" dxfId="10120" priority="7380" stopIfTrue="1" operator="between">
      <formula>5.601</formula>
      <formula>6.2</formula>
    </cfRule>
    <cfRule type="cellIs" dxfId="10119" priority="7381" stopIfTrue="1" operator="lessThanOrEqual">
      <formula>5.6</formula>
    </cfRule>
  </conditionalFormatting>
  <conditionalFormatting sqref="L399">
    <cfRule type="cellIs" dxfId="10118" priority="7378" stopIfTrue="1" operator="lessThanOrEqual">
      <formula>0.02</formula>
    </cfRule>
  </conditionalFormatting>
  <conditionalFormatting sqref="G399">
    <cfRule type="cellIs" dxfId="10117" priority="7375" stopIfTrue="1" operator="lessThanOrEqual">
      <formula>0.12</formula>
    </cfRule>
    <cfRule type="cellIs" dxfId="10116" priority="7376" stopIfTrue="1" operator="between">
      <formula>0.1201</formula>
      <formula>0.2</formula>
    </cfRule>
    <cfRule type="cellIs" dxfId="10115" priority="7377" stopIfTrue="1" operator="greaterThan">
      <formula>0.2</formula>
    </cfRule>
  </conditionalFormatting>
  <conditionalFormatting sqref="P399">
    <cfRule type="cellIs" dxfId="10114" priority="7373" stopIfTrue="1" operator="between">
      <formula>50.1</formula>
      <formula>100</formula>
    </cfRule>
    <cfRule type="cellIs" dxfId="10113" priority="7374" stopIfTrue="1" operator="greaterThan">
      <formula>100</formula>
    </cfRule>
  </conditionalFormatting>
  <conditionalFormatting sqref="O399">
    <cfRule type="cellIs" dxfId="10112" priority="7371" stopIfTrue="1" operator="between">
      <formula>1250.1</formula>
      <formula>5000</formula>
    </cfRule>
    <cfRule type="cellIs" dxfId="10111" priority="7372" stopIfTrue="1" operator="greaterThan">
      <formula>5000</formula>
    </cfRule>
  </conditionalFormatting>
  <conditionalFormatting sqref="F399 J399">
    <cfRule type="cellIs" dxfId="10110" priority="7368" stopIfTrue="1" operator="lessThanOrEqual">
      <formula>60</formula>
    </cfRule>
    <cfRule type="cellIs" dxfId="10109" priority="7369" stopIfTrue="1" operator="between">
      <formula>60</formula>
      <formula>100</formula>
    </cfRule>
    <cfRule type="cellIs" dxfId="10108" priority="7370" stopIfTrue="1" operator="greaterThan">
      <formula>100</formula>
    </cfRule>
  </conditionalFormatting>
  <conditionalFormatting sqref="E399">
    <cfRule type="cellIs" dxfId="10107" priority="7365" stopIfTrue="1" operator="lessThanOrEqual">
      <formula>2.5</formula>
    </cfRule>
    <cfRule type="cellIs" dxfId="10106" priority="7366" stopIfTrue="1" operator="between">
      <formula>2.5</formula>
      <formula>7</formula>
    </cfRule>
    <cfRule type="cellIs" dxfId="10105" priority="7367" stopIfTrue="1" operator="greaterThan">
      <formula>7</formula>
    </cfRule>
  </conditionalFormatting>
  <conditionalFormatting sqref="H399">
    <cfRule type="cellIs" dxfId="10104" priority="7362" stopIfTrue="1" operator="lessThanOrEqual">
      <formula>12</formula>
    </cfRule>
    <cfRule type="cellIs" dxfId="10103" priority="7363" stopIfTrue="1" operator="between">
      <formula>12</formula>
      <formula>16</formula>
    </cfRule>
    <cfRule type="cellIs" dxfId="10102" priority="7364" stopIfTrue="1" operator="greaterThan">
      <formula>16</formula>
    </cfRule>
  </conditionalFormatting>
  <conditionalFormatting sqref="K399">
    <cfRule type="cellIs" dxfId="10101" priority="7359" stopIfTrue="1" operator="greaterThan">
      <formula>6.2</formula>
    </cfRule>
    <cfRule type="cellIs" dxfId="10100" priority="7360" stopIfTrue="1" operator="between">
      <formula>5.601</formula>
      <formula>6.2</formula>
    </cfRule>
    <cfRule type="cellIs" dxfId="10099" priority="7361" stopIfTrue="1" operator="lessThanOrEqual">
      <formula>5.6</formula>
    </cfRule>
  </conditionalFormatting>
  <conditionalFormatting sqref="L399">
    <cfRule type="cellIs" dxfId="10098" priority="7358" stopIfTrue="1" operator="lessThanOrEqual">
      <formula>0.02</formula>
    </cfRule>
  </conditionalFormatting>
  <conditionalFormatting sqref="G399">
    <cfRule type="cellIs" dxfId="10097" priority="7355" stopIfTrue="1" operator="lessThanOrEqual">
      <formula>0.12</formula>
    </cfRule>
    <cfRule type="cellIs" dxfId="10096" priority="7356" stopIfTrue="1" operator="between">
      <formula>0.1201</formula>
      <formula>0.2</formula>
    </cfRule>
    <cfRule type="cellIs" dxfId="10095" priority="7357" stopIfTrue="1" operator="greaterThan">
      <formula>0.2</formula>
    </cfRule>
  </conditionalFormatting>
  <conditionalFormatting sqref="P399">
    <cfRule type="cellIs" dxfId="10094" priority="7353" stopIfTrue="1" operator="between">
      <formula>50.1</formula>
      <formula>100</formula>
    </cfRule>
    <cfRule type="cellIs" dxfId="10093" priority="7354" stopIfTrue="1" operator="greaterThan">
      <formula>100</formula>
    </cfRule>
  </conditionalFormatting>
  <conditionalFormatting sqref="O399">
    <cfRule type="cellIs" dxfId="10092" priority="7351" stopIfTrue="1" operator="between">
      <formula>1250.1</formula>
      <formula>5000</formula>
    </cfRule>
    <cfRule type="cellIs" dxfId="10091" priority="7352" stopIfTrue="1" operator="greaterThan">
      <formula>5000</formula>
    </cfRule>
  </conditionalFormatting>
  <conditionalFormatting sqref="F412:G412">
    <cfRule type="cellIs" dxfId="10090" priority="7348" stopIfTrue="1" operator="lessThanOrEqual">
      <formula>60</formula>
    </cfRule>
    <cfRule type="cellIs" dxfId="10089" priority="7349" stopIfTrue="1" operator="between">
      <formula>60</formula>
      <formula>100</formula>
    </cfRule>
    <cfRule type="cellIs" dxfId="10088" priority="7350" stopIfTrue="1" operator="greaterThan">
      <formula>100</formula>
    </cfRule>
  </conditionalFormatting>
  <conditionalFormatting sqref="E412">
    <cfRule type="cellIs" dxfId="10087" priority="7345" stopIfTrue="1" operator="lessThanOrEqual">
      <formula>2.5</formula>
    </cfRule>
    <cfRule type="cellIs" dxfId="10086" priority="7346" stopIfTrue="1" operator="between">
      <formula>2.5</formula>
      <formula>7</formula>
    </cfRule>
    <cfRule type="cellIs" dxfId="10085" priority="7347" stopIfTrue="1" operator="greaterThan">
      <formula>7</formula>
    </cfRule>
  </conditionalFormatting>
  <conditionalFormatting sqref="H412">
    <cfRule type="cellIs" dxfId="10084" priority="7342" stopIfTrue="1" operator="lessThanOrEqual">
      <formula>12</formula>
    </cfRule>
    <cfRule type="cellIs" dxfId="10083" priority="7343" stopIfTrue="1" operator="between">
      <formula>12</formula>
      <formula>16</formula>
    </cfRule>
    <cfRule type="cellIs" dxfId="10082" priority="7344" stopIfTrue="1" operator="greaterThan">
      <formula>16</formula>
    </cfRule>
  </conditionalFormatting>
  <conditionalFormatting sqref="K412">
    <cfRule type="cellIs" dxfId="10081" priority="7339" stopIfTrue="1" operator="greaterThan">
      <formula>6.2</formula>
    </cfRule>
    <cfRule type="cellIs" dxfId="10080" priority="7340" stopIfTrue="1" operator="between">
      <formula>5.601</formula>
      <formula>6.2</formula>
    </cfRule>
    <cfRule type="cellIs" dxfId="10079" priority="7341" stopIfTrue="1" operator="lessThanOrEqual">
      <formula>5.6</formula>
    </cfRule>
  </conditionalFormatting>
  <conditionalFormatting sqref="L412">
    <cfRule type="cellIs" dxfId="10078" priority="7338" stopIfTrue="1" operator="lessThanOrEqual">
      <formula>0.02</formula>
    </cfRule>
  </conditionalFormatting>
  <conditionalFormatting sqref="G412">
    <cfRule type="cellIs" dxfId="10077" priority="7335" stopIfTrue="1" operator="lessThanOrEqual">
      <formula>0.12</formula>
    </cfRule>
    <cfRule type="cellIs" dxfId="10076" priority="7336" stopIfTrue="1" operator="between">
      <formula>0.1201</formula>
      <formula>0.2</formula>
    </cfRule>
    <cfRule type="cellIs" dxfId="10075" priority="7337" stopIfTrue="1" operator="greaterThan">
      <formula>0.2</formula>
    </cfRule>
  </conditionalFormatting>
  <conditionalFormatting sqref="P412">
    <cfRule type="cellIs" dxfId="10074" priority="7333" stopIfTrue="1" operator="between">
      <formula>50.1</formula>
      <formula>100</formula>
    </cfRule>
    <cfRule type="cellIs" dxfId="10073" priority="7334" stopIfTrue="1" operator="greaterThan">
      <formula>100</formula>
    </cfRule>
  </conditionalFormatting>
  <conditionalFormatting sqref="O412">
    <cfRule type="cellIs" dxfId="10072" priority="7331" stopIfTrue="1" operator="between">
      <formula>1250.1</formula>
      <formula>5000</formula>
    </cfRule>
    <cfRule type="cellIs" dxfId="10071" priority="7332" stopIfTrue="1" operator="greaterThan">
      <formula>5000</formula>
    </cfRule>
  </conditionalFormatting>
  <conditionalFormatting sqref="F412:G412">
    <cfRule type="cellIs" dxfId="10070" priority="7328" stopIfTrue="1" operator="lessThanOrEqual">
      <formula>60</formula>
    </cfRule>
    <cfRule type="cellIs" dxfId="10069" priority="7329" stopIfTrue="1" operator="between">
      <formula>60</formula>
      <formula>100</formula>
    </cfRule>
    <cfRule type="cellIs" dxfId="10068" priority="7330" stopIfTrue="1" operator="greaterThan">
      <formula>100</formula>
    </cfRule>
  </conditionalFormatting>
  <conditionalFormatting sqref="E412">
    <cfRule type="cellIs" dxfId="10067" priority="7325" stopIfTrue="1" operator="lessThanOrEqual">
      <formula>2.5</formula>
    </cfRule>
    <cfRule type="cellIs" dxfId="10066" priority="7326" stopIfTrue="1" operator="between">
      <formula>2.5</formula>
      <formula>7</formula>
    </cfRule>
    <cfRule type="cellIs" dxfId="10065" priority="7327" stopIfTrue="1" operator="greaterThan">
      <formula>7</formula>
    </cfRule>
  </conditionalFormatting>
  <conditionalFormatting sqref="H412">
    <cfRule type="cellIs" dxfId="10064" priority="7322" stopIfTrue="1" operator="lessThanOrEqual">
      <formula>12</formula>
    </cfRule>
    <cfRule type="cellIs" dxfId="10063" priority="7323" stopIfTrue="1" operator="between">
      <formula>12</formula>
      <formula>16</formula>
    </cfRule>
    <cfRule type="cellIs" dxfId="10062" priority="7324" stopIfTrue="1" operator="greaterThan">
      <formula>16</formula>
    </cfRule>
  </conditionalFormatting>
  <conditionalFormatting sqref="K412">
    <cfRule type="cellIs" dxfId="10061" priority="7319" stopIfTrue="1" operator="greaterThan">
      <formula>6.2</formula>
    </cfRule>
    <cfRule type="cellIs" dxfId="10060" priority="7320" stopIfTrue="1" operator="between">
      <formula>5.601</formula>
      <formula>6.2</formula>
    </cfRule>
    <cfRule type="cellIs" dxfId="10059" priority="7321" stopIfTrue="1" operator="lessThanOrEqual">
      <formula>5.6</formula>
    </cfRule>
  </conditionalFormatting>
  <conditionalFormatting sqref="L412">
    <cfRule type="cellIs" dxfId="10058" priority="7318" stopIfTrue="1" operator="lessThanOrEqual">
      <formula>0.02</formula>
    </cfRule>
  </conditionalFormatting>
  <conditionalFormatting sqref="G412">
    <cfRule type="cellIs" dxfId="10057" priority="7315" stopIfTrue="1" operator="lessThanOrEqual">
      <formula>0.12</formula>
    </cfRule>
    <cfRule type="cellIs" dxfId="10056" priority="7316" stopIfTrue="1" operator="between">
      <formula>0.1201</formula>
      <formula>0.2</formula>
    </cfRule>
    <cfRule type="cellIs" dxfId="10055" priority="7317" stopIfTrue="1" operator="greaterThan">
      <formula>0.2</formula>
    </cfRule>
  </conditionalFormatting>
  <conditionalFormatting sqref="P412">
    <cfRule type="cellIs" dxfId="10054" priority="7313" stopIfTrue="1" operator="between">
      <formula>50.1</formula>
      <formula>100</formula>
    </cfRule>
    <cfRule type="cellIs" dxfId="10053" priority="7314" stopIfTrue="1" operator="greaterThan">
      <formula>100</formula>
    </cfRule>
  </conditionalFormatting>
  <conditionalFormatting sqref="O412">
    <cfRule type="cellIs" dxfId="10052" priority="7311" stopIfTrue="1" operator="between">
      <formula>1250.1</formula>
      <formula>5000</formula>
    </cfRule>
    <cfRule type="cellIs" dxfId="10051" priority="7312" stopIfTrue="1" operator="greaterThan">
      <formula>5000</formula>
    </cfRule>
  </conditionalFormatting>
  <conditionalFormatting sqref="Q412">
    <cfRule type="cellIs" dxfId="10050" priority="7309" operator="lessThanOrEqual">
      <formula>1</formula>
    </cfRule>
    <cfRule type="cellIs" dxfId="10049" priority="7310" operator="lessThan">
      <formula>3</formula>
    </cfRule>
  </conditionalFormatting>
  <conditionalFormatting sqref="F424:G424">
    <cfRule type="cellIs" dxfId="10048" priority="7306" stopIfTrue="1" operator="lessThanOrEqual">
      <formula>60</formula>
    </cfRule>
    <cfRule type="cellIs" dxfId="10047" priority="7307" stopIfTrue="1" operator="between">
      <formula>60</formula>
      <formula>100</formula>
    </cfRule>
    <cfRule type="cellIs" dxfId="10046" priority="7308" stopIfTrue="1" operator="greaterThan">
      <formula>100</formula>
    </cfRule>
  </conditionalFormatting>
  <conditionalFormatting sqref="E424">
    <cfRule type="cellIs" dxfId="10045" priority="7303" stopIfTrue="1" operator="lessThanOrEqual">
      <formula>2.5</formula>
    </cfRule>
    <cfRule type="cellIs" dxfId="10044" priority="7304" stopIfTrue="1" operator="between">
      <formula>2.5</formula>
      <formula>7</formula>
    </cfRule>
    <cfRule type="cellIs" dxfId="10043" priority="7305" stopIfTrue="1" operator="greaterThan">
      <formula>7</formula>
    </cfRule>
  </conditionalFormatting>
  <conditionalFormatting sqref="H424">
    <cfRule type="cellIs" dxfId="10042" priority="7300" stopIfTrue="1" operator="lessThanOrEqual">
      <formula>12</formula>
    </cfRule>
    <cfRule type="cellIs" dxfId="10041" priority="7301" stopIfTrue="1" operator="between">
      <formula>12</formula>
      <formula>16</formula>
    </cfRule>
    <cfRule type="cellIs" dxfId="10040" priority="7302" stopIfTrue="1" operator="greaterThan">
      <formula>16</formula>
    </cfRule>
  </conditionalFormatting>
  <conditionalFormatting sqref="K424">
    <cfRule type="cellIs" dxfId="10039" priority="7297" stopIfTrue="1" operator="greaterThan">
      <formula>6.2</formula>
    </cfRule>
    <cfRule type="cellIs" dxfId="10038" priority="7298" stopIfTrue="1" operator="between">
      <formula>5.601</formula>
      <formula>6.2</formula>
    </cfRule>
    <cfRule type="cellIs" dxfId="10037" priority="7299" stopIfTrue="1" operator="lessThanOrEqual">
      <formula>5.6</formula>
    </cfRule>
  </conditionalFormatting>
  <conditionalFormatting sqref="L424">
    <cfRule type="cellIs" dxfId="10036" priority="7296" stopIfTrue="1" operator="lessThanOrEqual">
      <formula>0.02</formula>
    </cfRule>
  </conditionalFormatting>
  <conditionalFormatting sqref="G424">
    <cfRule type="cellIs" dxfId="10035" priority="7293" stopIfTrue="1" operator="lessThanOrEqual">
      <formula>0.12</formula>
    </cfRule>
    <cfRule type="cellIs" dxfId="10034" priority="7294" stopIfTrue="1" operator="between">
      <formula>0.1201</formula>
      <formula>0.2</formula>
    </cfRule>
    <cfRule type="cellIs" dxfId="10033" priority="7295" stopIfTrue="1" operator="greaterThan">
      <formula>0.2</formula>
    </cfRule>
  </conditionalFormatting>
  <conditionalFormatting sqref="P424">
    <cfRule type="cellIs" dxfId="10032" priority="7291" stopIfTrue="1" operator="between">
      <formula>50.1</formula>
      <formula>100</formula>
    </cfRule>
    <cfRule type="cellIs" dxfId="10031" priority="7292" stopIfTrue="1" operator="greaterThan">
      <formula>100</formula>
    </cfRule>
  </conditionalFormatting>
  <conditionalFormatting sqref="O424">
    <cfRule type="cellIs" dxfId="10030" priority="7289" stopIfTrue="1" operator="between">
      <formula>1250.1</formula>
      <formula>5000</formula>
    </cfRule>
    <cfRule type="cellIs" dxfId="10029" priority="7290" stopIfTrue="1" operator="greaterThan">
      <formula>5000</formula>
    </cfRule>
  </conditionalFormatting>
  <conditionalFormatting sqref="Q424">
    <cfRule type="cellIs" dxfId="10028" priority="7287" operator="lessThanOrEqual">
      <formula>1</formula>
    </cfRule>
    <cfRule type="cellIs" dxfId="10027" priority="7288" operator="lessThan">
      <formula>3</formula>
    </cfRule>
  </conditionalFormatting>
  <conditionalFormatting sqref="F436:G436">
    <cfRule type="cellIs" dxfId="10026" priority="7284" stopIfTrue="1" operator="lessThanOrEqual">
      <formula>60</formula>
    </cfRule>
    <cfRule type="cellIs" dxfId="10025" priority="7285" stopIfTrue="1" operator="between">
      <formula>60</formula>
      <formula>100</formula>
    </cfRule>
    <cfRule type="cellIs" dxfId="10024" priority="7286" stopIfTrue="1" operator="greaterThan">
      <formula>100</formula>
    </cfRule>
  </conditionalFormatting>
  <conditionalFormatting sqref="E436">
    <cfRule type="cellIs" dxfId="10023" priority="7281" stopIfTrue="1" operator="lessThanOrEqual">
      <formula>2.5</formula>
    </cfRule>
    <cfRule type="cellIs" dxfId="10022" priority="7282" stopIfTrue="1" operator="between">
      <formula>2.5</formula>
      <formula>7</formula>
    </cfRule>
    <cfRule type="cellIs" dxfId="10021" priority="7283" stopIfTrue="1" operator="greaterThan">
      <formula>7</formula>
    </cfRule>
  </conditionalFormatting>
  <conditionalFormatting sqref="H436">
    <cfRule type="cellIs" dxfId="10020" priority="7278" stopIfTrue="1" operator="lessThanOrEqual">
      <formula>12</formula>
    </cfRule>
    <cfRule type="cellIs" dxfId="10019" priority="7279" stopIfTrue="1" operator="between">
      <formula>12</formula>
      <formula>16</formula>
    </cfRule>
    <cfRule type="cellIs" dxfId="10018" priority="7280" stopIfTrue="1" operator="greaterThan">
      <formula>16</formula>
    </cfRule>
  </conditionalFormatting>
  <conditionalFormatting sqref="K436">
    <cfRule type="cellIs" dxfId="10017" priority="7275" stopIfTrue="1" operator="greaterThan">
      <formula>6.2</formula>
    </cfRule>
    <cfRule type="cellIs" dxfId="10016" priority="7276" stopIfTrue="1" operator="between">
      <formula>5.601</formula>
      <formula>6.2</formula>
    </cfRule>
    <cfRule type="cellIs" dxfId="10015" priority="7277" stopIfTrue="1" operator="lessThanOrEqual">
      <formula>5.6</formula>
    </cfRule>
  </conditionalFormatting>
  <conditionalFormatting sqref="L436">
    <cfRule type="cellIs" dxfId="10014" priority="7274" stopIfTrue="1" operator="lessThanOrEqual">
      <formula>0.02</formula>
    </cfRule>
  </conditionalFormatting>
  <conditionalFormatting sqref="G436">
    <cfRule type="cellIs" dxfId="10013" priority="7271" stopIfTrue="1" operator="lessThanOrEqual">
      <formula>0.12</formula>
    </cfRule>
    <cfRule type="cellIs" dxfId="10012" priority="7272" stopIfTrue="1" operator="between">
      <formula>0.1201</formula>
      <formula>0.2</formula>
    </cfRule>
    <cfRule type="cellIs" dxfId="10011" priority="7273" stopIfTrue="1" operator="greaterThan">
      <formula>0.2</formula>
    </cfRule>
  </conditionalFormatting>
  <conditionalFormatting sqref="P436">
    <cfRule type="cellIs" dxfId="10010" priority="7269" stopIfTrue="1" operator="between">
      <formula>50.1</formula>
      <formula>100</formula>
    </cfRule>
    <cfRule type="cellIs" dxfId="10009" priority="7270" stopIfTrue="1" operator="greaterThan">
      <formula>100</formula>
    </cfRule>
  </conditionalFormatting>
  <conditionalFormatting sqref="O436">
    <cfRule type="cellIs" dxfId="10008" priority="7267" stopIfTrue="1" operator="between">
      <formula>1250.1</formula>
      <formula>5000</formula>
    </cfRule>
    <cfRule type="cellIs" dxfId="10007" priority="7268" stopIfTrue="1" operator="greaterThan">
      <formula>5000</formula>
    </cfRule>
  </conditionalFormatting>
  <conditionalFormatting sqref="F436:G436">
    <cfRule type="cellIs" dxfId="10006" priority="7264" stopIfTrue="1" operator="lessThanOrEqual">
      <formula>60</formula>
    </cfRule>
    <cfRule type="cellIs" dxfId="10005" priority="7265" stopIfTrue="1" operator="between">
      <formula>60</formula>
      <formula>100</formula>
    </cfRule>
    <cfRule type="cellIs" dxfId="10004" priority="7266" stopIfTrue="1" operator="greaterThan">
      <formula>100</formula>
    </cfRule>
  </conditionalFormatting>
  <conditionalFormatting sqref="E436">
    <cfRule type="cellIs" dxfId="10003" priority="7261" stopIfTrue="1" operator="lessThanOrEqual">
      <formula>2.5</formula>
    </cfRule>
    <cfRule type="cellIs" dxfId="10002" priority="7262" stopIfTrue="1" operator="between">
      <formula>2.5</formula>
      <formula>7</formula>
    </cfRule>
    <cfRule type="cellIs" dxfId="10001" priority="7263" stopIfTrue="1" operator="greaterThan">
      <formula>7</formula>
    </cfRule>
  </conditionalFormatting>
  <conditionalFormatting sqref="H436">
    <cfRule type="cellIs" dxfId="10000" priority="7258" stopIfTrue="1" operator="lessThanOrEqual">
      <formula>12</formula>
    </cfRule>
    <cfRule type="cellIs" dxfId="9999" priority="7259" stopIfTrue="1" operator="between">
      <formula>12</formula>
      <formula>16</formula>
    </cfRule>
    <cfRule type="cellIs" dxfId="9998" priority="7260" stopIfTrue="1" operator="greaterThan">
      <formula>16</formula>
    </cfRule>
  </conditionalFormatting>
  <conditionalFormatting sqref="K436">
    <cfRule type="cellIs" dxfId="9997" priority="7255" stopIfTrue="1" operator="greaterThan">
      <formula>6.2</formula>
    </cfRule>
    <cfRule type="cellIs" dxfId="9996" priority="7256" stopIfTrue="1" operator="between">
      <formula>5.601</formula>
      <formula>6.2</formula>
    </cfRule>
    <cfRule type="cellIs" dxfId="9995" priority="7257" stopIfTrue="1" operator="lessThanOrEqual">
      <formula>5.6</formula>
    </cfRule>
  </conditionalFormatting>
  <conditionalFormatting sqref="L436">
    <cfRule type="cellIs" dxfId="9994" priority="7254" stopIfTrue="1" operator="lessThanOrEqual">
      <formula>0.02</formula>
    </cfRule>
  </conditionalFormatting>
  <conditionalFormatting sqref="G436">
    <cfRule type="cellIs" dxfId="9993" priority="7251" stopIfTrue="1" operator="lessThanOrEqual">
      <formula>0.12</formula>
    </cfRule>
    <cfRule type="cellIs" dxfId="9992" priority="7252" stopIfTrue="1" operator="between">
      <formula>0.1201</formula>
      <formula>0.2</formula>
    </cfRule>
    <cfRule type="cellIs" dxfId="9991" priority="7253" stopIfTrue="1" operator="greaterThan">
      <formula>0.2</formula>
    </cfRule>
  </conditionalFormatting>
  <conditionalFormatting sqref="P436">
    <cfRule type="cellIs" dxfId="9990" priority="7249" stopIfTrue="1" operator="between">
      <formula>50.1</formula>
      <formula>100</formula>
    </cfRule>
    <cfRule type="cellIs" dxfId="9989" priority="7250" stopIfTrue="1" operator="greaterThan">
      <formula>100</formula>
    </cfRule>
  </conditionalFormatting>
  <conditionalFormatting sqref="O436">
    <cfRule type="cellIs" dxfId="9988" priority="7247" stopIfTrue="1" operator="between">
      <formula>1250.1</formula>
      <formula>5000</formula>
    </cfRule>
    <cfRule type="cellIs" dxfId="9987" priority="7248" stopIfTrue="1" operator="greaterThan">
      <formula>5000</formula>
    </cfRule>
  </conditionalFormatting>
  <conditionalFormatting sqref="F448:G448">
    <cfRule type="cellIs" dxfId="9986" priority="7244" stopIfTrue="1" operator="lessThanOrEqual">
      <formula>60</formula>
    </cfRule>
    <cfRule type="cellIs" dxfId="9985" priority="7245" stopIfTrue="1" operator="between">
      <formula>60</formula>
      <formula>100</formula>
    </cfRule>
    <cfRule type="cellIs" dxfId="9984" priority="7246" stopIfTrue="1" operator="greaterThan">
      <formula>100</formula>
    </cfRule>
  </conditionalFormatting>
  <conditionalFormatting sqref="E448">
    <cfRule type="cellIs" dxfId="9983" priority="7241" stopIfTrue="1" operator="lessThanOrEqual">
      <formula>2.5</formula>
    </cfRule>
    <cfRule type="cellIs" dxfId="9982" priority="7242" stopIfTrue="1" operator="between">
      <formula>2.5</formula>
      <formula>7</formula>
    </cfRule>
    <cfRule type="cellIs" dxfId="9981" priority="7243" stopIfTrue="1" operator="greaterThan">
      <formula>7</formula>
    </cfRule>
  </conditionalFormatting>
  <conditionalFormatting sqref="H448">
    <cfRule type="cellIs" dxfId="9980" priority="7238" stopIfTrue="1" operator="lessThanOrEqual">
      <formula>12</formula>
    </cfRule>
    <cfRule type="cellIs" dxfId="9979" priority="7239" stopIfTrue="1" operator="between">
      <formula>12</formula>
      <formula>16</formula>
    </cfRule>
    <cfRule type="cellIs" dxfId="9978" priority="7240" stopIfTrue="1" operator="greaterThan">
      <formula>16</formula>
    </cfRule>
  </conditionalFormatting>
  <conditionalFormatting sqref="K448">
    <cfRule type="cellIs" dxfId="9977" priority="7235" stopIfTrue="1" operator="greaterThan">
      <formula>6.2</formula>
    </cfRule>
    <cfRule type="cellIs" dxfId="9976" priority="7236" stopIfTrue="1" operator="between">
      <formula>5.601</formula>
      <formula>6.2</formula>
    </cfRule>
    <cfRule type="cellIs" dxfId="9975" priority="7237" stopIfTrue="1" operator="lessThanOrEqual">
      <formula>5.6</formula>
    </cfRule>
  </conditionalFormatting>
  <conditionalFormatting sqref="L448">
    <cfRule type="cellIs" dxfId="9974" priority="7234" stopIfTrue="1" operator="lessThanOrEqual">
      <formula>0.02</formula>
    </cfRule>
  </conditionalFormatting>
  <conditionalFormatting sqref="G448">
    <cfRule type="cellIs" dxfId="9973" priority="7231" stopIfTrue="1" operator="lessThanOrEqual">
      <formula>0.12</formula>
    </cfRule>
    <cfRule type="cellIs" dxfId="9972" priority="7232" stopIfTrue="1" operator="between">
      <formula>0.1201</formula>
      <formula>0.2</formula>
    </cfRule>
    <cfRule type="cellIs" dxfId="9971" priority="7233" stopIfTrue="1" operator="greaterThan">
      <formula>0.2</formula>
    </cfRule>
  </conditionalFormatting>
  <conditionalFormatting sqref="P448">
    <cfRule type="cellIs" dxfId="9970" priority="7229" stopIfTrue="1" operator="between">
      <formula>50.1</formula>
      <formula>100</formula>
    </cfRule>
    <cfRule type="cellIs" dxfId="9969" priority="7230" stopIfTrue="1" operator="greaterThan">
      <formula>100</formula>
    </cfRule>
  </conditionalFormatting>
  <conditionalFormatting sqref="O448">
    <cfRule type="cellIs" dxfId="9968" priority="7227" stopIfTrue="1" operator="between">
      <formula>1250.1</formula>
      <formula>5000</formula>
    </cfRule>
    <cfRule type="cellIs" dxfId="9967" priority="7228" stopIfTrue="1" operator="greaterThan">
      <formula>5000</formula>
    </cfRule>
  </conditionalFormatting>
  <conditionalFormatting sqref="F448:G448">
    <cfRule type="cellIs" dxfId="9966" priority="7224" stopIfTrue="1" operator="lessThanOrEqual">
      <formula>60</formula>
    </cfRule>
    <cfRule type="cellIs" dxfId="9965" priority="7225" stopIfTrue="1" operator="between">
      <formula>60</formula>
      <formula>100</formula>
    </cfRule>
    <cfRule type="cellIs" dxfId="9964" priority="7226" stopIfTrue="1" operator="greaterThan">
      <formula>100</formula>
    </cfRule>
  </conditionalFormatting>
  <conditionalFormatting sqref="E448">
    <cfRule type="cellIs" dxfId="9963" priority="7221" stopIfTrue="1" operator="lessThanOrEqual">
      <formula>2.5</formula>
    </cfRule>
    <cfRule type="cellIs" dxfId="9962" priority="7222" stopIfTrue="1" operator="between">
      <formula>2.5</formula>
      <formula>7</formula>
    </cfRule>
    <cfRule type="cellIs" dxfId="9961" priority="7223" stopIfTrue="1" operator="greaterThan">
      <formula>7</formula>
    </cfRule>
  </conditionalFormatting>
  <conditionalFormatting sqref="H448">
    <cfRule type="cellIs" dxfId="9960" priority="7218" stopIfTrue="1" operator="lessThanOrEqual">
      <formula>12</formula>
    </cfRule>
    <cfRule type="cellIs" dxfId="9959" priority="7219" stopIfTrue="1" operator="between">
      <formula>12</formula>
      <formula>16</formula>
    </cfRule>
    <cfRule type="cellIs" dxfId="9958" priority="7220" stopIfTrue="1" operator="greaterThan">
      <formula>16</formula>
    </cfRule>
  </conditionalFormatting>
  <conditionalFormatting sqref="K448">
    <cfRule type="cellIs" dxfId="9957" priority="7215" stopIfTrue="1" operator="greaterThan">
      <formula>6.2</formula>
    </cfRule>
    <cfRule type="cellIs" dxfId="9956" priority="7216" stopIfTrue="1" operator="between">
      <formula>5.601</formula>
      <formula>6.2</formula>
    </cfRule>
    <cfRule type="cellIs" dxfId="9955" priority="7217" stopIfTrue="1" operator="lessThanOrEqual">
      <formula>5.6</formula>
    </cfRule>
  </conditionalFormatting>
  <conditionalFormatting sqref="L448">
    <cfRule type="cellIs" dxfId="9954" priority="7214" stopIfTrue="1" operator="lessThanOrEqual">
      <formula>0.02</formula>
    </cfRule>
  </conditionalFormatting>
  <conditionalFormatting sqref="G448">
    <cfRule type="cellIs" dxfId="9953" priority="7211" stopIfTrue="1" operator="lessThanOrEqual">
      <formula>0.12</formula>
    </cfRule>
    <cfRule type="cellIs" dxfId="9952" priority="7212" stopIfTrue="1" operator="between">
      <formula>0.1201</formula>
      <formula>0.2</formula>
    </cfRule>
    <cfRule type="cellIs" dxfId="9951" priority="7213" stopIfTrue="1" operator="greaterThan">
      <formula>0.2</formula>
    </cfRule>
  </conditionalFormatting>
  <conditionalFormatting sqref="P448">
    <cfRule type="cellIs" dxfId="9950" priority="7209" stopIfTrue="1" operator="between">
      <formula>50.1</formula>
      <formula>100</formula>
    </cfRule>
    <cfRule type="cellIs" dxfId="9949" priority="7210" stopIfTrue="1" operator="greaterThan">
      <formula>100</formula>
    </cfRule>
  </conditionalFormatting>
  <conditionalFormatting sqref="O448">
    <cfRule type="cellIs" dxfId="9948" priority="7207" stopIfTrue="1" operator="between">
      <formula>1250.1</formula>
      <formula>5000</formula>
    </cfRule>
    <cfRule type="cellIs" dxfId="9947" priority="7208" stopIfTrue="1" operator="greaterThan">
      <formula>5000</formula>
    </cfRule>
  </conditionalFormatting>
  <conditionalFormatting sqref="F460 J460">
    <cfRule type="cellIs" dxfId="9946" priority="7204" stopIfTrue="1" operator="lessThanOrEqual">
      <formula>60</formula>
    </cfRule>
    <cfRule type="cellIs" dxfId="9945" priority="7205" stopIfTrue="1" operator="between">
      <formula>60</formula>
      <formula>100</formula>
    </cfRule>
    <cfRule type="cellIs" dxfId="9944" priority="7206" stopIfTrue="1" operator="greaterThan">
      <formula>100</formula>
    </cfRule>
  </conditionalFormatting>
  <conditionalFormatting sqref="E460">
    <cfRule type="cellIs" dxfId="9943" priority="7201" stopIfTrue="1" operator="lessThanOrEqual">
      <formula>2.5</formula>
    </cfRule>
    <cfRule type="cellIs" dxfId="9942" priority="7202" stopIfTrue="1" operator="between">
      <formula>2.5</formula>
      <formula>7</formula>
    </cfRule>
    <cfRule type="cellIs" dxfId="9941" priority="7203" stopIfTrue="1" operator="greaterThan">
      <formula>7</formula>
    </cfRule>
  </conditionalFormatting>
  <conditionalFormatting sqref="H460">
    <cfRule type="cellIs" dxfId="9940" priority="7198" stopIfTrue="1" operator="lessThanOrEqual">
      <formula>12</formula>
    </cfRule>
    <cfRule type="cellIs" dxfId="9939" priority="7199" stopIfTrue="1" operator="between">
      <formula>12</formula>
      <formula>16</formula>
    </cfRule>
    <cfRule type="cellIs" dxfId="9938" priority="7200" stopIfTrue="1" operator="greaterThan">
      <formula>16</formula>
    </cfRule>
  </conditionalFormatting>
  <conditionalFormatting sqref="K460">
    <cfRule type="cellIs" dxfId="9937" priority="7195" stopIfTrue="1" operator="greaterThan">
      <formula>6.2</formula>
    </cfRule>
    <cfRule type="cellIs" dxfId="9936" priority="7196" stopIfTrue="1" operator="between">
      <formula>5.601</formula>
      <formula>6.2</formula>
    </cfRule>
    <cfRule type="cellIs" dxfId="9935" priority="7197" stopIfTrue="1" operator="lessThanOrEqual">
      <formula>5.6</formula>
    </cfRule>
  </conditionalFormatting>
  <conditionalFormatting sqref="L460">
    <cfRule type="cellIs" dxfId="9934" priority="7194" stopIfTrue="1" operator="lessThanOrEqual">
      <formula>0.02</formula>
    </cfRule>
  </conditionalFormatting>
  <conditionalFormatting sqref="G460">
    <cfRule type="cellIs" dxfId="9933" priority="7191" stopIfTrue="1" operator="lessThanOrEqual">
      <formula>0.12</formula>
    </cfRule>
    <cfRule type="cellIs" dxfId="9932" priority="7192" stopIfTrue="1" operator="between">
      <formula>0.1201</formula>
      <formula>0.2</formula>
    </cfRule>
    <cfRule type="cellIs" dxfId="9931" priority="7193" stopIfTrue="1" operator="greaterThan">
      <formula>0.2</formula>
    </cfRule>
  </conditionalFormatting>
  <conditionalFormatting sqref="P460">
    <cfRule type="cellIs" dxfId="9930" priority="7189" stopIfTrue="1" operator="between">
      <formula>50.1</formula>
      <formula>100</formula>
    </cfRule>
    <cfRule type="cellIs" dxfId="9929" priority="7190" stopIfTrue="1" operator="greaterThan">
      <formula>100</formula>
    </cfRule>
  </conditionalFormatting>
  <conditionalFormatting sqref="O460">
    <cfRule type="cellIs" dxfId="9928" priority="7187" stopIfTrue="1" operator="between">
      <formula>1250.1</formula>
      <formula>5000</formula>
    </cfRule>
    <cfRule type="cellIs" dxfId="9927" priority="7188" stopIfTrue="1" operator="greaterThan">
      <formula>5000</formula>
    </cfRule>
  </conditionalFormatting>
  <conditionalFormatting sqref="F460 J460">
    <cfRule type="cellIs" dxfId="9926" priority="7184" stopIfTrue="1" operator="lessThanOrEqual">
      <formula>60</formula>
    </cfRule>
    <cfRule type="cellIs" dxfId="9925" priority="7185" stopIfTrue="1" operator="between">
      <formula>60</formula>
      <formula>100</formula>
    </cfRule>
    <cfRule type="cellIs" dxfId="9924" priority="7186" stopIfTrue="1" operator="greaterThan">
      <formula>100</formula>
    </cfRule>
  </conditionalFormatting>
  <conditionalFormatting sqref="E460">
    <cfRule type="cellIs" dxfId="9923" priority="7181" stopIfTrue="1" operator="lessThanOrEqual">
      <formula>2.5</formula>
    </cfRule>
    <cfRule type="cellIs" dxfId="9922" priority="7182" stopIfTrue="1" operator="between">
      <formula>2.5</formula>
      <formula>7</formula>
    </cfRule>
    <cfRule type="cellIs" dxfId="9921" priority="7183" stopIfTrue="1" operator="greaterThan">
      <formula>7</formula>
    </cfRule>
  </conditionalFormatting>
  <conditionalFormatting sqref="H460">
    <cfRule type="cellIs" dxfId="9920" priority="7178" stopIfTrue="1" operator="lessThanOrEqual">
      <formula>12</formula>
    </cfRule>
    <cfRule type="cellIs" dxfId="9919" priority="7179" stopIfTrue="1" operator="between">
      <formula>12</formula>
      <formula>16</formula>
    </cfRule>
    <cfRule type="cellIs" dxfId="9918" priority="7180" stopIfTrue="1" operator="greaterThan">
      <formula>16</formula>
    </cfRule>
  </conditionalFormatting>
  <conditionalFormatting sqref="K460">
    <cfRule type="cellIs" dxfId="9917" priority="7175" stopIfTrue="1" operator="greaterThan">
      <formula>6.2</formula>
    </cfRule>
    <cfRule type="cellIs" dxfId="9916" priority="7176" stopIfTrue="1" operator="between">
      <formula>5.601</formula>
      <formula>6.2</formula>
    </cfRule>
    <cfRule type="cellIs" dxfId="9915" priority="7177" stopIfTrue="1" operator="lessThanOrEqual">
      <formula>5.6</formula>
    </cfRule>
  </conditionalFormatting>
  <conditionalFormatting sqref="L460">
    <cfRule type="cellIs" dxfId="9914" priority="7174" stopIfTrue="1" operator="lessThanOrEqual">
      <formula>0.02</formula>
    </cfRule>
  </conditionalFormatting>
  <conditionalFormatting sqref="G460">
    <cfRule type="cellIs" dxfId="9913" priority="7171" stopIfTrue="1" operator="lessThanOrEqual">
      <formula>0.12</formula>
    </cfRule>
    <cfRule type="cellIs" dxfId="9912" priority="7172" stopIfTrue="1" operator="between">
      <formula>0.1201</formula>
      <formula>0.2</formula>
    </cfRule>
    <cfRule type="cellIs" dxfId="9911" priority="7173" stopIfTrue="1" operator="greaterThan">
      <formula>0.2</formula>
    </cfRule>
  </conditionalFormatting>
  <conditionalFormatting sqref="P460">
    <cfRule type="cellIs" dxfId="9910" priority="7169" stopIfTrue="1" operator="between">
      <formula>50.1</formula>
      <formula>100</formula>
    </cfRule>
    <cfRule type="cellIs" dxfId="9909" priority="7170" stopIfTrue="1" operator="greaterThan">
      <formula>100</formula>
    </cfRule>
  </conditionalFormatting>
  <conditionalFormatting sqref="O460">
    <cfRule type="cellIs" dxfId="9908" priority="7167" stopIfTrue="1" operator="between">
      <formula>1250.1</formula>
      <formula>5000</formula>
    </cfRule>
    <cfRule type="cellIs" dxfId="9907" priority="7168" stopIfTrue="1" operator="greaterThan">
      <formula>5000</formula>
    </cfRule>
  </conditionalFormatting>
  <conditionalFormatting sqref="F472:G472">
    <cfRule type="cellIs" dxfId="9906" priority="7164" stopIfTrue="1" operator="lessThanOrEqual">
      <formula>60</formula>
    </cfRule>
    <cfRule type="cellIs" dxfId="9905" priority="7165" stopIfTrue="1" operator="between">
      <formula>60</formula>
      <formula>100</formula>
    </cfRule>
    <cfRule type="cellIs" dxfId="9904" priority="7166" stopIfTrue="1" operator="greaterThan">
      <formula>100</formula>
    </cfRule>
  </conditionalFormatting>
  <conditionalFormatting sqref="E472">
    <cfRule type="cellIs" dxfId="9903" priority="7161" stopIfTrue="1" operator="lessThanOrEqual">
      <formula>2.5</formula>
    </cfRule>
    <cfRule type="cellIs" dxfId="9902" priority="7162" stopIfTrue="1" operator="between">
      <formula>2.5</formula>
      <formula>7</formula>
    </cfRule>
    <cfRule type="cellIs" dxfId="9901" priority="7163" stopIfTrue="1" operator="greaterThan">
      <formula>7</formula>
    </cfRule>
  </conditionalFormatting>
  <conditionalFormatting sqref="H472">
    <cfRule type="cellIs" dxfId="9900" priority="7158" stopIfTrue="1" operator="lessThanOrEqual">
      <formula>12</formula>
    </cfRule>
    <cfRule type="cellIs" dxfId="9899" priority="7159" stopIfTrue="1" operator="between">
      <formula>12</formula>
      <formula>16</formula>
    </cfRule>
    <cfRule type="cellIs" dxfId="9898" priority="7160" stopIfTrue="1" operator="greaterThan">
      <formula>16</formula>
    </cfRule>
  </conditionalFormatting>
  <conditionalFormatting sqref="K472">
    <cfRule type="cellIs" dxfId="9897" priority="7155" stopIfTrue="1" operator="greaterThan">
      <formula>6.2</formula>
    </cfRule>
    <cfRule type="cellIs" dxfId="9896" priority="7156" stopIfTrue="1" operator="between">
      <formula>5.601</formula>
      <formula>6.2</formula>
    </cfRule>
    <cfRule type="cellIs" dxfId="9895" priority="7157" stopIfTrue="1" operator="lessThanOrEqual">
      <formula>5.6</formula>
    </cfRule>
  </conditionalFormatting>
  <conditionalFormatting sqref="L472">
    <cfRule type="cellIs" dxfId="9894" priority="7154" stopIfTrue="1" operator="lessThanOrEqual">
      <formula>0.02</formula>
    </cfRule>
  </conditionalFormatting>
  <conditionalFormatting sqref="G472">
    <cfRule type="cellIs" dxfId="9893" priority="7151" stopIfTrue="1" operator="lessThanOrEqual">
      <formula>0.12</formula>
    </cfRule>
    <cfRule type="cellIs" dxfId="9892" priority="7152" stopIfTrue="1" operator="between">
      <formula>0.1201</formula>
      <formula>0.2</formula>
    </cfRule>
    <cfRule type="cellIs" dxfId="9891" priority="7153" stopIfTrue="1" operator="greaterThan">
      <formula>0.2</formula>
    </cfRule>
  </conditionalFormatting>
  <conditionalFormatting sqref="P472">
    <cfRule type="cellIs" dxfId="9890" priority="7149" stopIfTrue="1" operator="between">
      <formula>50.1</formula>
      <formula>100</formula>
    </cfRule>
    <cfRule type="cellIs" dxfId="9889" priority="7150" stopIfTrue="1" operator="greaterThan">
      <formula>100</formula>
    </cfRule>
  </conditionalFormatting>
  <conditionalFormatting sqref="O472">
    <cfRule type="cellIs" dxfId="9888" priority="7147" stopIfTrue="1" operator="between">
      <formula>1250.1</formula>
      <formula>5000</formula>
    </cfRule>
    <cfRule type="cellIs" dxfId="9887" priority="7148" stopIfTrue="1" operator="greaterThan">
      <formula>5000</formula>
    </cfRule>
  </conditionalFormatting>
  <conditionalFormatting sqref="F472:G472">
    <cfRule type="cellIs" dxfId="9886" priority="7144" stopIfTrue="1" operator="lessThanOrEqual">
      <formula>60</formula>
    </cfRule>
    <cfRule type="cellIs" dxfId="9885" priority="7145" stopIfTrue="1" operator="between">
      <formula>60</formula>
      <formula>100</formula>
    </cfRule>
    <cfRule type="cellIs" dxfId="9884" priority="7146" stopIfTrue="1" operator="greaterThan">
      <formula>100</formula>
    </cfRule>
  </conditionalFormatting>
  <conditionalFormatting sqref="E472">
    <cfRule type="cellIs" dxfId="9883" priority="7141" stopIfTrue="1" operator="lessThanOrEqual">
      <formula>2.5</formula>
    </cfRule>
    <cfRule type="cellIs" dxfId="9882" priority="7142" stopIfTrue="1" operator="between">
      <formula>2.5</formula>
      <formula>7</formula>
    </cfRule>
    <cfRule type="cellIs" dxfId="9881" priority="7143" stopIfTrue="1" operator="greaterThan">
      <formula>7</formula>
    </cfRule>
  </conditionalFormatting>
  <conditionalFormatting sqref="H472">
    <cfRule type="cellIs" dxfId="9880" priority="7138" stopIfTrue="1" operator="lessThanOrEqual">
      <formula>12</formula>
    </cfRule>
    <cfRule type="cellIs" dxfId="9879" priority="7139" stopIfTrue="1" operator="between">
      <formula>12</formula>
      <formula>16</formula>
    </cfRule>
    <cfRule type="cellIs" dxfId="9878" priority="7140" stopIfTrue="1" operator="greaterThan">
      <formula>16</formula>
    </cfRule>
  </conditionalFormatting>
  <conditionalFormatting sqref="K472">
    <cfRule type="cellIs" dxfId="9877" priority="7135" stopIfTrue="1" operator="greaterThan">
      <formula>6.2</formula>
    </cfRule>
    <cfRule type="cellIs" dxfId="9876" priority="7136" stopIfTrue="1" operator="between">
      <formula>5.601</formula>
      <formula>6.2</formula>
    </cfRule>
    <cfRule type="cellIs" dxfId="9875" priority="7137" stopIfTrue="1" operator="lessThanOrEqual">
      <formula>5.6</formula>
    </cfRule>
  </conditionalFormatting>
  <conditionalFormatting sqref="L472">
    <cfRule type="cellIs" dxfId="9874" priority="7134" stopIfTrue="1" operator="lessThanOrEqual">
      <formula>0.02</formula>
    </cfRule>
  </conditionalFormatting>
  <conditionalFormatting sqref="G472">
    <cfRule type="cellIs" dxfId="9873" priority="7131" stopIfTrue="1" operator="lessThanOrEqual">
      <formula>0.12</formula>
    </cfRule>
    <cfRule type="cellIs" dxfId="9872" priority="7132" stopIfTrue="1" operator="between">
      <formula>0.1201</formula>
      <formula>0.2</formula>
    </cfRule>
    <cfRule type="cellIs" dxfId="9871" priority="7133" stopIfTrue="1" operator="greaterThan">
      <formula>0.2</formula>
    </cfRule>
  </conditionalFormatting>
  <conditionalFormatting sqref="P472">
    <cfRule type="cellIs" dxfId="9870" priority="7129" stopIfTrue="1" operator="between">
      <formula>50.1</formula>
      <formula>100</formula>
    </cfRule>
    <cfRule type="cellIs" dxfId="9869" priority="7130" stopIfTrue="1" operator="greaterThan">
      <formula>100</formula>
    </cfRule>
  </conditionalFormatting>
  <conditionalFormatting sqref="O472">
    <cfRule type="cellIs" dxfId="9868" priority="7127" stopIfTrue="1" operator="between">
      <formula>1250.1</formula>
      <formula>5000</formula>
    </cfRule>
    <cfRule type="cellIs" dxfId="9867" priority="7128" stopIfTrue="1" operator="greaterThan">
      <formula>5000</formula>
    </cfRule>
  </conditionalFormatting>
  <conditionalFormatting sqref="F484:G484">
    <cfRule type="cellIs" dxfId="9866" priority="7124" stopIfTrue="1" operator="lessThanOrEqual">
      <formula>60</formula>
    </cfRule>
    <cfRule type="cellIs" dxfId="9865" priority="7125" stopIfTrue="1" operator="between">
      <formula>60</formula>
      <formula>100</formula>
    </cfRule>
    <cfRule type="cellIs" dxfId="9864" priority="7126" stopIfTrue="1" operator="greaterThan">
      <formula>100</formula>
    </cfRule>
  </conditionalFormatting>
  <conditionalFormatting sqref="E484">
    <cfRule type="cellIs" dxfId="9863" priority="7121" stopIfTrue="1" operator="lessThanOrEqual">
      <formula>2.5</formula>
    </cfRule>
    <cfRule type="cellIs" dxfId="9862" priority="7122" stopIfTrue="1" operator="between">
      <formula>2.5</formula>
      <formula>7</formula>
    </cfRule>
    <cfRule type="cellIs" dxfId="9861" priority="7123" stopIfTrue="1" operator="greaterThan">
      <formula>7</formula>
    </cfRule>
  </conditionalFormatting>
  <conditionalFormatting sqref="H484">
    <cfRule type="cellIs" dxfId="9860" priority="7118" stopIfTrue="1" operator="lessThanOrEqual">
      <formula>12</formula>
    </cfRule>
    <cfRule type="cellIs" dxfId="9859" priority="7119" stopIfTrue="1" operator="between">
      <formula>12</formula>
      <formula>16</formula>
    </cfRule>
    <cfRule type="cellIs" dxfId="9858" priority="7120" stopIfTrue="1" operator="greaterThan">
      <formula>16</formula>
    </cfRule>
  </conditionalFormatting>
  <conditionalFormatting sqref="K484">
    <cfRule type="cellIs" dxfId="9857" priority="7115" stopIfTrue="1" operator="greaterThan">
      <formula>6.2</formula>
    </cfRule>
    <cfRule type="cellIs" dxfId="9856" priority="7116" stopIfTrue="1" operator="between">
      <formula>5.601</formula>
      <formula>6.2</formula>
    </cfRule>
    <cfRule type="cellIs" dxfId="9855" priority="7117" stopIfTrue="1" operator="lessThanOrEqual">
      <formula>5.6</formula>
    </cfRule>
  </conditionalFormatting>
  <conditionalFormatting sqref="L484">
    <cfRule type="cellIs" dxfId="9854" priority="7114" stopIfTrue="1" operator="lessThanOrEqual">
      <formula>0.02</formula>
    </cfRule>
  </conditionalFormatting>
  <conditionalFormatting sqref="G484">
    <cfRule type="cellIs" dxfId="9853" priority="7111" stopIfTrue="1" operator="lessThanOrEqual">
      <formula>0.12</formula>
    </cfRule>
    <cfRule type="cellIs" dxfId="9852" priority="7112" stopIfTrue="1" operator="between">
      <formula>0.1201</formula>
      <formula>0.2</formula>
    </cfRule>
    <cfRule type="cellIs" dxfId="9851" priority="7113" stopIfTrue="1" operator="greaterThan">
      <formula>0.2</formula>
    </cfRule>
  </conditionalFormatting>
  <conditionalFormatting sqref="P484">
    <cfRule type="cellIs" dxfId="9850" priority="7109" stopIfTrue="1" operator="between">
      <formula>50.1</formula>
      <formula>100</formula>
    </cfRule>
    <cfRule type="cellIs" dxfId="9849" priority="7110" stopIfTrue="1" operator="greaterThan">
      <formula>100</formula>
    </cfRule>
  </conditionalFormatting>
  <conditionalFormatting sqref="O484">
    <cfRule type="cellIs" dxfId="9848" priority="7107" stopIfTrue="1" operator="between">
      <formula>1250.1</formula>
      <formula>5000</formula>
    </cfRule>
    <cfRule type="cellIs" dxfId="9847" priority="7108" stopIfTrue="1" operator="greaterThan">
      <formula>5000</formula>
    </cfRule>
  </conditionalFormatting>
  <conditionalFormatting sqref="F484:G484">
    <cfRule type="cellIs" dxfId="9846" priority="7104" stopIfTrue="1" operator="lessThanOrEqual">
      <formula>60</formula>
    </cfRule>
    <cfRule type="cellIs" dxfId="9845" priority="7105" stopIfTrue="1" operator="between">
      <formula>60</formula>
      <formula>100</formula>
    </cfRule>
    <cfRule type="cellIs" dxfId="9844" priority="7106" stopIfTrue="1" operator="greaterThan">
      <formula>100</formula>
    </cfRule>
  </conditionalFormatting>
  <conditionalFormatting sqref="E484">
    <cfRule type="cellIs" dxfId="9843" priority="7101" stopIfTrue="1" operator="lessThanOrEqual">
      <formula>2.5</formula>
    </cfRule>
    <cfRule type="cellIs" dxfId="9842" priority="7102" stopIfTrue="1" operator="between">
      <formula>2.5</formula>
      <formula>7</formula>
    </cfRule>
    <cfRule type="cellIs" dxfId="9841" priority="7103" stopIfTrue="1" operator="greaterThan">
      <formula>7</formula>
    </cfRule>
  </conditionalFormatting>
  <conditionalFormatting sqref="H484">
    <cfRule type="cellIs" dxfId="9840" priority="7098" stopIfTrue="1" operator="lessThanOrEqual">
      <formula>12</formula>
    </cfRule>
    <cfRule type="cellIs" dxfId="9839" priority="7099" stopIfTrue="1" operator="between">
      <formula>12</formula>
      <formula>16</formula>
    </cfRule>
    <cfRule type="cellIs" dxfId="9838" priority="7100" stopIfTrue="1" operator="greaterThan">
      <formula>16</formula>
    </cfRule>
  </conditionalFormatting>
  <conditionalFormatting sqref="K484">
    <cfRule type="cellIs" dxfId="9837" priority="7095" stopIfTrue="1" operator="greaterThan">
      <formula>6.2</formula>
    </cfRule>
    <cfRule type="cellIs" dxfId="9836" priority="7096" stopIfTrue="1" operator="between">
      <formula>5.601</formula>
      <formula>6.2</formula>
    </cfRule>
    <cfRule type="cellIs" dxfId="9835" priority="7097" stopIfTrue="1" operator="lessThanOrEqual">
      <formula>5.6</formula>
    </cfRule>
  </conditionalFormatting>
  <conditionalFormatting sqref="L484">
    <cfRule type="cellIs" dxfId="9834" priority="7094" stopIfTrue="1" operator="lessThanOrEqual">
      <formula>0.02</formula>
    </cfRule>
  </conditionalFormatting>
  <conditionalFormatting sqref="G484">
    <cfRule type="cellIs" dxfId="9833" priority="7091" stopIfTrue="1" operator="lessThanOrEqual">
      <formula>0.12</formula>
    </cfRule>
    <cfRule type="cellIs" dxfId="9832" priority="7092" stopIfTrue="1" operator="between">
      <formula>0.1201</formula>
      <formula>0.2</formula>
    </cfRule>
    <cfRule type="cellIs" dxfId="9831" priority="7093" stopIfTrue="1" operator="greaterThan">
      <formula>0.2</formula>
    </cfRule>
  </conditionalFormatting>
  <conditionalFormatting sqref="P484">
    <cfRule type="cellIs" dxfId="9830" priority="7089" stopIfTrue="1" operator="between">
      <formula>50.1</formula>
      <formula>100</formula>
    </cfRule>
    <cfRule type="cellIs" dxfId="9829" priority="7090" stopIfTrue="1" operator="greaterThan">
      <formula>100</formula>
    </cfRule>
  </conditionalFormatting>
  <conditionalFormatting sqref="O484">
    <cfRule type="cellIs" dxfId="9828" priority="7087" stopIfTrue="1" operator="between">
      <formula>1250.1</formula>
      <formula>5000</formula>
    </cfRule>
    <cfRule type="cellIs" dxfId="9827" priority="7088" stopIfTrue="1" operator="greaterThan">
      <formula>5000</formula>
    </cfRule>
  </conditionalFormatting>
  <conditionalFormatting sqref="Q484">
    <cfRule type="cellIs" dxfId="9826" priority="7085" operator="lessThanOrEqual">
      <formula>1</formula>
    </cfRule>
    <cfRule type="cellIs" dxfId="9825" priority="7086" operator="lessThan">
      <formula>3</formula>
    </cfRule>
  </conditionalFormatting>
  <conditionalFormatting sqref="F496:G496">
    <cfRule type="cellIs" dxfId="9824" priority="7082" stopIfTrue="1" operator="lessThanOrEqual">
      <formula>60</formula>
    </cfRule>
    <cfRule type="cellIs" dxfId="9823" priority="7083" stopIfTrue="1" operator="between">
      <formula>60</formula>
      <formula>100</formula>
    </cfRule>
    <cfRule type="cellIs" dxfId="9822" priority="7084" stopIfTrue="1" operator="greaterThan">
      <formula>100</formula>
    </cfRule>
  </conditionalFormatting>
  <conditionalFormatting sqref="E496">
    <cfRule type="cellIs" dxfId="9821" priority="7079" stopIfTrue="1" operator="lessThanOrEqual">
      <formula>2.5</formula>
    </cfRule>
    <cfRule type="cellIs" dxfId="9820" priority="7080" stopIfTrue="1" operator="between">
      <formula>2.5</formula>
      <formula>7</formula>
    </cfRule>
    <cfRule type="cellIs" dxfId="9819" priority="7081" stopIfTrue="1" operator="greaterThan">
      <formula>7</formula>
    </cfRule>
  </conditionalFormatting>
  <conditionalFormatting sqref="H496">
    <cfRule type="cellIs" dxfId="9818" priority="7076" stopIfTrue="1" operator="lessThanOrEqual">
      <formula>12</formula>
    </cfRule>
    <cfRule type="cellIs" dxfId="9817" priority="7077" stopIfTrue="1" operator="between">
      <formula>12</formula>
      <formula>16</formula>
    </cfRule>
    <cfRule type="cellIs" dxfId="9816" priority="7078" stopIfTrue="1" operator="greaterThan">
      <formula>16</formula>
    </cfRule>
  </conditionalFormatting>
  <conditionalFormatting sqref="K496">
    <cfRule type="cellIs" dxfId="9815" priority="7073" stopIfTrue="1" operator="greaterThan">
      <formula>6.2</formula>
    </cfRule>
    <cfRule type="cellIs" dxfId="9814" priority="7074" stopIfTrue="1" operator="between">
      <formula>5.601</formula>
      <formula>6.2</formula>
    </cfRule>
    <cfRule type="cellIs" dxfId="9813" priority="7075" stopIfTrue="1" operator="lessThanOrEqual">
      <formula>5.6</formula>
    </cfRule>
  </conditionalFormatting>
  <conditionalFormatting sqref="L496">
    <cfRule type="cellIs" dxfId="9812" priority="7072" stopIfTrue="1" operator="lessThanOrEqual">
      <formula>0.02</formula>
    </cfRule>
  </conditionalFormatting>
  <conditionalFormatting sqref="G496">
    <cfRule type="cellIs" dxfId="9811" priority="7069" stopIfTrue="1" operator="lessThanOrEqual">
      <formula>0.12</formula>
    </cfRule>
    <cfRule type="cellIs" dxfId="9810" priority="7070" stopIfTrue="1" operator="between">
      <formula>0.1201</formula>
      <formula>0.2</formula>
    </cfRule>
    <cfRule type="cellIs" dxfId="9809" priority="7071" stopIfTrue="1" operator="greaterThan">
      <formula>0.2</formula>
    </cfRule>
  </conditionalFormatting>
  <conditionalFormatting sqref="P496">
    <cfRule type="cellIs" dxfId="9808" priority="7067" stopIfTrue="1" operator="between">
      <formula>50.1</formula>
      <formula>100</formula>
    </cfRule>
    <cfRule type="cellIs" dxfId="9807" priority="7068" stopIfTrue="1" operator="greaterThan">
      <formula>100</formula>
    </cfRule>
  </conditionalFormatting>
  <conditionalFormatting sqref="O496">
    <cfRule type="cellIs" dxfId="9806" priority="7065" stopIfTrue="1" operator="between">
      <formula>1250.1</formula>
      <formula>5000</formula>
    </cfRule>
    <cfRule type="cellIs" dxfId="9805" priority="7066" stopIfTrue="1" operator="greaterThan">
      <formula>5000</formula>
    </cfRule>
  </conditionalFormatting>
  <conditionalFormatting sqref="Q496">
    <cfRule type="cellIs" dxfId="9804" priority="7063" operator="lessThanOrEqual">
      <formula>1</formula>
    </cfRule>
    <cfRule type="cellIs" dxfId="9803" priority="7064" operator="lessThan">
      <formula>3</formula>
    </cfRule>
  </conditionalFormatting>
  <conditionalFormatting sqref="F508:G508">
    <cfRule type="cellIs" dxfId="9802" priority="7060" stopIfTrue="1" operator="lessThanOrEqual">
      <formula>60</formula>
    </cfRule>
    <cfRule type="cellIs" dxfId="9801" priority="7061" stopIfTrue="1" operator="between">
      <formula>60</formula>
      <formula>100</formula>
    </cfRule>
    <cfRule type="cellIs" dxfId="9800" priority="7062" stopIfTrue="1" operator="greaterThan">
      <formula>100</formula>
    </cfRule>
  </conditionalFormatting>
  <conditionalFormatting sqref="E508">
    <cfRule type="cellIs" dxfId="9799" priority="7057" stopIfTrue="1" operator="lessThanOrEqual">
      <formula>2.5</formula>
    </cfRule>
    <cfRule type="cellIs" dxfId="9798" priority="7058" stopIfTrue="1" operator="between">
      <formula>2.5</formula>
      <formula>7</formula>
    </cfRule>
    <cfRule type="cellIs" dxfId="9797" priority="7059" stopIfTrue="1" operator="greaterThan">
      <formula>7</formula>
    </cfRule>
  </conditionalFormatting>
  <conditionalFormatting sqref="H508">
    <cfRule type="cellIs" dxfId="9796" priority="7054" stopIfTrue="1" operator="lessThanOrEqual">
      <formula>12</formula>
    </cfRule>
    <cfRule type="cellIs" dxfId="9795" priority="7055" stopIfTrue="1" operator="between">
      <formula>12</formula>
      <formula>16</formula>
    </cfRule>
    <cfRule type="cellIs" dxfId="9794" priority="7056" stopIfTrue="1" operator="greaterThan">
      <formula>16</formula>
    </cfRule>
  </conditionalFormatting>
  <conditionalFormatting sqref="K508">
    <cfRule type="cellIs" dxfId="9793" priority="7051" stopIfTrue="1" operator="greaterThan">
      <formula>6.2</formula>
    </cfRule>
    <cfRule type="cellIs" dxfId="9792" priority="7052" stopIfTrue="1" operator="between">
      <formula>5.601</formula>
      <formula>6.2</formula>
    </cfRule>
    <cfRule type="cellIs" dxfId="9791" priority="7053" stopIfTrue="1" operator="lessThanOrEqual">
      <formula>5.6</formula>
    </cfRule>
  </conditionalFormatting>
  <conditionalFormatting sqref="L508">
    <cfRule type="cellIs" dxfId="9790" priority="7050" stopIfTrue="1" operator="lessThanOrEqual">
      <formula>0.02</formula>
    </cfRule>
  </conditionalFormatting>
  <conditionalFormatting sqref="G508">
    <cfRule type="cellIs" dxfId="9789" priority="7047" stopIfTrue="1" operator="lessThanOrEqual">
      <formula>0.12</formula>
    </cfRule>
    <cfRule type="cellIs" dxfId="9788" priority="7048" stopIfTrue="1" operator="between">
      <formula>0.1201</formula>
      <formula>0.2</formula>
    </cfRule>
    <cfRule type="cellIs" dxfId="9787" priority="7049" stopIfTrue="1" operator="greaterThan">
      <formula>0.2</formula>
    </cfRule>
  </conditionalFormatting>
  <conditionalFormatting sqref="P508">
    <cfRule type="cellIs" dxfId="9786" priority="7045" stopIfTrue="1" operator="between">
      <formula>50.1</formula>
      <formula>100</formula>
    </cfRule>
    <cfRule type="cellIs" dxfId="9785" priority="7046" stopIfTrue="1" operator="greaterThan">
      <formula>100</formula>
    </cfRule>
  </conditionalFormatting>
  <conditionalFormatting sqref="O508">
    <cfRule type="cellIs" dxfId="9784" priority="7043" stopIfTrue="1" operator="between">
      <formula>1250.1</formula>
      <formula>5000</formula>
    </cfRule>
    <cfRule type="cellIs" dxfId="9783" priority="7044" stopIfTrue="1" operator="greaterThan">
      <formula>5000</formula>
    </cfRule>
  </conditionalFormatting>
  <conditionalFormatting sqref="F508:G508">
    <cfRule type="cellIs" dxfId="9782" priority="7040" stopIfTrue="1" operator="lessThanOrEqual">
      <formula>60</formula>
    </cfRule>
    <cfRule type="cellIs" dxfId="9781" priority="7041" stopIfTrue="1" operator="between">
      <formula>60</formula>
      <formula>100</formula>
    </cfRule>
    <cfRule type="cellIs" dxfId="9780" priority="7042" stopIfTrue="1" operator="greaterThan">
      <formula>100</formula>
    </cfRule>
  </conditionalFormatting>
  <conditionalFormatting sqref="E508">
    <cfRule type="cellIs" dxfId="9779" priority="7037" stopIfTrue="1" operator="lessThanOrEqual">
      <formula>2.5</formula>
    </cfRule>
    <cfRule type="cellIs" dxfId="9778" priority="7038" stopIfTrue="1" operator="between">
      <formula>2.5</formula>
      <formula>7</formula>
    </cfRule>
    <cfRule type="cellIs" dxfId="9777" priority="7039" stopIfTrue="1" operator="greaterThan">
      <formula>7</formula>
    </cfRule>
  </conditionalFormatting>
  <conditionalFormatting sqref="H508">
    <cfRule type="cellIs" dxfId="9776" priority="7034" stopIfTrue="1" operator="lessThanOrEqual">
      <formula>12</formula>
    </cfRule>
    <cfRule type="cellIs" dxfId="9775" priority="7035" stopIfTrue="1" operator="between">
      <formula>12</formula>
      <formula>16</formula>
    </cfRule>
    <cfRule type="cellIs" dxfId="9774" priority="7036" stopIfTrue="1" operator="greaterThan">
      <formula>16</formula>
    </cfRule>
  </conditionalFormatting>
  <conditionalFormatting sqref="K508">
    <cfRule type="cellIs" dxfId="9773" priority="7031" stopIfTrue="1" operator="greaterThan">
      <formula>6.2</formula>
    </cfRule>
    <cfRule type="cellIs" dxfId="9772" priority="7032" stopIfTrue="1" operator="between">
      <formula>5.601</formula>
      <formula>6.2</formula>
    </cfRule>
    <cfRule type="cellIs" dxfId="9771" priority="7033" stopIfTrue="1" operator="lessThanOrEqual">
      <formula>5.6</formula>
    </cfRule>
  </conditionalFormatting>
  <conditionalFormatting sqref="L508">
    <cfRule type="cellIs" dxfId="9770" priority="7030" stopIfTrue="1" operator="lessThanOrEqual">
      <formula>0.02</formula>
    </cfRule>
  </conditionalFormatting>
  <conditionalFormatting sqref="G508">
    <cfRule type="cellIs" dxfId="9769" priority="7027" stopIfTrue="1" operator="lessThanOrEqual">
      <formula>0.12</formula>
    </cfRule>
    <cfRule type="cellIs" dxfId="9768" priority="7028" stopIfTrue="1" operator="between">
      <formula>0.1201</formula>
      <formula>0.2</formula>
    </cfRule>
    <cfRule type="cellIs" dxfId="9767" priority="7029" stopIfTrue="1" operator="greaterThan">
      <formula>0.2</formula>
    </cfRule>
  </conditionalFormatting>
  <conditionalFormatting sqref="P508">
    <cfRule type="cellIs" dxfId="9766" priority="7025" stopIfTrue="1" operator="between">
      <formula>50.1</formula>
      <formula>100</formula>
    </cfRule>
    <cfRule type="cellIs" dxfId="9765" priority="7026" stopIfTrue="1" operator="greaterThan">
      <formula>100</formula>
    </cfRule>
  </conditionalFormatting>
  <conditionalFormatting sqref="O508">
    <cfRule type="cellIs" dxfId="9764" priority="7023" stopIfTrue="1" operator="between">
      <formula>1250.1</formula>
      <formula>5000</formula>
    </cfRule>
    <cfRule type="cellIs" dxfId="9763" priority="7024" stopIfTrue="1" operator="greaterThan">
      <formula>5000</formula>
    </cfRule>
  </conditionalFormatting>
  <conditionalFormatting sqref="F520:G520">
    <cfRule type="cellIs" dxfId="9762" priority="7020" stopIfTrue="1" operator="lessThanOrEqual">
      <formula>60</formula>
    </cfRule>
    <cfRule type="cellIs" dxfId="9761" priority="7021" stopIfTrue="1" operator="between">
      <formula>60</formula>
      <formula>100</formula>
    </cfRule>
    <cfRule type="cellIs" dxfId="9760" priority="7022" stopIfTrue="1" operator="greaterThan">
      <formula>100</formula>
    </cfRule>
  </conditionalFormatting>
  <conditionalFormatting sqref="E520">
    <cfRule type="cellIs" dxfId="9759" priority="7017" stopIfTrue="1" operator="lessThanOrEqual">
      <formula>2.5</formula>
    </cfRule>
    <cfRule type="cellIs" dxfId="9758" priority="7018" stopIfTrue="1" operator="between">
      <formula>2.5</formula>
      <formula>7</formula>
    </cfRule>
    <cfRule type="cellIs" dxfId="9757" priority="7019" stopIfTrue="1" operator="greaterThan">
      <formula>7</formula>
    </cfRule>
  </conditionalFormatting>
  <conditionalFormatting sqref="H520">
    <cfRule type="cellIs" dxfId="9756" priority="7014" stopIfTrue="1" operator="lessThanOrEqual">
      <formula>12</formula>
    </cfRule>
    <cfRule type="cellIs" dxfId="9755" priority="7015" stopIfTrue="1" operator="between">
      <formula>12</formula>
      <formula>16</formula>
    </cfRule>
    <cfRule type="cellIs" dxfId="9754" priority="7016" stopIfTrue="1" operator="greaterThan">
      <formula>16</formula>
    </cfRule>
  </conditionalFormatting>
  <conditionalFormatting sqref="K520">
    <cfRule type="cellIs" dxfId="9753" priority="7011" stopIfTrue="1" operator="greaterThan">
      <formula>6.2</formula>
    </cfRule>
    <cfRule type="cellIs" dxfId="9752" priority="7012" stopIfTrue="1" operator="between">
      <formula>5.601</formula>
      <formula>6.2</formula>
    </cfRule>
    <cfRule type="cellIs" dxfId="9751" priority="7013" stopIfTrue="1" operator="lessThanOrEqual">
      <formula>5.6</formula>
    </cfRule>
  </conditionalFormatting>
  <conditionalFormatting sqref="L520">
    <cfRule type="cellIs" dxfId="9750" priority="7010" stopIfTrue="1" operator="lessThanOrEqual">
      <formula>0.02</formula>
    </cfRule>
  </conditionalFormatting>
  <conditionalFormatting sqref="G520">
    <cfRule type="cellIs" dxfId="9749" priority="7007" stopIfTrue="1" operator="lessThanOrEqual">
      <formula>0.12</formula>
    </cfRule>
    <cfRule type="cellIs" dxfId="9748" priority="7008" stopIfTrue="1" operator="between">
      <formula>0.1201</formula>
      <formula>0.2</formula>
    </cfRule>
    <cfRule type="cellIs" dxfId="9747" priority="7009" stopIfTrue="1" operator="greaterThan">
      <formula>0.2</formula>
    </cfRule>
  </conditionalFormatting>
  <conditionalFormatting sqref="P520">
    <cfRule type="cellIs" dxfId="9746" priority="7005" stopIfTrue="1" operator="between">
      <formula>50.1</formula>
      <formula>100</formula>
    </cfRule>
    <cfRule type="cellIs" dxfId="9745" priority="7006" stopIfTrue="1" operator="greaterThan">
      <formula>100</formula>
    </cfRule>
  </conditionalFormatting>
  <conditionalFormatting sqref="O520">
    <cfRule type="cellIs" dxfId="9744" priority="7003" stopIfTrue="1" operator="between">
      <formula>1250.1</formula>
      <formula>5000</formula>
    </cfRule>
    <cfRule type="cellIs" dxfId="9743" priority="7004" stopIfTrue="1" operator="greaterThan">
      <formula>5000</formula>
    </cfRule>
  </conditionalFormatting>
  <conditionalFormatting sqref="F520:G520">
    <cfRule type="cellIs" dxfId="9742" priority="7000" stopIfTrue="1" operator="lessThanOrEqual">
      <formula>60</formula>
    </cfRule>
    <cfRule type="cellIs" dxfId="9741" priority="7001" stopIfTrue="1" operator="between">
      <formula>60</formula>
      <formula>100</formula>
    </cfRule>
    <cfRule type="cellIs" dxfId="9740" priority="7002" stopIfTrue="1" operator="greaterThan">
      <formula>100</formula>
    </cfRule>
  </conditionalFormatting>
  <conditionalFormatting sqref="E520">
    <cfRule type="cellIs" dxfId="9739" priority="6997" stopIfTrue="1" operator="lessThanOrEqual">
      <formula>2.5</formula>
    </cfRule>
    <cfRule type="cellIs" dxfId="9738" priority="6998" stopIfTrue="1" operator="between">
      <formula>2.5</formula>
      <formula>7</formula>
    </cfRule>
    <cfRule type="cellIs" dxfId="9737" priority="6999" stopIfTrue="1" operator="greaterThan">
      <formula>7</formula>
    </cfRule>
  </conditionalFormatting>
  <conditionalFormatting sqref="H520">
    <cfRule type="cellIs" dxfId="9736" priority="6994" stopIfTrue="1" operator="lessThanOrEqual">
      <formula>12</formula>
    </cfRule>
    <cfRule type="cellIs" dxfId="9735" priority="6995" stopIfTrue="1" operator="between">
      <formula>12</formula>
      <formula>16</formula>
    </cfRule>
    <cfRule type="cellIs" dxfId="9734" priority="6996" stopIfTrue="1" operator="greaterThan">
      <formula>16</formula>
    </cfRule>
  </conditionalFormatting>
  <conditionalFormatting sqref="K520">
    <cfRule type="cellIs" dxfId="9733" priority="6991" stopIfTrue="1" operator="greaterThan">
      <formula>6.2</formula>
    </cfRule>
    <cfRule type="cellIs" dxfId="9732" priority="6992" stopIfTrue="1" operator="between">
      <formula>5.601</formula>
      <formula>6.2</formula>
    </cfRule>
    <cfRule type="cellIs" dxfId="9731" priority="6993" stopIfTrue="1" operator="lessThanOrEqual">
      <formula>5.6</formula>
    </cfRule>
  </conditionalFormatting>
  <conditionalFormatting sqref="L520">
    <cfRule type="cellIs" dxfId="9730" priority="6990" stopIfTrue="1" operator="lessThanOrEqual">
      <formula>0.02</formula>
    </cfRule>
  </conditionalFormatting>
  <conditionalFormatting sqref="G520">
    <cfRule type="cellIs" dxfId="9729" priority="6987" stopIfTrue="1" operator="lessThanOrEqual">
      <formula>0.12</formula>
    </cfRule>
    <cfRule type="cellIs" dxfId="9728" priority="6988" stopIfTrue="1" operator="between">
      <formula>0.1201</formula>
      <formula>0.2</formula>
    </cfRule>
    <cfRule type="cellIs" dxfId="9727" priority="6989" stopIfTrue="1" operator="greaterThan">
      <formula>0.2</formula>
    </cfRule>
  </conditionalFormatting>
  <conditionalFormatting sqref="P520">
    <cfRule type="cellIs" dxfId="9726" priority="6985" stopIfTrue="1" operator="between">
      <formula>50.1</formula>
      <formula>100</formula>
    </cfRule>
    <cfRule type="cellIs" dxfId="9725" priority="6986" stopIfTrue="1" operator="greaterThan">
      <formula>100</formula>
    </cfRule>
  </conditionalFormatting>
  <conditionalFormatting sqref="O520">
    <cfRule type="cellIs" dxfId="9724" priority="6983" stopIfTrue="1" operator="between">
      <formula>1250.1</formula>
      <formula>5000</formula>
    </cfRule>
    <cfRule type="cellIs" dxfId="9723" priority="6984" stopIfTrue="1" operator="greaterThan">
      <formula>5000</formula>
    </cfRule>
  </conditionalFormatting>
  <conditionalFormatting sqref="F532 J532">
    <cfRule type="cellIs" dxfId="9722" priority="6980" stopIfTrue="1" operator="lessThanOrEqual">
      <formula>60</formula>
    </cfRule>
    <cfRule type="cellIs" dxfId="9721" priority="6981" stopIfTrue="1" operator="between">
      <formula>60</formula>
      <formula>100</formula>
    </cfRule>
    <cfRule type="cellIs" dxfId="9720" priority="6982" stopIfTrue="1" operator="greaterThan">
      <formula>100</formula>
    </cfRule>
  </conditionalFormatting>
  <conditionalFormatting sqref="E532">
    <cfRule type="cellIs" dxfId="9719" priority="6977" stopIfTrue="1" operator="lessThanOrEqual">
      <formula>2.5</formula>
    </cfRule>
    <cfRule type="cellIs" dxfId="9718" priority="6978" stopIfTrue="1" operator="between">
      <formula>2.5</formula>
      <formula>7</formula>
    </cfRule>
    <cfRule type="cellIs" dxfId="9717" priority="6979" stopIfTrue="1" operator="greaterThan">
      <formula>7</formula>
    </cfRule>
  </conditionalFormatting>
  <conditionalFormatting sqref="H532">
    <cfRule type="cellIs" dxfId="9716" priority="6974" stopIfTrue="1" operator="lessThanOrEqual">
      <formula>12</formula>
    </cfRule>
    <cfRule type="cellIs" dxfId="9715" priority="6975" stopIfTrue="1" operator="between">
      <formula>12</formula>
      <formula>16</formula>
    </cfRule>
    <cfRule type="cellIs" dxfId="9714" priority="6976" stopIfTrue="1" operator="greaterThan">
      <formula>16</formula>
    </cfRule>
  </conditionalFormatting>
  <conditionalFormatting sqref="K532">
    <cfRule type="cellIs" dxfId="9713" priority="6971" stopIfTrue="1" operator="greaterThan">
      <formula>6.2</formula>
    </cfRule>
    <cfRule type="cellIs" dxfId="9712" priority="6972" stopIfTrue="1" operator="between">
      <formula>5.601</formula>
      <formula>6.2</formula>
    </cfRule>
    <cfRule type="cellIs" dxfId="9711" priority="6973" stopIfTrue="1" operator="lessThanOrEqual">
      <formula>5.6</formula>
    </cfRule>
  </conditionalFormatting>
  <conditionalFormatting sqref="L532">
    <cfRule type="cellIs" dxfId="9710" priority="6970" stopIfTrue="1" operator="lessThanOrEqual">
      <formula>0.02</formula>
    </cfRule>
  </conditionalFormatting>
  <conditionalFormatting sqref="G532">
    <cfRule type="cellIs" dxfId="9709" priority="6967" stopIfTrue="1" operator="lessThanOrEqual">
      <formula>0.12</formula>
    </cfRule>
    <cfRule type="cellIs" dxfId="9708" priority="6968" stopIfTrue="1" operator="between">
      <formula>0.1201</formula>
      <formula>0.2</formula>
    </cfRule>
    <cfRule type="cellIs" dxfId="9707" priority="6969" stopIfTrue="1" operator="greaterThan">
      <formula>0.2</formula>
    </cfRule>
  </conditionalFormatting>
  <conditionalFormatting sqref="P532">
    <cfRule type="cellIs" dxfId="9706" priority="6965" stopIfTrue="1" operator="between">
      <formula>50.1</formula>
      <formula>100</formula>
    </cfRule>
    <cfRule type="cellIs" dxfId="9705" priority="6966" stopIfTrue="1" operator="greaterThan">
      <formula>100</formula>
    </cfRule>
  </conditionalFormatting>
  <conditionalFormatting sqref="O532">
    <cfRule type="cellIs" dxfId="9704" priority="6963" stopIfTrue="1" operator="between">
      <formula>1250.1</formula>
      <formula>5000</formula>
    </cfRule>
    <cfRule type="cellIs" dxfId="9703" priority="6964" stopIfTrue="1" operator="greaterThan">
      <formula>5000</formula>
    </cfRule>
  </conditionalFormatting>
  <conditionalFormatting sqref="F532 J532">
    <cfRule type="cellIs" dxfId="9702" priority="6960" stopIfTrue="1" operator="lessThanOrEqual">
      <formula>60</formula>
    </cfRule>
    <cfRule type="cellIs" dxfId="9701" priority="6961" stopIfTrue="1" operator="between">
      <formula>60</formula>
      <formula>100</formula>
    </cfRule>
    <cfRule type="cellIs" dxfId="9700" priority="6962" stopIfTrue="1" operator="greaterThan">
      <formula>100</formula>
    </cfRule>
  </conditionalFormatting>
  <conditionalFormatting sqref="E532">
    <cfRule type="cellIs" dxfId="9699" priority="6957" stopIfTrue="1" operator="lessThanOrEqual">
      <formula>2.5</formula>
    </cfRule>
    <cfRule type="cellIs" dxfId="9698" priority="6958" stopIfTrue="1" operator="between">
      <formula>2.5</formula>
      <formula>7</formula>
    </cfRule>
    <cfRule type="cellIs" dxfId="9697" priority="6959" stopIfTrue="1" operator="greaterThan">
      <formula>7</formula>
    </cfRule>
  </conditionalFormatting>
  <conditionalFormatting sqref="H532">
    <cfRule type="cellIs" dxfId="9696" priority="6954" stopIfTrue="1" operator="lessThanOrEqual">
      <formula>12</formula>
    </cfRule>
    <cfRule type="cellIs" dxfId="9695" priority="6955" stopIfTrue="1" operator="between">
      <formula>12</formula>
      <formula>16</formula>
    </cfRule>
    <cfRule type="cellIs" dxfId="9694" priority="6956" stopIfTrue="1" operator="greaterThan">
      <formula>16</formula>
    </cfRule>
  </conditionalFormatting>
  <conditionalFormatting sqref="K532">
    <cfRule type="cellIs" dxfId="9693" priority="6951" stopIfTrue="1" operator="greaterThan">
      <formula>6.2</formula>
    </cfRule>
    <cfRule type="cellIs" dxfId="9692" priority="6952" stopIfTrue="1" operator="between">
      <formula>5.601</formula>
      <formula>6.2</formula>
    </cfRule>
    <cfRule type="cellIs" dxfId="9691" priority="6953" stopIfTrue="1" operator="lessThanOrEqual">
      <formula>5.6</formula>
    </cfRule>
  </conditionalFormatting>
  <conditionalFormatting sqref="L532">
    <cfRule type="cellIs" dxfId="9690" priority="6950" stopIfTrue="1" operator="lessThanOrEqual">
      <formula>0.02</formula>
    </cfRule>
  </conditionalFormatting>
  <conditionalFormatting sqref="G532">
    <cfRule type="cellIs" dxfId="9689" priority="6947" stopIfTrue="1" operator="lessThanOrEqual">
      <formula>0.12</formula>
    </cfRule>
    <cfRule type="cellIs" dxfId="9688" priority="6948" stopIfTrue="1" operator="between">
      <formula>0.1201</formula>
      <formula>0.2</formula>
    </cfRule>
    <cfRule type="cellIs" dxfId="9687" priority="6949" stopIfTrue="1" operator="greaterThan">
      <formula>0.2</formula>
    </cfRule>
  </conditionalFormatting>
  <conditionalFormatting sqref="P532">
    <cfRule type="cellIs" dxfId="9686" priority="6945" stopIfTrue="1" operator="between">
      <formula>50.1</formula>
      <formula>100</formula>
    </cfRule>
    <cfRule type="cellIs" dxfId="9685" priority="6946" stopIfTrue="1" operator="greaterThan">
      <formula>100</formula>
    </cfRule>
  </conditionalFormatting>
  <conditionalFormatting sqref="O532">
    <cfRule type="cellIs" dxfId="9684" priority="6943" stopIfTrue="1" operator="between">
      <formula>1250.1</formula>
      <formula>5000</formula>
    </cfRule>
    <cfRule type="cellIs" dxfId="9683" priority="6944" stopIfTrue="1" operator="greaterThan">
      <formula>5000</formula>
    </cfRule>
  </conditionalFormatting>
  <conditionalFormatting sqref="F544:G544">
    <cfRule type="cellIs" dxfId="9682" priority="6940" stopIfTrue="1" operator="lessThanOrEqual">
      <formula>60</formula>
    </cfRule>
    <cfRule type="cellIs" dxfId="9681" priority="6941" stopIfTrue="1" operator="between">
      <formula>60</formula>
      <formula>100</formula>
    </cfRule>
    <cfRule type="cellIs" dxfId="9680" priority="6942" stopIfTrue="1" operator="greaterThan">
      <formula>100</formula>
    </cfRule>
  </conditionalFormatting>
  <conditionalFormatting sqref="E544">
    <cfRule type="cellIs" dxfId="9679" priority="6937" stopIfTrue="1" operator="lessThanOrEqual">
      <formula>2.5</formula>
    </cfRule>
    <cfRule type="cellIs" dxfId="9678" priority="6938" stopIfTrue="1" operator="between">
      <formula>2.5</formula>
      <formula>7</formula>
    </cfRule>
    <cfRule type="cellIs" dxfId="9677" priority="6939" stopIfTrue="1" operator="greaterThan">
      <formula>7</formula>
    </cfRule>
  </conditionalFormatting>
  <conditionalFormatting sqref="H544">
    <cfRule type="cellIs" dxfId="9676" priority="6934" stopIfTrue="1" operator="lessThanOrEqual">
      <formula>12</formula>
    </cfRule>
    <cfRule type="cellIs" dxfId="9675" priority="6935" stopIfTrue="1" operator="between">
      <formula>12</formula>
      <formula>16</formula>
    </cfRule>
    <cfRule type="cellIs" dxfId="9674" priority="6936" stopIfTrue="1" operator="greaterThan">
      <formula>16</formula>
    </cfRule>
  </conditionalFormatting>
  <conditionalFormatting sqref="K544">
    <cfRule type="cellIs" dxfId="9673" priority="6931" stopIfTrue="1" operator="greaterThan">
      <formula>6.2</formula>
    </cfRule>
    <cfRule type="cellIs" dxfId="9672" priority="6932" stopIfTrue="1" operator="between">
      <formula>5.601</formula>
      <formula>6.2</formula>
    </cfRule>
    <cfRule type="cellIs" dxfId="9671" priority="6933" stopIfTrue="1" operator="lessThanOrEqual">
      <formula>5.6</formula>
    </cfRule>
  </conditionalFormatting>
  <conditionalFormatting sqref="L544">
    <cfRule type="cellIs" dxfId="9670" priority="6930" stopIfTrue="1" operator="lessThanOrEqual">
      <formula>0.02</formula>
    </cfRule>
  </conditionalFormatting>
  <conditionalFormatting sqref="G544">
    <cfRule type="cellIs" dxfId="9669" priority="6927" stopIfTrue="1" operator="lessThanOrEqual">
      <formula>0.12</formula>
    </cfRule>
    <cfRule type="cellIs" dxfId="9668" priority="6928" stopIfTrue="1" operator="between">
      <formula>0.1201</formula>
      <formula>0.2</formula>
    </cfRule>
    <cfRule type="cellIs" dxfId="9667" priority="6929" stopIfTrue="1" operator="greaterThan">
      <formula>0.2</formula>
    </cfRule>
  </conditionalFormatting>
  <conditionalFormatting sqref="P544">
    <cfRule type="cellIs" dxfId="9666" priority="6925" stopIfTrue="1" operator="between">
      <formula>50.1</formula>
      <formula>100</formula>
    </cfRule>
    <cfRule type="cellIs" dxfId="9665" priority="6926" stopIfTrue="1" operator="greaterThan">
      <formula>100</formula>
    </cfRule>
  </conditionalFormatting>
  <conditionalFormatting sqref="O544">
    <cfRule type="cellIs" dxfId="9664" priority="6923" stopIfTrue="1" operator="between">
      <formula>1250.1</formula>
      <formula>5000</formula>
    </cfRule>
    <cfRule type="cellIs" dxfId="9663" priority="6924" stopIfTrue="1" operator="greaterThan">
      <formula>5000</formula>
    </cfRule>
  </conditionalFormatting>
  <conditionalFormatting sqref="F544:G544">
    <cfRule type="cellIs" dxfId="9662" priority="6920" stopIfTrue="1" operator="lessThanOrEqual">
      <formula>60</formula>
    </cfRule>
    <cfRule type="cellIs" dxfId="9661" priority="6921" stopIfTrue="1" operator="between">
      <formula>60</formula>
      <formula>100</formula>
    </cfRule>
    <cfRule type="cellIs" dxfId="9660" priority="6922" stopIfTrue="1" operator="greaterThan">
      <formula>100</formula>
    </cfRule>
  </conditionalFormatting>
  <conditionalFormatting sqref="E544">
    <cfRule type="cellIs" dxfId="9659" priority="6917" stopIfTrue="1" operator="lessThanOrEqual">
      <formula>2.5</formula>
    </cfRule>
    <cfRule type="cellIs" dxfId="9658" priority="6918" stopIfTrue="1" operator="between">
      <formula>2.5</formula>
      <formula>7</formula>
    </cfRule>
    <cfRule type="cellIs" dxfId="9657" priority="6919" stopIfTrue="1" operator="greaterThan">
      <formula>7</formula>
    </cfRule>
  </conditionalFormatting>
  <conditionalFormatting sqref="H544">
    <cfRule type="cellIs" dxfId="9656" priority="6914" stopIfTrue="1" operator="lessThanOrEqual">
      <formula>12</formula>
    </cfRule>
    <cfRule type="cellIs" dxfId="9655" priority="6915" stopIfTrue="1" operator="between">
      <formula>12</formula>
      <formula>16</formula>
    </cfRule>
    <cfRule type="cellIs" dxfId="9654" priority="6916" stopIfTrue="1" operator="greaterThan">
      <formula>16</formula>
    </cfRule>
  </conditionalFormatting>
  <conditionalFormatting sqref="K544">
    <cfRule type="cellIs" dxfId="9653" priority="6911" stopIfTrue="1" operator="greaterThan">
      <formula>6.2</formula>
    </cfRule>
    <cfRule type="cellIs" dxfId="9652" priority="6912" stopIfTrue="1" operator="between">
      <formula>5.601</formula>
      <formula>6.2</formula>
    </cfRule>
    <cfRule type="cellIs" dxfId="9651" priority="6913" stopIfTrue="1" operator="lessThanOrEqual">
      <formula>5.6</formula>
    </cfRule>
  </conditionalFormatting>
  <conditionalFormatting sqref="L544">
    <cfRule type="cellIs" dxfId="9650" priority="6910" stopIfTrue="1" operator="lessThanOrEqual">
      <formula>0.02</formula>
    </cfRule>
  </conditionalFormatting>
  <conditionalFormatting sqref="G544">
    <cfRule type="cellIs" dxfId="9649" priority="6907" stopIfTrue="1" operator="lessThanOrEqual">
      <formula>0.12</formula>
    </cfRule>
    <cfRule type="cellIs" dxfId="9648" priority="6908" stopIfTrue="1" operator="between">
      <formula>0.1201</formula>
      <formula>0.2</formula>
    </cfRule>
    <cfRule type="cellIs" dxfId="9647" priority="6909" stopIfTrue="1" operator="greaterThan">
      <formula>0.2</formula>
    </cfRule>
  </conditionalFormatting>
  <conditionalFormatting sqref="P544">
    <cfRule type="cellIs" dxfId="9646" priority="6905" stopIfTrue="1" operator="between">
      <formula>50.1</formula>
      <formula>100</formula>
    </cfRule>
    <cfRule type="cellIs" dxfId="9645" priority="6906" stopIfTrue="1" operator="greaterThan">
      <formula>100</formula>
    </cfRule>
  </conditionalFormatting>
  <conditionalFormatting sqref="O544">
    <cfRule type="cellIs" dxfId="9644" priority="6903" stopIfTrue="1" operator="between">
      <formula>1250.1</formula>
      <formula>5000</formula>
    </cfRule>
    <cfRule type="cellIs" dxfId="9643" priority="6904" stopIfTrue="1" operator="greaterThan">
      <formula>5000</formula>
    </cfRule>
  </conditionalFormatting>
  <conditionalFormatting sqref="F556:G556">
    <cfRule type="cellIs" dxfId="9642" priority="6900" stopIfTrue="1" operator="lessThanOrEqual">
      <formula>60</formula>
    </cfRule>
    <cfRule type="cellIs" dxfId="9641" priority="6901" stopIfTrue="1" operator="between">
      <formula>60</formula>
      <formula>100</formula>
    </cfRule>
    <cfRule type="cellIs" dxfId="9640" priority="6902" stopIfTrue="1" operator="greaterThan">
      <formula>100</formula>
    </cfRule>
  </conditionalFormatting>
  <conditionalFormatting sqref="E556">
    <cfRule type="cellIs" dxfId="9639" priority="6897" stopIfTrue="1" operator="lessThanOrEqual">
      <formula>2.5</formula>
    </cfRule>
    <cfRule type="cellIs" dxfId="9638" priority="6898" stopIfTrue="1" operator="between">
      <formula>2.5</formula>
      <formula>7</formula>
    </cfRule>
    <cfRule type="cellIs" dxfId="9637" priority="6899" stopIfTrue="1" operator="greaterThan">
      <formula>7</formula>
    </cfRule>
  </conditionalFormatting>
  <conditionalFormatting sqref="H556">
    <cfRule type="cellIs" dxfId="9636" priority="6894" stopIfTrue="1" operator="lessThanOrEqual">
      <formula>12</formula>
    </cfRule>
    <cfRule type="cellIs" dxfId="9635" priority="6895" stopIfTrue="1" operator="between">
      <formula>12</formula>
      <formula>16</formula>
    </cfRule>
    <cfRule type="cellIs" dxfId="9634" priority="6896" stopIfTrue="1" operator="greaterThan">
      <formula>16</formula>
    </cfRule>
  </conditionalFormatting>
  <conditionalFormatting sqref="K556">
    <cfRule type="cellIs" dxfId="9633" priority="6891" stopIfTrue="1" operator="greaterThan">
      <formula>6.2</formula>
    </cfRule>
    <cfRule type="cellIs" dxfId="9632" priority="6892" stopIfTrue="1" operator="between">
      <formula>5.601</formula>
      <formula>6.2</formula>
    </cfRule>
    <cfRule type="cellIs" dxfId="9631" priority="6893" stopIfTrue="1" operator="lessThanOrEqual">
      <formula>5.6</formula>
    </cfRule>
  </conditionalFormatting>
  <conditionalFormatting sqref="L556">
    <cfRule type="cellIs" dxfId="9630" priority="6890" stopIfTrue="1" operator="lessThanOrEqual">
      <formula>0.02</formula>
    </cfRule>
  </conditionalFormatting>
  <conditionalFormatting sqref="G556">
    <cfRule type="cellIs" dxfId="9629" priority="6887" stopIfTrue="1" operator="lessThanOrEqual">
      <formula>0.12</formula>
    </cfRule>
    <cfRule type="cellIs" dxfId="9628" priority="6888" stopIfTrue="1" operator="between">
      <formula>0.1201</formula>
      <formula>0.2</formula>
    </cfRule>
    <cfRule type="cellIs" dxfId="9627" priority="6889" stopIfTrue="1" operator="greaterThan">
      <formula>0.2</formula>
    </cfRule>
  </conditionalFormatting>
  <conditionalFormatting sqref="P556">
    <cfRule type="cellIs" dxfId="9626" priority="6885" stopIfTrue="1" operator="between">
      <formula>50.1</formula>
      <formula>100</formula>
    </cfRule>
    <cfRule type="cellIs" dxfId="9625" priority="6886" stopIfTrue="1" operator="greaterThan">
      <formula>100</formula>
    </cfRule>
  </conditionalFormatting>
  <conditionalFormatting sqref="O556">
    <cfRule type="cellIs" dxfId="9624" priority="6883" stopIfTrue="1" operator="between">
      <formula>1250.1</formula>
      <formula>5000</formula>
    </cfRule>
    <cfRule type="cellIs" dxfId="9623" priority="6884" stopIfTrue="1" operator="greaterThan">
      <formula>5000</formula>
    </cfRule>
  </conditionalFormatting>
  <conditionalFormatting sqref="F556:G556">
    <cfRule type="cellIs" dxfId="9622" priority="6880" stopIfTrue="1" operator="lessThanOrEqual">
      <formula>60</formula>
    </cfRule>
    <cfRule type="cellIs" dxfId="9621" priority="6881" stopIfTrue="1" operator="between">
      <formula>60</formula>
      <formula>100</formula>
    </cfRule>
    <cfRule type="cellIs" dxfId="9620" priority="6882" stopIfTrue="1" operator="greaterThan">
      <formula>100</formula>
    </cfRule>
  </conditionalFormatting>
  <conditionalFormatting sqref="E556">
    <cfRule type="cellIs" dxfId="9619" priority="6877" stopIfTrue="1" operator="lessThanOrEqual">
      <formula>2.5</formula>
    </cfRule>
    <cfRule type="cellIs" dxfId="9618" priority="6878" stopIfTrue="1" operator="between">
      <formula>2.5</formula>
      <formula>7</formula>
    </cfRule>
    <cfRule type="cellIs" dxfId="9617" priority="6879" stopIfTrue="1" operator="greaterThan">
      <formula>7</formula>
    </cfRule>
  </conditionalFormatting>
  <conditionalFormatting sqref="H556">
    <cfRule type="cellIs" dxfId="9616" priority="6874" stopIfTrue="1" operator="lessThanOrEqual">
      <formula>12</formula>
    </cfRule>
    <cfRule type="cellIs" dxfId="9615" priority="6875" stopIfTrue="1" operator="between">
      <formula>12</formula>
      <formula>16</formula>
    </cfRule>
    <cfRule type="cellIs" dxfId="9614" priority="6876" stopIfTrue="1" operator="greaterThan">
      <formula>16</formula>
    </cfRule>
  </conditionalFormatting>
  <conditionalFormatting sqref="K556">
    <cfRule type="cellIs" dxfId="9613" priority="6871" stopIfTrue="1" operator="greaterThan">
      <formula>6.2</formula>
    </cfRule>
    <cfRule type="cellIs" dxfId="9612" priority="6872" stopIfTrue="1" operator="between">
      <formula>5.601</formula>
      <formula>6.2</formula>
    </cfRule>
    <cfRule type="cellIs" dxfId="9611" priority="6873" stopIfTrue="1" operator="lessThanOrEqual">
      <formula>5.6</formula>
    </cfRule>
  </conditionalFormatting>
  <conditionalFormatting sqref="L556">
    <cfRule type="cellIs" dxfId="9610" priority="6870" stopIfTrue="1" operator="lessThanOrEqual">
      <formula>0.02</formula>
    </cfRule>
  </conditionalFormatting>
  <conditionalFormatting sqref="G556">
    <cfRule type="cellIs" dxfId="9609" priority="6867" stopIfTrue="1" operator="lessThanOrEqual">
      <formula>0.12</formula>
    </cfRule>
    <cfRule type="cellIs" dxfId="9608" priority="6868" stopIfTrue="1" operator="between">
      <formula>0.1201</formula>
      <formula>0.2</formula>
    </cfRule>
    <cfRule type="cellIs" dxfId="9607" priority="6869" stopIfTrue="1" operator="greaterThan">
      <formula>0.2</formula>
    </cfRule>
  </conditionalFormatting>
  <conditionalFormatting sqref="P556">
    <cfRule type="cellIs" dxfId="9606" priority="6865" stopIfTrue="1" operator="between">
      <formula>50.1</formula>
      <formula>100</formula>
    </cfRule>
    <cfRule type="cellIs" dxfId="9605" priority="6866" stopIfTrue="1" operator="greaterThan">
      <formula>100</formula>
    </cfRule>
  </conditionalFormatting>
  <conditionalFormatting sqref="O556">
    <cfRule type="cellIs" dxfId="9604" priority="6863" stopIfTrue="1" operator="between">
      <formula>1250.1</formula>
      <formula>5000</formula>
    </cfRule>
    <cfRule type="cellIs" dxfId="9603" priority="6864" stopIfTrue="1" operator="greaterThan">
      <formula>5000</formula>
    </cfRule>
  </conditionalFormatting>
  <conditionalFormatting sqref="Q556">
    <cfRule type="cellIs" dxfId="9602" priority="6861" operator="lessThanOrEqual">
      <formula>1</formula>
    </cfRule>
    <cfRule type="cellIs" dxfId="9601" priority="6862" operator="lessThan">
      <formula>3</formula>
    </cfRule>
  </conditionalFormatting>
  <conditionalFormatting sqref="F568:G568">
    <cfRule type="cellIs" dxfId="9600" priority="6858" stopIfTrue="1" operator="lessThanOrEqual">
      <formula>60</formula>
    </cfRule>
    <cfRule type="cellIs" dxfId="9599" priority="6859" stopIfTrue="1" operator="between">
      <formula>60</formula>
      <formula>100</formula>
    </cfRule>
    <cfRule type="cellIs" dxfId="9598" priority="6860" stopIfTrue="1" operator="greaterThan">
      <formula>100</formula>
    </cfRule>
  </conditionalFormatting>
  <conditionalFormatting sqref="E568">
    <cfRule type="cellIs" dxfId="9597" priority="6855" stopIfTrue="1" operator="lessThanOrEqual">
      <formula>2.5</formula>
    </cfRule>
    <cfRule type="cellIs" dxfId="9596" priority="6856" stopIfTrue="1" operator="between">
      <formula>2.5</formula>
      <formula>7</formula>
    </cfRule>
    <cfRule type="cellIs" dxfId="9595" priority="6857" stopIfTrue="1" operator="greaterThan">
      <formula>7</formula>
    </cfRule>
  </conditionalFormatting>
  <conditionalFormatting sqref="H568">
    <cfRule type="cellIs" dxfId="9594" priority="6852" stopIfTrue="1" operator="lessThanOrEqual">
      <formula>12</formula>
    </cfRule>
    <cfRule type="cellIs" dxfId="9593" priority="6853" stopIfTrue="1" operator="between">
      <formula>12</formula>
      <formula>16</formula>
    </cfRule>
    <cfRule type="cellIs" dxfId="9592" priority="6854" stopIfTrue="1" operator="greaterThan">
      <formula>16</formula>
    </cfRule>
  </conditionalFormatting>
  <conditionalFormatting sqref="K568">
    <cfRule type="cellIs" dxfId="9591" priority="6849" stopIfTrue="1" operator="greaterThan">
      <formula>6.2</formula>
    </cfRule>
    <cfRule type="cellIs" dxfId="9590" priority="6850" stopIfTrue="1" operator="between">
      <formula>5.601</formula>
      <formula>6.2</formula>
    </cfRule>
    <cfRule type="cellIs" dxfId="9589" priority="6851" stopIfTrue="1" operator="lessThanOrEqual">
      <formula>5.6</formula>
    </cfRule>
  </conditionalFormatting>
  <conditionalFormatting sqref="L568">
    <cfRule type="cellIs" dxfId="9588" priority="6848" stopIfTrue="1" operator="lessThanOrEqual">
      <formula>0.02</formula>
    </cfRule>
  </conditionalFormatting>
  <conditionalFormatting sqref="G568">
    <cfRule type="cellIs" dxfId="9587" priority="6845" stopIfTrue="1" operator="lessThanOrEqual">
      <formula>0.12</formula>
    </cfRule>
    <cfRule type="cellIs" dxfId="9586" priority="6846" stopIfTrue="1" operator="between">
      <formula>0.1201</formula>
      <formula>0.2</formula>
    </cfRule>
    <cfRule type="cellIs" dxfId="9585" priority="6847" stopIfTrue="1" operator="greaterThan">
      <formula>0.2</formula>
    </cfRule>
  </conditionalFormatting>
  <conditionalFormatting sqref="P568">
    <cfRule type="cellIs" dxfId="9584" priority="6843" stopIfTrue="1" operator="between">
      <formula>50.1</formula>
      <formula>100</formula>
    </cfRule>
    <cfRule type="cellIs" dxfId="9583" priority="6844" stopIfTrue="1" operator="greaterThan">
      <formula>100</formula>
    </cfRule>
  </conditionalFormatting>
  <conditionalFormatting sqref="O568">
    <cfRule type="cellIs" dxfId="9582" priority="6841" stopIfTrue="1" operator="between">
      <formula>1250.1</formula>
      <formula>5000</formula>
    </cfRule>
    <cfRule type="cellIs" dxfId="9581" priority="6842" stopIfTrue="1" operator="greaterThan">
      <formula>5000</formula>
    </cfRule>
  </conditionalFormatting>
  <conditionalFormatting sqref="Q568">
    <cfRule type="cellIs" dxfId="9580" priority="6839" operator="lessThanOrEqual">
      <formula>1</formula>
    </cfRule>
    <cfRule type="cellIs" dxfId="9579" priority="6840" operator="lessThan">
      <formula>3</formula>
    </cfRule>
  </conditionalFormatting>
  <conditionalFormatting sqref="F580:G580">
    <cfRule type="cellIs" dxfId="9578" priority="6836" stopIfTrue="1" operator="lessThanOrEqual">
      <formula>60</formula>
    </cfRule>
    <cfRule type="cellIs" dxfId="9577" priority="6837" stopIfTrue="1" operator="between">
      <formula>60</formula>
      <formula>100</formula>
    </cfRule>
    <cfRule type="cellIs" dxfId="9576" priority="6838" stopIfTrue="1" operator="greaterThan">
      <formula>100</formula>
    </cfRule>
  </conditionalFormatting>
  <conditionalFormatting sqref="E580">
    <cfRule type="cellIs" dxfId="9575" priority="6833" stopIfTrue="1" operator="lessThanOrEqual">
      <formula>2.5</formula>
    </cfRule>
    <cfRule type="cellIs" dxfId="9574" priority="6834" stopIfTrue="1" operator="between">
      <formula>2.5</formula>
      <formula>7</formula>
    </cfRule>
    <cfRule type="cellIs" dxfId="9573" priority="6835" stopIfTrue="1" operator="greaterThan">
      <formula>7</formula>
    </cfRule>
  </conditionalFormatting>
  <conditionalFormatting sqref="H580">
    <cfRule type="cellIs" dxfId="9572" priority="6830" stopIfTrue="1" operator="lessThanOrEqual">
      <formula>12</formula>
    </cfRule>
    <cfRule type="cellIs" dxfId="9571" priority="6831" stopIfTrue="1" operator="between">
      <formula>12</formula>
      <formula>16</formula>
    </cfRule>
    <cfRule type="cellIs" dxfId="9570" priority="6832" stopIfTrue="1" operator="greaterThan">
      <formula>16</formula>
    </cfRule>
  </conditionalFormatting>
  <conditionalFormatting sqref="K580">
    <cfRule type="cellIs" dxfId="9569" priority="6827" stopIfTrue="1" operator="greaterThan">
      <formula>6.2</formula>
    </cfRule>
    <cfRule type="cellIs" dxfId="9568" priority="6828" stopIfTrue="1" operator="between">
      <formula>5.601</formula>
      <formula>6.2</formula>
    </cfRule>
    <cfRule type="cellIs" dxfId="9567" priority="6829" stopIfTrue="1" operator="lessThanOrEqual">
      <formula>5.6</formula>
    </cfRule>
  </conditionalFormatting>
  <conditionalFormatting sqref="L580">
    <cfRule type="cellIs" dxfId="9566" priority="6826" stopIfTrue="1" operator="lessThanOrEqual">
      <formula>0.02</formula>
    </cfRule>
  </conditionalFormatting>
  <conditionalFormatting sqref="G580">
    <cfRule type="cellIs" dxfId="9565" priority="6823" stopIfTrue="1" operator="lessThanOrEqual">
      <formula>0.12</formula>
    </cfRule>
    <cfRule type="cellIs" dxfId="9564" priority="6824" stopIfTrue="1" operator="between">
      <formula>0.1201</formula>
      <formula>0.2</formula>
    </cfRule>
    <cfRule type="cellIs" dxfId="9563" priority="6825" stopIfTrue="1" operator="greaterThan">
      <formula>0.2</formula>
    </cfRule>
  </conditionalFormatting>
  <conditionalFormatting sqref="P580">
    <cfRule type="cellIs" dxfId="9562" priority="6821" stopIfTrue="1" operator="between">
      <formula>50.1</formula>
      <formula>100</formula>
    </cfRule>
    <cfRule type="cellIs" dxfId="9561" priority="6822" stopIfTrue="1" operator="greaterThan">
      <formula>100</formula>
    </cfRule>
  </conditionalFormatting>
  <conditionalFormatting sqref="O580">
    <cfRule type="cellIs" dxfId="9560" priority="6819" stopIfTrue="1" operator="between">
      <formula>1250.1</formula>
      <formula>5000</formula>
    </cfRule>
    <cfRule type="cellIs" dxfId="9559" priority="6820" stopIfTrue="1" operator="greaterThan">
      <formula>5000</formula>
    </cfRule>
  </conditionalFormatting>
  <conditionalFormatting sqref="F580:G580">
    <cfRule type="cellIs" dxfId="9558" priority="6816" stopIfTrue="1" operator="lessThanOrEqual">
      <formula>60</formula>
    </cfRule>
    <cfRule type="cellIs" dxfId="9557" priority="6817" stopIfTrue="1" operator="between">
      <formula>60</formula>
      <formula>100</formula>
    </cfRule>
    <cfRule type="cellIs" dxfId="9556" priority="6818" stopIfTrue="1" operator="greaterThan">
      <formula>100</formula>
    </cfRule>
  </conditionalFormatting>
  <conditionalFormatting sqref="E580">
    <cfRule type="cellIs" dxfId="9555" priority="6813" stopIfTrue="1" operator="lessThanOrEqual">
      <formula>2.5</formula>
    </cfRule>
    <cfRule type="cellIs" dxfId="9554" priority="6814" stopIfTrue="1" operator="between">
      <formula>2.5</formula>
      <formula>7</formula>
    </cfRule>
    <cfRule type="cellIs" dxfId="9553" priority="6815" stopIfTrue="1" operator="greaterThan">
      <formula>7</formula>
    </cfRule>
  </conditionalFormatting>
  <conditionalFormatting sqref="H580">
    <cfRule type="cellIs" dxfId="9552" priority="6810" stopIfTrue="1" operator="lessThanOrEqual">
      <formula>12</formula>
    </cfRule>
    <cfRule type="cellIs" dxfId="9551" priority="6811" stopIfTrue="1" operator="between">
      <formula>12</formula>
      <formula>16</formula>
    </cfRule>
    <cfRule type="cellIs" dxfId="9550" priority="6812" stopIfTrue="1" operator="greaterThan">
      <formula>16</formula>
    </cfRule>
  </conditionalFormatting>
  <conditionalFormatting sqref="K580">
    <cfRule type="cellIs" dxfId="9549" priority="6807" stopIfTrue="1" operator="greaterThan">
      <formula>6.2</formula>
    </cfRule>
    <cfRule type="cellIs" dxfId="9548" priority="6808" stopIfTrue="1" operator="between">
      <formula>5.601</formula>
      <formula>6.2</formula>
    </cfRule>
    <cfRule type="cellIs" dxfId="9547" priority="6809" stopIfTrue="1" operator="lessThanOrEqual">
      <formula>5.6</formula>
    </cfRule>
  </conditionalFormatting>
  <conditionalFormatting sqref="L580">
    <cfRule type="cellIs" dxfId="9546" priority="6806" stopIfTrue="1" operator="lessThanOrEqual">
      <formula>0.02</formula>
    </cfRule>
  </conditionalFormatting>
  <conditionalFormatting sqref="G580">
    <cfRule type="cellIs" dxfId="9545" priority="6803" stopIfTrue="1" operator="lessThanOrEqual">
      <formula>0.12</formula>
    </cfRule>
    <cfRule type="cellIs" dxfId="9544" priority="6804" stopIfTrue="1" operator="between">
      <formula>0.1201</formula>
      <formula>0.2</formula>
    </cfRule>
    <cfRule type="cellIs" dxfId="9543" priority="6805" stopIfTrue="1" operator="greaterThan">
      <formula>0.2</formula>
    </cfRule>
  </conditionalFormatting>
  <conditionalFormatting sqref="P580">
    <cfRule type="cellIs" dxfId="9542" priority="6801" stopIfTrue="1" operator="between">
      <formula>50.1</formula>
      <formula>100</formula>
    </cfRule>
    <cfRule type="cellIs" dxfId="9541" priority="6802" stopIfTrue="1" operator="greaterThan">
      <formula>100</formula>
    </cfRule>
  </conditionalFormatting>
  <conditionalFormatting sqref="O580">
    <cfRule type="cellIs" dxfId="9540" priority="6799" stopIfTrue="1" operator="between">
      <formula>1250.1</formula>
      <formula>5000</formula>
    </cfRule>
    <cfRule type="cellIs" dxfId="9539" priority="6800" stopIfTrue="1" operator="greaterThan">
      <formula>5000</formula>
    </cfRule>
  </conditionalFormatting>
  <conditionalFormatting sqref="F592:G592">
    <cfRule type="cellIs" dxfId="9538" priority="6796" stopIfTrue="1" operator="lessThanOrEqual">
      <formula>60</formula>
    </cfRule>
    <cfRule type="cellIs" dxfId="9537" priority="6797" stopIfTrue="1" operator="between">
      <formula>60</formula>
      <formula>100</formula>
    </cfRule>
    <cfRule type="cellIs" dxfId="9536" priority="6798" stopIfTrue="1" operator="greaterThan">
      <formula>100</formula>
    </cfRule>
  </conditionalFormatting>
  <conditionalFormatting sqref="E592">
    <cfRule type="cellIs" dxfId="9535" priority="6793" stopIfTrue="1" operator="lessThanOrEqual">
      <formula>2.5</formula>
    </cfRule>
    <cfRule type="cellIs" dxfId="9534" priority="6794" stopIfTrue="1" operator="between">
      <formula>2.5</formula>
      <formula>7</formula>
    </cfRule>
    <cfRule type="cellIs" dxfId="9533" priority="6795" stopIfTrue="1" operator="greaterThan">
      <formula>7</formula>
    </cfRule>
  </conditionalFormatting>
  <conditionalFormatting sqref="H592">
    <cfRule type="cellIs" dxfId="9532" priority="6790" stopIfTrue="1" operator="lessThanOrEqual">
      <formula>12</formula>
    </cfRule>
    <cfRule type="cellIs" dxfId="9531" priority="6791" stopIfTrue="1" operator="between">
      <formula>12</formula>
      <formula>16</formula>
    </cfRule>
    <cfRule type="cellIs" dxfId="9530" priority="6792" stopIfTrue="1" operator="greaterThan">
      <formula>16</formula>
    </cfRule>
  </conditionalFormatting>
  <conditionalFormatting sqref="K592">
    <cfRule type="cellIs" dxfId="9529" priority="6787" stopIfTrue="1" operator="greaterThan">
      <formula>6.2</formula>
    </cfRule>
    <cfRule type="cellIs" dxfId="9528" priority="6788" stopIfTrue="1" operator="between">
      <formula>5.601</formula>
      <formula>6.2</formula>
    </cfRule>
    <cfRule type="cellIs" dxfId="9527" priority="6789" stopIfTrue="1" operator="lessThanOrEqual">
      <formula>5.6</formula>
    </cfRule>
  </conditionalFormatting>
  <conditionalFormatting sqref="L592">
    <cfRule type="cellIs" dxfId="9526" priority="6786" stopIfTrue="1" operator="lessThanOrEqual">
      <formula>0.02</formula>
    </cfRule>
  </conditionalFormatting>
  <conditionalFormatting sqref="G592">
    <cfRule type="cellIs" dxfId="9525" priority="6783" stopIfTrue="1" operator="lessThanOrEqual">
      <formula>0.12</formula>
    </cfRule>
    <cfRule type="cellIs" dxfId="9524" priority="6784" stopIfTrue="1" operator="between">
      <formula>0.1201</formula>
      <formula>0.2</formula>
    </cfRule>
    <cfRule type="cellIs" dxfId="9523" priority="6785" stopIfTrue="1" operator="greaterThan">
      <formula>0.2</formula>
    </cfRule>
  </conditionalFormatting>
  <conditionalFormatting sqref="P592">
    <cfRule type="cellIs" dxfId="9522" priority="6781" stopIfTrue="1" operator="between">
      <formula>50.1</formula>
      <formula>100</formula>
    </cfRule>
    <cfRule type="cellIs" dxfId="9521" priority="6782" stopIfTrue="1" operator="greaterThan">
      <formula>100</formula>
    </cfRule>
  </conditionalFormatting>
  <conditionalFormatting sqref="O592">
    <cfRule type="cellIs" dxfId="9520" priority="6779" stopIfTrue="1" operator="between">
      <formula>1250.1</formula>
      <formula>5000</formula>
    </cfRule>
    <cfRule type="cellIs" dxfId="9519" priority="6780" stopIfTrue="1" operator="greaterThan">
      <formula>5000</formula>
    </cfRule>
  </conditionalFormatting>
  <conditionalFormatting sqref="F592:G592">
    <cfRule type="cellIs" dxfId="9518" priority="6776" stopIfTrue="1" operator="lessThanOrEqual">
      <formula>60</formula>
    </cfRule>
    <cfRule type="cellIs" dxfId="9517" priority="6777" stopIfTrue="1" operator="between">
      <formula>60</formula>
      <formula>100</formula>
    </cfRule>
    <cfRule type="cellIs" dxfId="9516" priority="6778" stopIfTrue="1" operator="greaterThan">
      <formula>100</formula>
    </cfRule>
  </conditionalFormatting>
  <conditionalFormatting sqref="E592">
    <cfRule type="cellIs" dxfId="9515" priority="6773" stopIfTrue="1" operator="lessThanOrEqual">
      <formula>2.5</formula>
    </cfRule>
    <cfRule type="cellIs" dxfId="9514" priority="6774" stopIfTrue="1" operator="between">
      <formula>2.5</formula>
      <formula>7</formula>
    </cfRule>
    <cfRule type="cellIs" dxfId="9513" priority="6775" stopIfTrue="1" operator="greaterThan">
      <formula>7</formula>
    </cfRule>
  </conditionalFormatting>
  <conditionalFormatting sqref="H592">
    <cfRule type="cellIs" dxfId="9512" priority="6770" stopIfTrue="1" operator="lessThanOrEqual">
      <formula>12</formula>
    </cfRule>
    <cfRule type="cellIs" dxfId="9511" priority="6771" stopIfTrue="1" operator="between">
      <formula>12</formula>
      <formula>16</formula>
    </cfRule>
    <cfRule type="cellIs" dxfId="9510" priority="6772" stopIfTrue="1" operator="greaterThan">
      <formula>16</formula>
    </cfRule>
  </conditionalFormatting>
  <conditionalFormatting sqref="K592">
    <cfRule type="cellIs" dxfId="9509" priority="6767" stopIfTrue="1" operator="greaterThan">
      <formula>6.2</formula>
    </cfRule>
    <cfRule type="cellIs" dxfId="9508" priority="6768" stopIfTrue="1" operator="between">
      <formula>5.601</formula>
      <formula>6.2</formula>
    </cfRule>
    <cfRule type="cellIs" dxfId="9507" priority="6769" stopIfTrue="1" operator="lessThanOrEqual">
      <formula>5.6</formula>
    </cfRule>
  </conditionalFormatting>
  <conditionalFormatting sqref="L592">
    <cfRule type="cellIs" dxfId="9506" priority="6766" stopIfTrue="1" operator="lessThanOrEqual">
      <formula>0.02</formula>
    </cfRule>
  </conditionalFormatting>
  <conditionalFormatting sqref="G592">
    <cfRule type="cellIs" dxfId="9505" priority="6763" stopIfTrue="1" operator="lessThanOrEqual">
      <formula>0.12</formula>
    </cfRule>
    <cfRule type="cellIs" dxfId="9504" priority="6764" stopIfTrue="1" operator="between">
      <formula>0.1201</formula>
      <formula>0.2</formula>
    </cfRule>
    <cfRule type="cellIs" dxfId="9503" priority="6765" stopIfTrue="1" operator="greaterThan">
      <formula>0.2</formula>
    </cfRule>
  </conditionalFormatting>
  <conditionalFormatting sqref="P592">
    <cfRule type="cellIs" dxfId="9502" priority="6761" stopIfTrue="1" operator="between">
      <formula>50.1</formula>
      <formula>100</formula>
    </cfRule>
    <cfRule type="cellIs" dxfId="9501" priority="6762" stopIfTrue="1" operator="greaterThan">
      <formula>100</formula>
    </cfRule>
  </conditionalFormatting>
  <conditionalFormatting sqref="O592">
    <cfRule type="cellIs" dxfId="9500" priority="6759" stopIfTrue="1" operator="between">
      <formula>1250.1</formula>
      <formula>5000</formula>
    </cfRule>
    <cfRule type="cellIs" dxfId="9499" priority="6760" stopIfTrue="1" operator="greaterThan">
      <formula>5000</formula>
    </cfRule>
  </conditionalFormatting>
  <conditionalFormatting sqref="F604 J604">
    <cfRule type="cellIs" dxfId="9498" priority="6756" stopIfTrue="1" operator="lessThanOrEqual">
      <formula>60</formula>
    </cfRule>
    <cfRule type="cellIs" dxfId="9497" priority="6757" stopIfTrue="1" operator="between">
      <formula>60</formula>
      <formula>100</formula>
    </cfRule>
    <cfRule type="cellIs" dxfId="9496" priority="6758" stopIfTrue="1" operator="greaterThan">
      <formula>100</formula>
    </cfRule>
  </conditionalFormatting>
  <conditionalFormatting sqref="E604">
    <cfRule type="cellIs" dxfId="9495" priority="6753" stopIfTrue="1" operator="lessThanOrEqual">
      <formula>2.5</formula>
    </cfRule>
    <cfRule type="cellIs" dxfId="9494" priority="6754" stopIfTrue="1" operator="between">
      <formula>2.5</formula>
      <formula>7</formula>
    </cfRule>
    <cfRule type="cellIs" dxfId="9493" priority="6755" stopIfTrue="1" operator="greaterThan">
      <formula>7</formula>
    </cfRule>
  </conditionalFormatting>
  <conditionalFormatting sqref="H604">
    <cfRule type="cellIs" dxfId="9492" priority="6750" stopIfTrue="1" operator="lessThanOrEqual">
      <formula>12</formula>
    </cfRule>
    <cfRule type="cellIs" dxfId="9491" priority="6751" stopIfTrue="1" operator="between">
      <formula>12</formula>
      <formula>16</formula>
    </cfRule>
    <cfRule type="cellIs" dxfId="9490" priority="6752" stopIfTrue="1" operator="greaterThan">
      <formula>16</formula>
    </cfRule>
  </conditionalFormatting>
  <conditionalFormatting sqref="K604">
    <cfRule type="cellIs" dxfId="9489" priority="6747" stopIfTrue="1" operator="greaterThan">
      <formula>6.2</formula>
    </cfRule>
    <cfRule type="cellIs" dxfId="9488" priority="6748" stopIfTrue="1" operator="between">
      <formula>5.601</formula>
      <formula>6.2</formula>
    </cfRule>
    <cfRule type="cellIs" dxfId="9487" priority="6749" stopIfTrue="1" operator="lessThanOrEqual">
      <formula>5.6</formula>
    </cfRule>
  </conditionalFormatting>
  <conditionalFormatting sqref="L604">
    <cfRule type="cellIs" dxfId="9486" priority="6746" stopIfTrue="1" operator="lessThanOrEqual">
      <formula>0.02</formula>
    </cfRule>
  </conditionalFormatting>
  <conditionalFormatting sqref="G604">
    <cfRule type="cellIs" dxfId="9485" priority="6743" stopIfTrue="1" operator="lessThanOrEqual">
      <formula>0.12</formula>
    </cfRule>
    <cfRule type="cellIs" dxfId="9484" priority="6744" stopIfTrue="1" operator="between">
      <formula>0.1201</formula>
      <formula>0.2</formula>
    </cfRule>
    <cfRule type="cellIs" dxfId="9483" priority="6745" stopIfTrue="1" operator="greaterThan">
      <formula>0.2</formula>
    </cfRule>
  </conditionalFormatting>
  <conditionalFormatting sqref="P604">
    <cfRule type="cellIs" dxfId="9482" priority="6741" stopIfTrue="1" operator="between">
      <formula>50.1</formula>
      <formula>100</formula>
    </cfRule>
    <cfRule type="cellIs" dxfId="9481" priority="6742" stopIfTrue="1" operator="greaterThan">
      <formula>100</formula>
    </cfRule>
  </conditionalFormatting>
  <conditionalFormatting sqref="O604">
    <cfRule type="cellIs" dxfId="9480" priority="6739" stopIfTrue="1" operator="between">
      <formula>1250.1</formula>
      <formula>5000</formula>
    </cfRule>
    <cfRule type="cellIs" dxfId="9479" priority="6740" stopIfTrue="1" operator="greaterThan">
      <formula>5000</formula>
    </cfRule>
  </conditionalFormatting>
  <conditionalFormatting sqref="F604 J604">
    <cfRule type="cellIs" dxfId="9478" priority="6736" stopIfTrue="1" operator="lessThanOrEqual">
      <formula>60</formula>
    </cfRule>
    <cfRule type="cellIs" dxfId="9477" priority="6737" stopIfTrue="1" operator="between">
      <formula>60</formula>
      <formula>100</formula>
    </cfRule>
    <cfRule type="cellIs" dxfId="9476" priority="6738" stopIfTrue="1" operator="greaterThan">
      <formula>100</formula>
    </cfRule>
  </conditionalFormatting>
  <conditionalFormatting sqref="E604">
    <cfRule type="cellIs" dxfId="9475" priority="6733" stopIfTrue="1" operator="lessThanOrEqual">
      <formula>2.5</formula>
    </cfRule>
    <cfRule type="cellIs" dxfId="9474" priority="6734" stopIfTrue="1" operator="between">
      <formula>2.5</formula>
      <formula>7</formula>
    </cfRule>
    <cfRule type="cellIs" dxfId="9473" priority="6735" stopIfTrue="1" operator="greaterThan">
      <formula>7</formula>
    </cfRule>
  </conditionalFormatting>
  <conditionalFormatting sqref="H604">
    <cfRule type="cellIs" dxfId="9472" priority="6730" stopIfTrue="1" operator="lessThanOrEqual">
      <formula>12</formula>
    </cfRule>
    <cfRule type="cellIs" dxfId="9471" priority="6731" stopIfTrue="1" operator="between">
      <formula>12</formula>
      <formula>16</formula>
    </cfRule>
    <cfRule type="cellIs" dxfId="9470" priority="6732" stopIfTrue="1" operator="greaterThan">
      <formula>16</formula>
    </cfRule>
  </conditionalFormatting>
  <conditionalFormatting sqref="K604">
    <cfRule type="cellIs" dxfId="9469" priority="6727" stopIfTrue="1" operator="greaterThan">
      <formula>6.2</formula>
    </cfRule>
    <cfRule type="cellIs" dxfId="9468" priority="6728" stopIfTrue="1" operator="between">
      <formula>5.601</formula>
      <formula>6.2</formula>
    </cfRule>
    <cfRule type="cellIs" dxfId="9467" priority="6729" stopIfTrue="1" operator="lessThanOrEqual">
      <formula>5.6</formula>
    </cfRule>
  </conditionalFormatting>
  <conditionalFormatting sqref="L604">
    <cfRule type="cellIs" dxfId="9466" priority="6726" stopIfTrue="1" operator="lessThanOrEqual">
      <formula>0.02</formula>
    </cfRule>
  </conditionalFormatting>
  <conditionalFormatting sqref="G604">
    <cfRule type="cellIs" dxfId="9465" priority="6723" stopIfTrue="1" operator="lessThanOrEqual">
      <formula>0.12</formula>
    </cfRule>
    <cfRule type="cellIs" dxfId="9464" priority="6724" stopIfTrue="1" operator="between">
      <formula>0.1201</formula>
      <formula>0.2</formula>
    </cfRule>
    <cfRule type="cellIs" dxfId="9463" priority="6725" stopIfTrue="1" operator="greaterThan">
      <formula>0.2</formula>
    </cfRule>
  </conditionalFormatting>
  <conditionalFormatting sqref="P604">
    <cfRule type="cellIs" dxfId="9462" priority="6721" stopIfTrue="1" operator="between">
      <formula>50.1</formula>
      <formula>100</formula>
    </cfRule>
    <cfRule type="cellIs" dxfId="9461" priority="6722" stopIfTrue="1" operator="greaterThan">
      <formula>100</formula>
    </cfRule>
  </conditionalFormatting>
  <conditionalFormatting sqref="O604">
    <cfRule type="cellIs" dxfId="9460" priority="6719" stopIfTrue="1" operator="between">
      <formula>1250.1</formula>
      <formula>5000</formula>
    </cfRule>
    <cfRule type="cellIs" dxfId="9459" priority="6720" stopIfTrue="1" operator="greaterThan">
      <formula>5000</formula>
    </cfRule>
  </conditionalFormatting>
  <conditionalFormatting sqref="F616:G616">
    <cfRule type="cellIs" dxfId="9458" priority="6716" stopIfTrue="1" operator="lessThanOrEqual">
      <formula>60</formula>
    </cfRule>
    <cfRule type="cellIs" dxfId="9457" priority="6717" stopIfTrue="1" operator="between">
      <formula>60</formula>
      <formula>100</formula>
    </cfRule>
    <cfRule type="cellIs" dxfId="9456" priority="6718" stopIfTrue="1" operator="greaterThan">
      <formula>100</formula>
    </cfRule>
  </conditionalFormatting>
  <conditionalFormatting sqref="E616">
    <cfRule type="cellIs" dxfId="9455" priority="6713" stopIfTrue="1" operator="lessThanOrEqual">
      <formula>2.5</formula>
    </cfRule>
    <cfRule type="cellIs" dxfId="9454" priority="6714" stopIfTrue="1" operator="between">
      <formula>2.5</formula>
      <formula>7</formula>
    </cfRule>
    <cfRule type="cellIs" dxfId="9453" priority="6715" stopIfTrue="1" operator="greaterThan">
      <formula>7</formula>
    </cfRule>
  </conditionalFormatting>
  <conditionalFormatting sqref="H616">
    <cfRule type="cellIs" dxfId="9452" priority="6710" stopIfTrue="1" operator="lessThanOrEqual">
      <formula>12</formula>
    </cfRule>
    <cfRule type="cellIs" dxfId="9451" priority="6711" stopIfTrue="1" operator="between">
      <formula>12</formula>
      <formula>16</formula>
    </cfRule>
    <cfRule type="cellIs" dxfId="9450" priority="6712" stopIfTrue="1" operator="greaterThan">
      <formula>16</formula>
    </cfRule>
  </conditionalFormatting>
  <conditionalFormatting sqref="K616">
    <cfRule type="cellIs" dxfId="9449" priority="6707" stopIfTrue="1" operator="greaterThan">
      <formula>6.2</formula>
    </cfRule>
    <cfRule type="cellIs" dxfId="9448" priority="6708" stopIfTrue="1" operator="between">
      <formula>5.601</formula>
      <formula>6.2</formula>
    </cfRule>
    <cfRule type="cellIs" dxfId="9447" priority="6709" stopIfTrue="1" operator="lessThanOrEqual">
      <formula>5.6</formula>
    </cfRule>
  </conditionalFormatting>
  <conditionalFormatting sqref="L616">
    <cfRule type="cellIs" dxfId="9446" priority="6706" stopIfTrue="1" operator="lessThanOrEqual">
      <formula>0.02</formula>
    </cfRule>
  </conditionalFormatting>
  <conditionalFormatting sqref="G616">
    <cfRule type="cellIs" dxfId="9445" priority="6703" stopIfTrue="1" operator="lessThanOrEqual">
      <formula>0.12</formula>
    </cfRule>
    <cfRule type="cellIs" dxfId="9444" priority="6704" stopIfTrue="1" operator="between">
      <formula>0.1201</formula>
      <formula>0.2</formula>
    </cfRule>
    <cfRule type="cellIs" dxfId="9443" priority="6705" stopIfTrue="1" operator="greaterThan">
      <formula>0.2</formula>
    </cfRule>
  </conditionalFormatting>
  <conditionalFormatting sqref="P616">
    <cfRule type="cellIs" dxfId="9442" priority="6701" stopIfTrue="1" operator="between">
      <formula>50.1</formula>
      <formula>100</formula>
    </cfRule>
    <cfRule type="cellIs" dxfId="9441" priority="6702" stopIfTrue="1" operator="greaterThan">
      <formula>100</formula>
    </cfRule>
  </conditionalFormatting>
  <conditionalFormatting sqref="O616">
    <cfRule type="cellIs" dxfId="9440" priority="6699" stopIfTrue="1" operator="between">
      <formula>1250.1</formula>
      <formula>5000</formula>
    </cfRule>
    <cfRule type="cellIs" dxfId="9439" priority="6700" stopIfTrue="1" operator="greaterThan">
      <formula>5000</formula>
    </cfRule>
  </conditionalFormatting>
  <conditionalFormatting sqref="F616:G616">
    <cfRule type="cellIs" dxfId="9438" priority="6696" stopIfTrue="1" operator="lessThanOrEqual">
      <formula>60</formula>
    </cfRule>
    <cfRule type="cellIs" dxfId="9437" priority="6697" stopIfTrue="1" operator="between">
      <formula>60</formula>
      <formula>100</formula>
    </cfRule>
    <cfRule type="cellIs" dxfId="9436" priority="6698" stopIfTrue="1" operator="greaterThan">
      <formula>100</formula>
    </cfRule>
  </conditionalFormatting>
  <conditionalFormatting sqref="E616">
    <cfRule type="cellIs" dxfId="9435" priority="6693" stopIfTrue="1" operator="lessThanOrEqual">
      <formula>2.5</formula>
    </cfRule>
    <cfRule type="cellIs" dxfId="9434" priority="6694" stopIfTrue="1" operator="between">
      <formula>2.5</formula>
      <formula>7</formula>
    </cfRule>
    <cfRule type="cellIs" dxfId="9433" priority="6695" stopIfTrue="1" operator="greaterThan">
      <formula>7</formula>
    </cfRule>
  </conditionalFormatting>
  <conditionalFormatting sqref="H616">
    <cfRule type="cellIs" dxfId="9432" priority="6690" stopIfTrue="1" operator="lessThanOrEqual">
      <formula>12</formula>
    </cfRule>
    <cfRule type="cellIs" dxfId="9431" priority="6691" stopIfTrue="1" operator="between">
      <formula>12</formula>
      <formula>16</formula>
    </cfRule>
    <cfRule type="cellIs" dxfId="9430" priority="6692" stopIfTrue="1" operator="greaterThan">
      <formula>16</formula>
    </cfRule>
  </conditionalFormatting>
  <conditionalFormatting sqref="K616">
    <cfRule type="cellIs" dxfId="9429" priority="6687" stopIfTrue="1" operator="greaterThan">
      <formula>6.2</formula>
    </cfRule>
    <cfRule type="cellIs" dxfId="9428" priority="6688" stopIfTrue="1" operator="between">
      <formula>5.601</formula>
      <formula>6.2</formula>
    </cfRule>
    <cfRule type="cellIs" dxfId="9427" priority="6689" stopIfTrue="1" operator="lessThanOrEqual">
      <formula>5.6</formula>
    </cfRule>
  </conditionalFormatting>
  <conditionalFormatting sqref="L616">
    <cfRule type="cellIs" dxfId="9426" priority="6686" stopIfTrue="1" operator="lessThanOrEqual">
      <formula>0.02</formula>
    </cfRule>
  </conditionalFormatting>
  <conditionalFormatting sqref="G616">
    <cfRule type="cellIs" dxfId="9425" priority="6683" stopIfTrue="1" operator="lessThanOrEqual">
      <formula>0.12</formula>
    </cfRule>
    <cfRule type="cellIs" dxfId="9424" priority="6684" stopIfTrue="1" operator="between">
      <formula>0.1201</formula>
      <formula>0.2</formula>
    </cfRule>
    <cfRule type="cellIs" dxfId="9423" priority="6685" stopIfTrue="1" operator="greaterThan">
      <formula>0.2</formula>
    </cfRule>
  </conditionalFormatting>
  <conditionalFormatting sqref="P616">
    <cfRule type="cellIs" dxfId="9422" priority="6681" stopIfTrue="1" operator="between">
      <formula>50.1</formula>
      <formula>100</formula>
    </cfRule>
    <cfRule type="cellIs" dxfId="9421" priority="6682" stopIfTrue="1" operator="greaterThan">
      <formula>100</formula>
    </cfRule>
  </conditionalFormatting>
  <conditionalFormatting sqref="O616">
    <cfRule type="cellIs" dxfId="9420" priority="6679" stopIfTrue="1" operator="between">
      <formula>1250.1</formula>
      <formula>5000</formula>
    </cfRule>
    <cfRule type="cellIs" dxfId="9419" priority="6680" stopIfTrue="1" operator="greaterThan">
      <formula>5000</formula>
    </cfRule>
  </conditionalFormatting>
  <conditionalFormatting sqref="Q616">
    <cfRule type="cellIs" dxfId="9418" priority="6677" operator="lessThanOrEqual">
      <formula>1</formula>
    </cfRule>
    <cfRule type="cellIs" dxfId="9417" priority="6678" operator="lessThan">
      <formula>3</formula>
    </cfRule>
  </conditionalFormatting>
  <conditionalFormatting sqref="F628:G628">
    <cfRule type="cellIs" dxfId="9416" priority="6674" stopIfTrue="1" operator="lessThanOrEqual">
      <formula>60</formula>
    </cfRule>
    <cfRule type="cellIs" dxfId="9415" priority="6675" stopIfTrue="1" operator="between">
      <formula>60</formula>
      <formula>100</formula>
    </cfRule>
    <cfRule type="cellIs" dxfId="9414" priority="6676" stopIfTrue="1" operator="greaterThan">
      <formula>100</formula>
    </cfRule>
  </conditionalFormatting>
  <conditionalFormatting sqref="E628">
    <cfRule type="cellIs" dxfId="9413" priority="6671" stopIfTrue="1" operator="lessThanOrEqual">
      <formula>2.5</formula>
    </cfRule>
    <cfRule type="cellIs" dxfId="9412" priority="6672" stopIfTrue="1" operator="between">
      <formula>2.5</formula>
      <formula>7</formula>
    </cfRule>
    <cfRule type="cellIs" dxfId="9411" priority="6673" stopIfTrue="1" operator="greaterThan">
      <formula>7</formula>
    </cfRule>
  </conditionalFormatting>
  <conditionalFormatting sqref="H628">
    <cfRule type="cellIs" dxfId="9410" priority="6668" stopIfTrue="1" operator="lessThanOrEqual">
      <formula>12</formula>
    </cfRule>
    <cfRule type="cellIs" dxfId="9409" priority="6669" stopIfTrue="1" operator="between">
      <formula>12</formula>
      <formula>16</formula>
    </cfRule>
    <cfRule type="cellIs" dxfId="9408" priority="6670" stopIfTrue="1" operator="greaterThan">
      <formula>16</formula>
    </cfRule>
  </conditionalFormatting>
  <conditionalFormatting sqref="K628">
    <cfRule type="cellIs" dxfId="9407" priority="6665" stopIfTrue="1" operator="greaterThan">
      <formula>6.2</formula>
    </cfRule>
    <cfRule type="cellIs" dxfId="9406" priority="6666" stopIfTrue="1" operator="between">
      <formula>5.601</formula>
      <formula>6.2</formula>
    </cfRule>
    <cfRule type="cellIs" dxfId="9405" priority="6667" stopIfTrue="1" operator="lessThanOrEqual">
      <formula>5.6</formula>
    </cfRule>
  </conditionalFormatting>
  <conditionalFormatting sqref="L628">
    <cfRule type="cellIs" dxfId="9404" priority="6664" stopIfTrue="1" operator="lessThanOrEqual">
      <formula>0.02</formula>
    </cfRule>
  </conditionalFormatting>
  <conditionalFormatting sqref="G628">
    <cfRule type="cellIs" dxfId="9403" priority="6661" stopIfTrue="1" operator="lessThanOrEqual">
      <formula>0.12</formula>
    </cfRule>
    <cfRule type="cellIs" dxfId="9402" priority="6662" stopIfTrue="1" operator="between">
      <formula>0.1201</formula>
      <formula>0.2</formula>
    </cfRule>
    <cfRule type="cellIs" dxfId="9401" priority="6663" stopIfTrue="1" operator="greaterThan">
      <formula>0.2</formula>
    </cfRule>
  </conditionalFormatting>
  <conditionalFormatting sqref="P628">
    <cfRule type="cellIs" dxfId="9400" priority="6659" stopIfTrue="1" operator="between">
      <formula>50.1</formula>
      <formula>100</formula>
    </cfRule>
    <cfRule type="cellIs" dxfId="9399" priority="6660" stopIfTrue="1" operator="greaterThan">
      <formula>100</formula>
    </cfRule>
  </conditionalFormatting>
  <conditionalFormatting sqref="O628">
    <cfRule type="cellIs" dxfId="9398" priority="6657" stopIfTrue="1" operator="between">
      <formula>1250.1</formula>
      <formula>5000</formula>
    </cfRule>
    <cfRule type="cellIs" dxfId="9397" priority="6658" stopIfTrue="1" operator="greaterThan">
      <formula>5000</formula>
    </cfRule>
  </conditionalFormatting>
  <conditionalFormatting sqref="Q628">
    <cfRule type="cellIs" dxfId="9396" priority="6655" operator="lessThanOrEqual">
      <formula>1</formula>
    </cfRule>
    <cfRule type="cellIs" dxfId="9395" priority="6656" operator="lessThan">
      <formula>3</formula>
    </cfRule>
  </conditionalFormatting>
  <conditionalFormatting sqref="F640:G640">
    <cfRule type="cellIs" dxfId="9394" priority="6652" stopIfTrue="1" operator="lessThanOrEqual">
      <formula>60</formula>
    </cfRule>
    <cfRule type="cellIs" dxfId="9393" priority="6653" stopIfTrue="1" operator="between">
      <formula>60</formula>
      <formula>100</formula>
    </cfRule>
    <cfRule type="cellIs" dxfId="9392" priority="6654" stopIfTrue="1" operator="greaterThan">
      <formula>100</formula>
    </cfRule>
  </conditionalFormatting>
  <conditionalFormatting sqref="E640">
    <cfRule type="cellIs" dxfId="9391" priority="6649" stopIfTrue="1" operator="lessThanOrEqual">
      <formula>2.5</formula>
    </cfRule>
    <cfRule type="cellIs" dxfId="9390" priority="6650" stopIfTrue="1" operator="between">
      <formula>2.5</formula>
      <formula>7</formula>
    </cfRule>
    <cfRule type="cellIs" dxfId="9389" priority="6651" stopIfTrue="1" operator="greaterThan">
      <formula>7</formula>
    </cfRule>
  </conditionalFormatting>
  <conditionalFormatting sqref="H640">
    <cfRule type="cellIs" dxfId="9388" priority="6646" stopIfTrue="1" operator="lessThanOrEqual">
      <formula>12</formula>
    </cfRule>
    <cfRule type="cellIs" dxfId="9387" priority="6647" stopIfTrue="1" operator="between">
      <formula>12</formula>
      <formula>16</formula>
    </cfRule>
    <cfRule type="cellIs" dxfId="9386" priority="6648" stopIfTrue="1" operator="greaterThan">
      <formula>16</formula>
    </cfRule>
  </conditionalFormatting>
  <conditionalFormatting sqref="K640">
    <cfRule type="cellIs" dxfId="9385" priority="6643" stopIfTrue="1" operator="greaterThan">
      <formula>6.2</formula>
    </cfRule>
    <cfRule type="cellIs" dxfId="9384" priority="6644" stopIfTrue="1" operator="between">
      <formula>5.601</formula>
      <formula>6.2</formula>
    </cfRule>
    <cfRule type="cellIs" dxfId="9383" priority="6645" stopIfTrue="1" operator="lessThanOrEqual">
      <formula>5.6</formula>
    </cfRule>
  </conditionalFormatting>
  <conditionalFormatting sqref="L640">
    <cfRule type="cellIs" dxfId="9382" priority="6642" stopIfTrue="1" operator="lessThanOrEqual">
      <formula>0.02</formula>
    </cfRule>
  </conditionalFormatting>
  <conditionalFormatting sqref="G640">
    <cfRule type="cellIs" dxfId="9381" priority="6639" stopIfTrue="1" operator="lessThanOrEqual">
      <formula>0.12</formula>
    </cfRule>
    <cfRule type="cellIs" dxfId="9380" priority="6640" stopIfTrue="1" operator="between">
      <formula>0.1201</formula>
      <formula>0.2</formula>
    </cfRule>
    <cfRule type="cellIs" dxfId="9379" priority="6641" stopIfTrue="1" operator="greaterThan">
      <formula>0.2</formula>
    </cfRule>
  </conditionalFormatting>
  <conditionalFormatting sqref="P640">
    <cfRule type="cellIs" dxfId="9378" priority="6637" stopIfTrue="1" operator="between">
      <formula>50.1</formula>
      <formula>100</formula>
    </cfRule>
    <cfRule type="cellIs" dxfId="9377" priority="6638" stopIfTrue="1" operator="greaterThan">
      <formula>100</formula>
    </cfRule>
  </conditionalFormatting>
  <conditionalFormatting sqref="O640">
    <cfRule type="cellIs" dxfId="9376" priority="6635" stopIfTrue="1" operator="between">
      <formula>1250.1</formula>
      <formula>5000</formula>
    </cfRule>
    <cfRule type="cellIs" dxfId="9375" priority="6636" stopIfTrue="1" operator="greaterThan">
      <formula>5000</formula>
    </cfRule>
  </conditionalFormatting>
  <conditionalFormatting sqref="F640:G640">
    <cfRule type="cellIs" dxfId="9374" priority="6632" stopIfTrue="1" operator="lessThanOrEqual">
      <formula>60</formula>
    </cfRule>
    <cfRule type="cellIs" dxfId="9373" priority="6633" stopIfTrue="1" operator="between">
      <formula>60</formula>
      <formula>100</formula>
    </cfRule>
    <cfRule type="cellIs" dxfId="9372" priority="6634" stopIfTrue="1" operator="greaterThan">
      <formula>100</formula>
    </cfRule>
  </conditionalFormatting>
  <conditionalFormatting sqref="E640">
    <cfRule type="cellIs" dxfId="9371" priority="6629" stopIfTrue="1" operator="lessThanOrEqual">
      <formula>2.5</formula>
    </cfRule>
    <cfRule type="cellIs" dxfId="9370" priority="6630" stopIfTrue="1" operator="between">
      <formula>2.5</formula>
      <formula>7</formula>
    </cfRule>
    <cfRule type="cellIs" dxfId="9369" priority="6631" stopIfTrue="1" operator="greaterThan">
      <formula>7</formula>
    </cfRule>
  </conditionalFormatting>
  <conditionalFormatting sqref="H640">
    <cfRule type="cellIs" dxfId="9368" priority="6626" stopIfTrue="1" operator="lessThanOrEqual">
      <formula>12</formula>
    </cfRule>
    <cfRule type="cellIs" dxfId="9367" priority="6627" stopIfTrue="1" operator="between">
      <formula>12</formula>
      <formula>16</formula>
    </cfRule>
    <cfRule type="cellIs" dxfId="9366" priority="6628" stopIfTrue="1" operator="greaterThan">
      <formula>16</formula>
    </cfRule>
  </conditionalFormatting>
  <conditionalFormatting sqref="K640">
    <cfRule type="cellIs" dxfId="9365" priority="6623" stopIfTrue="1" operator="greaterThan">
      <formula>6.2</formula>
    </cfRule>
    <cfRule type="cellIs" dxfId="9364" priority="6624" stopIfTrue="1" operator="between">
      <formula>5.601</formula>
      <formula>6.2</formula>
    </cfRule>
    <cfRule type="cellIs" dxfId="9363" priority="6625" stopIfTrue="1" operator="lessThanOrEqual">
      <formula>5.6</formula>
    </cfRule>
  </conditionalFormatting>
  <conditionalFormatting sqref="L640">
    <cfRule type="cellIs" dxfId="9362" priority="6622" stopIfTrue="1" operator="lessThanOrEqual">
      <formula>0.02</formula>
    </cfRule>
  </conditionalFormatting>
  <conditionalFormatting sqref="G640">
    <cfRule type="cellIs" dxfId="9361" priority="6619" stopIfTrue="1" operator="lessThanOrEqual">
      <formula>0.12</formula>
    </cfRule>
    <cfRule type="cellIs" dxfId="9360" priority="6620" stopIfTrue="1" operator="between">
      <formula>0.1201</formula>
      <formula>0.2</formula>
    </cfRule>
    <cfRule type="cellIs" dxfId="9359" priority="6621" stopIfTrue="1" operator="greaterThan">
      <formula>0.2</formula>
    </cfRule>
  </conditionalFormatting>
  <conditionalFormatting sqref="P640">
    <cfRule type="cellIs" dxfId="9358" priority="6617" stopIfTrue="1" operator="between">
      <formula>50.1</formula>
      <formula>100</formula>
    </cfRule>
    <cfRule type="cellIs" dxfId="9357" priority="6618" stopIfTrue="1" operator="greaterThan">
      <formula>100</formula>
    </cfRule>
  </conditionalFormatting>
  <conditionalFormatting sqref="O640">
    <cfRule type="cellIs" dxfId="9356" priority="6615" stopIfTrue="1" operator="between">
      <formula>1250.1</formula>
      <formula>5000</formula>
    </cfRule>
    <cfRule type="cellIs" dxfId="9355" priority="6616" stopIfTrue="1" operator="greaterThan">
      <formula>5000</formula>
    </cfRule>
  </conditionalFormatting>
  <conditionalFormatting sqref="F657:G657">
    <cfRule type="cellIs" dxfId="9354" priority="6612" stopIfTrue="1" operator="lessThanOrEqual">
      <formula>60</formula>
    </cfRule>
    <cfRule type="cellIs" dxfId="9353" priority="6613" stopIfTrue="1" operator="between">
      <formula>60</formula>
      <formula>100</formula>
    </cfRule>
    <cfRule type="cellIs" dxfId="9352" priority="6614" stopIfTrue="1" operator="greaterThan">
      <formula>100</formula>
    </cfRule>
  </conditionalFormatting>
  <conditionalFormatting sqref="E657">
    <cfRule type="cellIs" dxfId="9351" priority="6609" stopIfTrue="1" operator="lessThanOrEqual">
      <formula>2.5</formula>
    </cfRule>
    <cfRule type="cellIs" dxfId="9350" priority="6610" stopIfTrue="1" operator="between">
      <formula>2.5</formula>
      <formula>7</formula>
    </cfRule>
    <cfRule type="cellIs" dxfId="9349" priority="6611" stopIfTrue="1" operator="greaterThan">
      <formula>7</formula>
    </cfRule>
  </conditionalFormatting>
  <conditionalFormatting sqref="H657">
    <cfRule type="cellIs" dxfId="9348" priority="6606" stopIfTrue="1" operator="lessThanOrEqual">
      <formula>12</formula>
    </cfRule>
    <cfRule type="cellIs" dxfId="9347" priority="6607" stopIfTrue="1" operator="between">
      <formula>12</formula>
      <formula>16</formula>
    </cfRule>
    <cfRule type="cellIs" dxfId="9346" priority="6608" stopIfTrue="1" operator="greaterThan">
      <formula>16</formula>
    </cfRule>
  </conditionalFormatting>
  <conditionalFormatting sqref="K657">
    <cfRule type="cellIs" dxfId="9345" priority="6603" stopIfTrue="1" operator="greaterThan">
      <formula>6.2</formula>
    </cfRule>
    <cfRule type="cellIs" dxfId="9344" priority="6604" stopIfTrue="1" operator="between">
      <formula>5.601</formula>
      <formula>6.2</formula>
    </cfRule>
    <cfRule type="cellIs" dxfId="9343" priority="6605" stopIfTrue="1" operator="lessThanOrEqual">
      <formula>5.6</formula>
    </cfRule>
  </conditionalFormatting>
  <conditionalFormatting sqref="L657">
    <cfRule type="cellIs" dxfId="9342" priority="6602" stopIfTrue="1" operator="lessThanOrEqual">
      <formula>0.02</formula>
    </cfRule>
  </conditionalFormatting>
  <conditionalFormatting sqref="G657">
    <cfRule type="cellIs" dxfId="9341" priority="6599" stopIfTrue="1" operator="lessThanOrEqual">
      <formula>0.12</formula>
    </cfRule>
    <cfRule type="cellIs" dxfId="9340" priority="6600" stopIfTrue="1" operator="between">
      <formula>0.1201</formula>
      <formula>0.2</formula>
    </cfRule>
    <cfRule type="cellIs" dxfId="9339" priority="6601" stopIfTrue="1" operator="greaterThan">
      <formula>0.2</formula>
    </cfRule>
  </conditionalFormatting>
  <conditionalFormatting sqref="P657">
    <cfRule type="cellIs" dxfId="9338" priority="6597" stopIfTrue="1" operator="between">
      <formula>50.1</formula>
      <formula>100</formula>
    </cfRule>
    <cfRule type="cellIs" dxfId="9337" priority="6598" stopIfTrue="1" operator="greaterThan">
      <formula>100</formula>
    </cfRule>
  </conditionalFormatting>
  <conditionalFormatting sqref="O657">
    <cfRule type="cellIs" dxfId="9336" priority="6595" stopIfTrue="1" operator="between">
      <formula>1250.1</formula>
      <formula>5000</formula>
    </cfRule>
    <cfRule type="cellIs" dxfId="9335" priority="6596" stopIfTrue="1" operator="greaterThan">
      <formula>5000</formula>
    </cfRule>
  </conditionalFormatting>
  <conditionalFormatting sqref="F657:G657">
    <cfRule type="cellIs" dxfId="9334" priority="6592" stopIfTrue="1" operator="lessThanOrEqual">
      <formula>60</formula>
    </cfRule>
    <cfRule type="cellIs" dxfId="9333" priority="6593" stopIfTrue="1" operator="between">
      <formula>60</formula>
      <formula>100</formula>
    </cfRule>
    <cfRule type="cellIs" dxfId="9332" priority="6594" stopIfTrue="1" operator="greaterThan">
      <formula>100</formula>
    </cfRule>
  </conditionalFormatting>
  <conditionalFormatting sqref="E657">
    <cfRule type="cellIs" dxfId="9331" priority="6589" stopIfTrue="1" operator="lessThanOrEqual">
      <formula>2.5</formula>
    </cfRule>
    <cfRule type="cellIs" dxfId="9330" priority="6590" stopIfTrue="1" operator="between">
      <formula>2.5</formula>
      <formula>7</formula>
    </cfRule>
    <cfRule type="cellIs" dxfId="9329" priority="6591" stopIfTrue="1" operator="greaterThan">
      <formula>7</formula>
    </cfRule>
  </conditionalFormatting>
  <conditionalFormatting sqref="H657">
    <cfRule type="cellIs" dxfId="9328" priority="6586" stopIfTrue="1" operator="lessThanOrEqual">
      <formula>12</formula>
    </cfRule>
    <cfRule type="cellIs" dxfId="9327" priority="6587" stopIfTrue="1" operator="between">
      <formula>12</formula>
      <formula>16</formula>
    </cfRule>
    <cfRule type="cellIs" dxfId="9326" priority="6588" stopIfTrue="1" operator="greaterThan">
      <formula>16</formula>
    </cfRule>
  </conditionalFormatting>
  <conditionalFormatting sqref="K657">
    <cfRule type="cellIs" dxfId="9325" priority="6583" stopIfTrue="1" operator="greaterThan">
      <formula>6.2</formula>
    </cfRule>
    <cfRule type="cellIs" dxfId="9324" priority="6584" stopIfTrue="1" operator="between">
      <formula>5.601</formula>
      <formula>6.2</formula>
    </cfRule>
    <cfRule type="cellIs" dxfId="9323" priority="6585" stopIfTrue="1" operator="lessThanOrEqual">
      <formula>5.6</formula>
    </cfRule>
  </conditionalFormatting>
  <conditionalFormatting sqref="L657">
    <cfRule type="cellIs" dxfId="9322" priority="6582" stopIfTrue="1" operator="lessThanOrEqual">
      <formula>0.02</formula>
    </cfRule>
  </conditionalFormatting>
  <conditionalFormatting sqref="G657">
    <cfRule type="cellIs" dxfId="9321" priority="6579" stopIfTrue="1" operator="lessThanOrEqual">
      <formula>0.12</formula>
    </cfRule>
    <cfRule type="cellIs" dxfId="9320" priority="6580" stopIfTrue="1" operator="between">
      <formula>0.1201</formula>
      <formula>0.2</formula>
    </cfRule>
    <cfRule type="cellIs" dxfId="9319" priority="6581" stopIfTrue="1" operator="greaterThan">
      <formula>0.2</formula>
    </cfRule>
  </conditionalFormatting>
  <conditionalFormatting sqref="P657">
    <cfRule type="cellIs" dxfId="9318" priority="6577" stopIfTrue="1" operator="between">
      <formula>50.1</formula>
      <formula>100</formula>
    </cfRule>
    <cfRule type="cellIs" dxfId="9317" priority="6578" stopIfTrue="1" operator="greaterThan">
      <formula>100</formula>
    </cfRule>
  </conditionalFormatting>
  <conditionalFormatting sqref="O657">
    <cfRule type="cellIs" dxfId="9316" priority="6575" stopIfTrue="1" operator="between">
      <formula>1250.1</formula>
      <formula>5000</formula>
    </cfRule>
    <cfRule type="cellIs" dxfId="9315" priority="6576" stopIfTrue="1" operator="greaterThan">
      <formula>5000</formula>
    </cfRule>
  </conditionalFormatting>
  <conditionalFormatting sqref="F670 J670">
    <cfRule type="cellIs" dxfId="9314" priority="6572" stopIfTrue="1" operator="lessThanOrEqual">
      <formula>60</formula>
    </cfRule>
    <cfRule type="cellIs" dxfId="9313" priority="6573" stopIfTrue="1" operator="between">
      <formula>60</formula>
      <formula>100</formula>
    </cfRule>
    <cfRule type="cellIs" dxfId="9312" priority="6574" stopIfTrue="1" operator="greaterThan">
      <formula>100</formula>
    </cfRule>
  </conditionalFormatting>
  <conditionalFormatting sqref="E670">
    <cfRule type="cellIs" dxfId="9311" priority="6569" stopIfTrue="1" operator="lessThanOrEqual">
      <formula>2.5</formula>
    </cfRule>
    <cfRule type="cellIs" dxfId="9310" priority="6570" stopIfTrue="1" operator="between">
      <formula>2.5</formula>
      <formula>7</formula>
    </cfRule>
    <cfRule type="cellIs" dxfId="9309" priority="6571" stopIfTrue="1" operator="greaterThan">
      <formula>7</formula>
    </cfRule>
  </conditionalFormatting>
  <conditionalFormatting sqref="H670">
    <cfRule type="cellIs" dxfId="9308" priority="6566" stopIfTrue="1" operator="lessThanOrEqual">
      <formula>12</formula>
    </cfRule>
    <cfRule type="cellIs" dxfId="9307" priority="6567" stopIfTrue="1" operator="between">
      <formula>12</formula>
      <formula>16</formula>
    </cfRule>
    <cfRule type="cellIs" dxfId="9306" priority="6568" stopIfTrue="1" operator="greaterThan">
      <formula>16</formula>
    </cfRule>
  </conditionalFormatting>
  <conditionalFormatting sqref="K670">
    <cfRule type="cellIs" dxfId="9305" priority="6563" stopIfTrue="1" operator="greaterThan">
      <formula>6.2</formula>
    </cfRule>
    <cfRule type="cellIs" dxfId="9304" priority="6564" stopIfTrue="1" operator="between">
      <formula>5.601</formula>
      <formula>6.2</formula>
    </cfRule>
    <cfRule type="cellIs" dxfId="9303" priority="6565" stopIfTrue="1" operator="lessThanOrEqual">
      <formula>5.6</formula>
    </cfRule>
  </conditionalFormatting>
  <conditionalFormatting sqref="L670">
    <cfRule type="cellIs" dxfId="9302" priority="6562" stopIfTrue="1" operator="lessThanOrEqual">
      <formula>0.02</formula>
    </cfRule>
  </conditionalFormatting>
  <conditionalFormatting sqref="G670">
    <cfRule type="cellIs" dxfId="9301" priority="6559" stopIfTrue="1" operator="lessThanOrEqual">
      <formula>0.12</formula>
    </cfRule>
    <cfRule type="cellIs" dxfId="9300" priority="6560" stopIfTrue="1" operator="between">
      <formula>0.1201</formula>
      <formula>0.2</formula>
    </cfRule>
    <cfRule type="cellIs" dxfId="9299" priority="6561" stopIfTrue="1" operator="greaterThan">
      <formula>0.2</formula>
    </cfRule>
  </conditionalFormatting>
  <conditionalFormatting sqref="P670">
    <cfRule type="cellIs" dxfId="9298" priority="6557" stopIfTrue="1" operator="between">
      <formula>50.1</formula>
      <formula>100</formula>
    </cfRule>
    <cfRule type="cellIs" dxfId="9297" priority="6558" stopIfTrue="1" operator="greaterThan">
      <formula>100</formula>
    </cfRule>
  </conditionalFormatting>
  <conditionalFormatting sqref="O670">
    <cfRule type="cellIs" dxfId="9296" priority="6555" stopIfTrue="1" operator="between">
      <formula>1250.1</formula>
      <formula>5000</formula>
    </cfRule>
    <cfRule type="cellIs" dxfId="9295" priority="6556" stopIfTrue="1" operator="greaterThan">
      <formula>5000</formula>
    </cfRule>
  </conditionalFormatting>
  <conditionalFormatting sqref="F670 J670">
    <cfRule type="cellIs" dxfId="9294" priority="6552" stopIfTrue="1" operator="lessThanOrEqual">
      <formula>60</formula>
    </cfRule>
    <cfRule type="cellIs" dxfId="9293" priority="6553" stopIfTrue="1" operator="between">
      <formula>60</formula>
      <formula>100</formula>
    </cfRule>
    <cfRule type="cellIs" dxfId="9292" priority="6554" stopIfTrue="1" operator="greaterThan">
      <formula>100</formula>
    </cfRule>
  </conditionalFormatting>
  <conditionalFormatting sqref="E670">
    <cfRule type="cellIs" dxfId="9291" priority="6549" stopIfTrue="1" operator="lessThanOrEqual">
      <formula>2.5</formula>
    </cfRule>
    <cfRule type="cellIs" dxfId="9290" priority="6550" stopIfTrue="1" operator="between">
      <formula>2.5</formula>
      <formula>7</formula>
    </cfRule>
    <cfRule type="cellIs" dxfId="9289" priority="6551" stopIfTrue="1" operator="greaterThan">
      <formula>7</formula>
    </cfRule>
  </conditionalFormatting>
  <conditionalFormatting sqref="H670">
    <cfRule type="cellIs" dxfId="9288" priority="6546" stopIfTrue="1" operator="lessThanOrEqual">
      <formula>12</formula>
    </cfRule>
    <cfRule type="cellIs" dxfId="9287" priority="6547" stopIfTrue="1" operator="between">
      <formula>12</formula>
      <formula>16</formula>
    </cfRule>
    <cfRule type="cellIs" dxfId="9286" priority="6548" stopIfTrue="1" operator="greaterThan">
      <formula>16</formula>
    </cfRule>
  </conditionalFormatting>
  <conditionalFormatting sqref="K670">
    <cfRule type="cellIs" dxfId="9285" priority="6543" stopIfTrue="1" operator="greaterThan">
      <formula>6.2</formula>
    </cfRule>
    <cfRule type="cellIs" dxfId="9284" priority="6544" stopIfTrue="1" operator="between">
      <formula>5.601</formula>
      <formula>6.2</formula>
    </cfRule>
    <cfRule type="cellIs" dxfId="9283" priority="6545" stopIfTrue="1" operator="lessThanOrEqual">
      <formula>5.6</formula>
    </cfRule>
  </conditionalFormatting>
  <conditionalFormatting sqref="L670">
    <cfRule type="cellIs" dxfId="9282" priority="6542" stopIfTrue="1" operator="lessThanOrEqual">
      <formula>0.02</formula>
    </cfRule>
  </conditionalFormatting>
  <conditionalFormatting sqref="G670">
    <cfRule type="cellIs" dxfId="9281" priority="6539" stopIfTrue="1" operator="lessThanOrEqual">
      <formula>0.12</formula>
    </cfRule>
    <cfRule type="cellIs" dxfId="9280" priority="6540" stopIfTrue="1" operator="between">
      <formula>0.1201</formula>
      <formula>0.2</formula>
    </cfRule>
    <cfRule type="cellIs" dxfId="9279" priority="6541" stopIfTrue="1" operator="greaterThan">
      <formula>0.2</formula>
    </cfRule>
  </conditionalFormatting>
  <conditionalFormatting sqref="P670">
    <cfRule type="cellIs" dxfId="9278" priority="6537" stopIfTrue="1" operator="between">
      <formula>50.1</formula>
      <formula>100</formula>
    </cfRule>
    <cfRule type="cellIs" dxfId="9277" priority="6538" stopIfTrue="1" operator="greaterThan">
      <formula>100</formula>
    </cfRule>
  </conditionalFormatting>
  <conditionalFormatting sqref="O670">
    <cfRule type="cellIs" dxfId="9276" priority="6535" stopIfTrue="1" operator="between">
      <formula>1250.1</formula>
      <formula>5000</formula>
    </cfRule>
    <cfRule type="cellIs" dxfId="9275" priority="6536" stopIfTrue="1" operator="greaterThan">
      <formula>5000</formula>
    </cfRule>
  </conditionalFormatting>
  <conditionalFormatting sqref="F682:G682">
    <cfRule type="cellIs" dxfId="9274" priority="6532" stopIfTrue="1" operator="lessThanOrEqual">
      <formula>60</formula>
    </cfRule>
    <cfRule type="cellIs" dxfId="9273" priority="6533" stopIfTrue="1" operator="between">
      <formula>60</formula>
      <formula>100</formula>
    </cfRule>
    <cfRule type="cellIs" dxfId="9272" priority="6534" stopIfTrue="1" operator="greaterThan">
      <formula>100</formula>
    </cfRule>
  </conditionalFormatting>
  <conditionalFormatting sqref="E682">
    <cfRule type="cellIs" dxfId="9271" priority="6529" stopIfTrue="1" operator="lessThanOrEqual">
      <formula>2.5</formula>
    </cfRule>
    <cfRule type="cellIs" dxfId="9270" priority="6530" stopIfTrue="1" operator="between">
      <formula>2.5</formula>
      <formula>7</formula>
    </cfRule>
    <cfRule type="cellIs" dxfId="9269" priority="6531" stopIfTrue="1" operator="greaterThan">
      <formula>7</formula>
    </cfRule>
  </conditionalFormatting>
  <conditionalFormatting sqref="H682">
    <cfRule type="cellIs" dxfId="9268" priority="6526" stopIfTrue="1" operator="lessThanOrEqual">
      <formula>12</formula>
    </cfRule>
    <cfRule type="cellIs" dxfId="9267" priority="6527" stopIfTrue="1" operator="between">
      <formula>12</formula>
      <formula>16</formula>
    </cfRule>
    <cfRule type="cellIs" dxfId="9266" priority="6528" stopIfTrue="1" operator="greaterThan">
      <formula>16</formula>
    </cfRule>
  </conditionalFormatting>
  <conditionalFormatting sqref="K682">
    <cfRule type="cellIs" dxfId="9265" priority="6523" stopIfTrue="1" operator="greaterThan">
      <formula>6.2</formula>
    </cfRule>
    <cfRule type="cellIs" dxfId="9264" priority="6524" stopIfTrue="1" operator="between">
      <formula>5.601</formula>
      <formula>6.2</formula>
    </cfRule>
    <cfRule type="cellIs" dxfId="9263" priority="6525" stopIfTrue="1" operator="lessThanOrEqual">
      <formula>5.6</formula>
    </cfRule>
  </conditionalFormatting>
  <conditionalFormatting sqref="L682">
    <cfRule type="cellIs" dxfId="9262" priority="6522" stopIfTrue="1" operator="lessThanOrEqual">
      <formula>0.02</formula>
    </cfRule>
  </conditionalFormatting>
  <conditionalFormatting sqref="G682">
    <cfRule type="cellIs" dxfId="9261" priority="6519" stopIfTrue="1" operator="lessThanOrEqual">
      <formula>0.12</formula>
    </cfRule>
    <cfRule type="cellIs" dxfId="9260" priority="6520" stopIfTrue="1" operator="between">
      <formula>0.1201</formula>
      <formula>0.2</formula>
    </cfRule>
    <cfRule type="cellIs" dxfId="9259" priority="6521" stopIfTrue="1" operator="greaterThan">
      <formula>0.2</formula>
    </cfRule>
  </conditionalFormatting>
  <conditionalFormatting sqref="P682">
    <cfRule type="cellIs" dxfId="9258" priority="6517" stopIfTrue="1" operator="between">
      <formula>50.1</formula>
      <formula>100</formula>
    </cfRule>
    <cfRule type="cellIs" dxfId="9257" priority="6518" stopIfTrue="1" operator="greaterThan">
      <formula>100</formula>
    </cfRule>
  </conditionalFormatting>
  <conditionalFormatting sqref="O682">
    <cfRule type="cellIs" dxfId="9256" priority="6515" stopIfTrue="1" operator="between">
      <formula>1250.1</formula>
      <formula>5000</formula>
    </cfRule>
    <cfRule type="cellIs" dxfId="9255" priority="6516" stopIfTrue="1" operator="greaterThan">
      <formula>5000</formula>
    </cfRule>
  </conditionalFormatting>
  <conditionalFormatting sqref="F682:G682">
    <cfRule type="cellIs" dxfId="9254" priority="6512" stopIfTrue="1" operator="lessThanOrEqual">
      <formula>60</formula>
    </cfRule>
    <cfRule type="cellIs" dxfId="9253" priority="6513" stopIfTrue="1" operator="between">
      <formula>60</formula>
      <formula>100</formula>
    </cfRule>
    <cfRule type="cellIs" dxfId="9252" priority="6514" stopIfTrue="1" operator="greaterThan">
      <formula>100</formula>
    </cfRule>
  </conditionalFormatting>
  <conditionalFormatting sqref="E682">
    <cfRule type="cellIs" dxfId="9251" priority="6509" stopIfTrue="1" operator="lessThanOrEqual">
      <formula>2.5</formula>
    </cfRule>
    <cfRule type="cellIs" dxfId="9250" priority="6510" stopIfTrue="1" operator="between">
      <formula>2.5</formula>
      <formula>7</formula>
    </cfRule>
    <cfRule type="cellIs" dxfId="9249" priority="6511" stopIfTrue="1" operator="greaterThan">
      <formula>7</formula>
    </cfRule>
  </conditionalFormatting>
  <conditionalFormatting sqref="H682">
    <cfRule type="cellIs" dxfId="9248" priority="6506" stopIfTrue="1" operator="lessThanOrEqual">
      <formula>12</formula>
    </cfRule>
    <cfRule type="cellIs" dxfId="9247" priority="6507" stopIfTrue="1" operator="between">
      <formula>12</formula>
      <formula>16</formula>
    </cfRule>
    <cfRule type="cellIs" dxfId="9246" priority="6508" stopIfTrue="1" operator="greaterThan">
      <formula>16</formula>
    </cfRule>
  </conditionalFormatting>
  <conditionalFormatting sqref="K682">
    <cfRule type="cellIs" dxfId="9245" priority="6503" stopIfTrue="1" operator="greaterThan">
      <formula>6.2</formula>
    </cfRule>
    <cfRule type="cellIs" dxfId="9244" priority="6504" stopIfTrue="1" operator="between">
      <formula>5.601</formula>
      <formula>6.2</formula>
    </cfRule>
    <cfRule type="cellIs" dxfId="9243" priority="6505" stopIfTrue="1" operator="lessThanOrEqual">
      <formula>5.6</formula>
    </cfRule>
  </conditionalFormatting>
  <conditionalFormatting sqref="L682">
    <cfRule type="cellIs" dxfId="9242" priority="6502" stopIfTrue="1" operator="lessThanOrEqual">
      <formula>0.02</formula>
    </cfRule>
  </conditionalFormatting>
  <conditionalFormatting sqref="G682">
    <cfRule type="cellIs" dxfId="9241" priority="6499" stopIfTrue="1" operator="lessThanOrEqual">
      <formula>0.12</formula>
    </cfRule>
    <cfRule type="cellIs" dxfId="9240" priority="6500" stopIfTrue="1" operator="between">
      <formula>0.1201</formula>
      <formula>0.2</formula>
    </cfRule>
    <cfRule type="cellIs" dxfId="9239" priority="6501" stopIfTrue="1" operator="greaterThan">
      <formula>0.2</formula>
    </cfRule>
  </conditionalFormatting>
  <conditionalFormatting sqref="P682">
    <cfRule type="cellIs" dxfId="9238" priority="6497" stopIfTrue="1" operator="between">
      <formula>50.1</formula>
      <formula>100</formula>
    </cfRule>
    <cfRule type="cellIs" dxfId="9237" priority="6498" stopIfTrue="1" operator="greaterThan">
      <formula>100</formula>
    </cfRule>
  </conditionalFormatting>
  <conditionalFormatting sqref="O682">
    <cfRule type="cellIs" dxfId="9236" priority="6495" stopIfTrue="1" operator="between">
      <formula>1250.1</formula>
      <formula>5000</formula>
    </cfRule>
    <cfRule type="cellIs" dxfId="9235" priority="6496" stopIfTrue="1" operator="greaterThan">
      <formula>5000</formula>
    </cfRule>
  </conditionalFormatting>
  <conditionalFormatting sqref="F694:G694">
    <cfRule type="cellIs" dxfId="9234" priority="6492" stopIfTrue="1" operator="lessThanOrEqual">
      <formula>60</formula>
    </cfRule>
    <cfRule type="cellIs" dxfId="9233" priority="6493" stopIfTrue="1" operator="between">
      <formula>60</formula>
      <formula>100</formula>
    </cfRule>
    <cfRule type="cellIs" dxfId="9232" priority="6494" stopIfTrue="1" operator="greaterThan">
      <formula>100</formula>
    </cfRule>
  </conditionalFormatting>
  <conditionalFormatting sqref="E694">
    <cfRule type="cellIs" dxfId="9231" priority="6489" stopIfTrue="1" operator="lessThanOrEqual">
      <formula>2.5</formula>
    </cfRule>
    <cfRule type="cellIs" dxfId="9230" priority="6490" stopIfTrue="1" operator="between">
      <formula>2.5</formula>
      <formula>7</formula>
    </cfRule>
    <cfRule type="cellIs" dxfId="9229" priority="6491" stopIfTrue="1" operator="greaterThan">
      <formula>7</formula>
    </cfRule>
  </conditionalFormatting>
  <conditionalFormatting sqref="H694">
    <cfRule type="cellIs" dxfId="9228" priority="6486" stopIfTrue="1" operator="lessThanOrEqual">
      <formula>12</formula>
    </cfRule>
    <cfRule type="cellIs" dxfId="9227" priority="6487" stopIfTrue="1" operator="between">
      <formula>12</formula>
      <formula>16</formula>
    </cfRule>
    <cfRule type="cellIs" dxfId="9226" priority="6488" stopIfTrue="1" operator="greaterThan">
      <formula>16</formula>
    </cfRule>
  </conditionalFormatting>
  <conditionalFormatting sqref="K694">
    <cfRule type="cellIs" dxfId="9225" priority="6483" stopIfTrue="1" operator="greaterThan">
      <formula>6.2</formula>
    </cfRule>
    <cfRule type="cellIs" dxfId="9224" priority="6484" stopIfTrue="1" operator="between">
      <formula>5.601</formula>
      <formula>6.2</formula>
    </cfRule>
    <cfRule type="cellIs" dxfId="9223" priority="6485" stopIfTrue="1" operator="lessThanOrEqual">
      <formula>5.6</formula>
    </cfRule>
  </conditionalFormatting>
  <conditionalFormatting sqref="L694">
    <cfRule type="cellIs" dxfId="9222" priority="6482" stopIfTrue="1" operator="lessThanOrEqual">
      <formula>0.02</formula>
    </cfRule>
  </conditionalFormatting>
  <conditionalFormatting sqref="G694">
    <cfRule type="cellIs" dxfId="9221" priority="6479" stopIfTrue="1" operator="lessThanOrEqual">
      <formula>0.12</formula>
    </cfRule>
    <cfRule type="cellIs" dxfId="9220" priority="6480" stopIfTrue="1" operator="between">
      <formula>0.1201</formula>
      <formula>0.2</formula>
    </cfRule>
    <cfRule type="cellIs" dxfId="9219" priority="6481" stopIfTrue="1" operator="greaterThan">
      <formula>0.2</formula>
    </cfRule>
  </conditionalFormatting>
  <conditionalFormatting sqref="P694">
    <cfRule type="cellIs" dxfId="9218" priority="6477" stopIfTrue="1" operator="between">
      <formula>50.1</formula>
      <formula>100</formula>
    </cfRule>
    <cfRule type="cellIs" dxfId="9217" priority="6478" stopIfTrue="1" operator="greaterThan">
      <formula>100</formula>
    </cfRule>
  </conditionalFormatting>
  <conditionalFormatting sqref="O694">
    <cfRule type="cellIs" dxfId="9216" priority="6475" stopIfTrue="1" operator="between">
      <formula>1250.1</formula>
      <formula>5000</formula>
    </cfRule>
    <cfRule type="cellIs" dxfId="9215" priority="6476" stopIfTrue="1" operator="greaterThan">
      <formula>5000</formula>
    </cfRule>
  </conditionalFormatting>
  <conditionalFormatting sqref="F694:G694">
    <cfRule type="cellIs" dxfId="9214" priority="6472" stopIfTrue="1" operator="lessThanOrEqual">
      <formula>60</formula>
    </cfRule>
    <cfRule type="cellIs" dxfId="9213" priority="6473" stopIfTrue="1" operator="between">
      <formula>60</formula>
      <formula>100</formula>
    </cfRule>
    <cfRule type="cellIs" dxfId="9212" priority="6474" stopIfTrue="1" operator="greaterThan">
      <formula>100</formula>
    </cfRule>
  </conditionalFormatting>
  <conditionalFormatting sqref="E694">
    <cfRule type="cellIs" dxfId="9211" priority="6469" stopIfTrue="1" operator="lessThanOrEqual">
      <formula>2.5</formula>
    </cfRule>
    <cfRule type="cellIs" dxfId="9210" priority="6470" stopIfTrue="1" operator="between">
      <formula>2.5</formula>
      <formula>7</formula>
    </cfRule>
    <cfRule type="cellIs" dxfId="9209" priority="6471" stopIfTrue="1" operator="greaterThan">
      <formula>7</formula>
    </cfRule>
  </conditionalFormatting>
  <conditionalFormatting sqref="H694">
    <cfRule type="cellIs" dxfId="9208" priority="6466" stopIfTrue="1" operator="lessThanOrEqual">
      <formula>12</formula>
    </cfRule>
    <cfRule type="cellIs" dxfId="9207" priority="6467" stopIfTrue="1" operator="between">
      <formula>12</formula>
      <formula>16</formula>
    </cfRule>
    <cfRule type="cellIs" dxfId="9206" priority="6468" stopIfTrue="1" operator="greaterThan">
      <formula>16</formula>
    </cfRule>
  </conditionalFormatting>
  <conditionalFormatting sqref="K694">
    <cfRule type="cellIs" dxfId="9205" priority="6463" stopIfTrue="1" operator="greaterThan">
      <formula>6.2</formula>
    </cfRule>
    <cfRule type="cellIs" dxfId="9204" priority="6464" stopIfTrue="1" operator="between">
      <formula>5.601</formula>
      <formula>6.2</formula>
    </cfRule>
    <cfRule type="cellIs" dxfId="9203" priority="6465" stopIfTrue="1" operator="lessThanOrEqual">
      <formula>5.6</formula>
    </cfRule>
  </conditionalFormatting>
  <conditionalFormatting sqref="L694">
    <cfRule type="cellIs" dxfId="9202" priority="6462" stopIfTrue="1" operator="lessThanOrEqual">
      <formula>0.02</formula>
    </cfRule>
  </conditionalFormatting>
  <conditionalFormatting sqref="G694">
    <cfRule type="cellIs" dxfId="9201" priority="6459" stopIfTrue="1" operator="lessThanOrEqual">
      <formula>0.12</formula>
    </cfRule>
    <cfRule type="cellIs" dxfId="9200" priority="6460" stopIfTrue="1" operator="between">
      <formula>0.1201</formula>
      <formula>0.2</formula>
    </cfRule>
    <cfRule type="cellIs" dxfId="9199" priority="6461" stopIfTrue="1" operator="greaterThan">
      <formula>0.2</formula>
    </cfRule>
  </conditionalFormatting>
  <conditionalFormatting sqref="P694">
    <cfRule type="cellIs" dxfId="9198" priority="6457" stopIfTrue="1" operator="between">
      <formula>50.1</formula>
      <formula>100</formula>
    </cfRule>
    <cfRule type="cellIs" dxfId="9197" priority="6458" stopIfTrue="1" operator="greaterThan">
      <formula>100</formula>
    </cfRule>
  </conditionalFormatting>
  <conditionalFormatting sqref="O694">
    <cfRule type="cellIs" dxfId="9196" priority="6455" stopIfTrue="1" operator="between">
      <formula>1250.1</formula>
      <formula>5000</formula>
    </cfRule>
    <cfRule type="cellIs" dxfId="9195" priority="6456" stopIfTrue="1" operator="greaterThan">
      <formula>5000</formula>
    </cfRule>
  </conditionalFormatting>
  <conditionalFormatting sqref="Q694">
    <cfRule type="cellIs" dxfId="9194" priority="6453" operator="lessThanOrEqual">
      <formula>1</formula>
    </cfRule>
    <cfRule type="cellIs" dxfId="9193" priority="6454" operator="lessThan">
      <formula>3</formula>
    </cfRule>
  </conditionalFormatting>
  <conditionalFormatting sqref="F706:G706">
    <cfRule type="cellIs" dxfId="9192" priority="6450" stopIfTrue="1" operator="lessThanOrEqual">
      <formula>60</formula>
    </cfRule>
    <cfRule type="cellIs" dxfId="9191" priority="6451" stopIfTrue="1" operator="between">
      <formula>60</formula>
      <formula>100</formula>
    </cfRule>
    <cfRule type="cellIs" dxfId="9190" priority="6452" stopIfTrue="1" operator="greaterThan">
      <formula>100</formula>
    </cfRule>
  </conditionalFormatting>
  <conditionalFormatting sqref="E706">
    <cfRule type="cellIs" dxfId="9189" priority="6447" stopIfTrue="1" operator="lessThanOrEqual">
      <formula>2.5</formula>
    </cfRule>
    <cfRule type="cellIs" dxfId="9188" priority="6448" stopIfTrue="1" operator="between">
      <formula>2.5</formula>
      <formula>7</formula>
    </cfRule>
    <cfRule type="cellIs" dxfId="9187" priority="6449" stopIfTrue="1" operator="greaterThan">
      <formula>7</formula>
    </cfRule>
  </conditionalFormatting>
  <conditionalFormatting sqref="H706">
    <cfRule type="cellIs" dxfId="9186" priority="6444" stopIfTrue="1" operator="lessThanOrEqual">
      <formula>12</formula>
    </cfRule>
    <cfRule type="cellIs" dxfId="9185" priority="6445" stopIfTrue="1" operator="between">
      <formula>12</formula>
      <formula>16</formula>
    </cfRule>
    <cfRule type="cellIs" dxfId="9184" priority="6446" stopIfTrue="1" operator="greaterThan">
      <formula>16</formula>
    </cfRule>
  </conditionalFormatting>
  <conditionalFormatting sqref="K706">
    <cfRule type="cellIs" dxfId="9183" priority="6441" stopIfTrue="1" operator="greaterThan">
      <formula>6.2</formula>
    </cfRule>
    <cfRule type="cellIs" dxfId="9182" priority="6442" stopIfTrue="1" operator="between">
      <formula>5.601</formula>
      <formula>6.2</formula>
    </cfRule>
    <cfRule type="cellIs" dxfId="9181" priority="6443" stopIfTrue="1" operator="lessThanOrEqual">
      <formula>5.6</formula>
    </cfRule>
  </conditionalFormatting>
  <conditionalFormatting sqref="L706">
    <cfRule type="cellIs" dxfId="9180" priority="6440" stopIfTrue="1" operator="lessThanOrEqual">
      <formula>0.02</formula>
    </cfRule>
  </conditionalFormatting>
  <conditionalFormatting sqref="G706">
    <cfRule type="cellIs" dxfId="9179" priority="6437" stopIfTrue="1" operator="lessThanOrEqual">
      <formula>0.12</formula>
    </cfRule>
    <cfRule type="cellIs" dxfId="9178" priority="6438" stopIfTrue="1" operator="between">
      <formula>0.1201</formula>
      <formula>0.2</formula>
    </cfRule>
    <cfRule type="cellIs" dxfId="9177" priority="6439" stopIfTrue="1" operator="greaterThan">
      <formula>0.2</formula>
    </cfRule>
  </conditionalFormatting>
  <conditionalFormatting sqref="P706">
    <cfRule type="cellIs" dxfId="9176" priority="6435" stopIfTrue="1" operator="between">
      <formula>50.1</formula>
      <formula>100</formula>
    </cfRule>
    <cfRule type="cellIs" dxfId="9175" priority="6436" stopIfTrue="1" operator="greaterThan">
      <formula>100</formula>
    </cfRule>
  </conditionalFormatting>
  <conditionalFormatting sqref="O706">
    <cfRule type="cellIs" dxfId="9174" priority="6433" stopIfTrue="1" operator="between">
      <formula>1250.1</formula>
      <formula>5000</formula>
    </cfRule>
    <cfRule type="cellIs" dxfId="9173" priority="6434" stopIfTrue="1" operator="greaterThan">
      <formula>5000</formula>
    </cfRule>
  </conditionalFormatting>
  <conditionalFormatting sqref="Q706">
    <cfRule type="cellIs" dxfId="9172" priority="6431" operator="lessThanOrEqual">
      <formula>1</formula>
    </cfRule>
    <cfRule type="cellIs" dxfId="9171" priority="6432" operator="lessThan">
      <formula>3</formula>
    </cfRule>
  </conditionalFormatting>
  <conditionalFormatting sqref="F719:G719">
    <cfRule type="cellIs" dxfId="9170" priority="6428" stopIfTrue="1" operator="lessThanOrEqual">
      <formula>60</formula>
    </cfRule>
    <cfRule type="cellIs" dxfId="9169" priority="6429" stopIfTrue="1" operator="between">
      <formula>60</formula>
      <formula>100</formula>
    </cfRule>
    <cfRule type="cellIs" dxfId="9168" priority="6430" stopIfTrue="1" operator="greaterThan">
      <formula>100</formula>
    </cfRule>
  </conditionalFormatting>
  <conditionalFormatting sqref="E719">
    <cfRule type="cellIs" dxfId="9167" priority="6425" stopIfTrue="1" operator="lessThanOrEqual">
      <formula>2.5</formula>
    </cfRule>
    <cfRule type="cellIs" dxfId="9166" priority="6426" stopIfTrue="1" operator="between">
      <formula>2.5</formula>
      <formula>7</formula>
    </cfRule>
    <cfRule type="cellIs" dxfId="9165" priority="6427" stopIfTrue="1" operator="greaterThan">
      <formula>7</formula>
    </cfRule>
  </conditionalFormatting>
  <conditionalFormatting sqref="H719">
    <cfRule type="cellIs" dxfId="9164" priority="6422" stopIfTrue="1" operator="lessThanOrEqual">
      <formula>12</formula>
    </cfRule>
    <cfRule type="cellIs" dxfId="9163" priority="6423" stopIfTrue="1" operator="between">
      <formula>12</formula>
      <formula>16</formula>
    </cfRule>
    <cfRule type="cellIs" dxfId="9162" priority="6424" stopIfTrue="1" operator="greaterThan">
      <formula>16</formula>
    </cfRule>
  </conditionalFormatting>
  <conditionalFormatting sqref="K719">
    <cfRule type="cellIs" dxfId="9161" priority="6419" stopIfTrue="1" operator="greaterThan">
      <formula>6.2</formula>
    </cfRule>
    <cfRule type="cellIs" dxfId="9160" priority="6420" stopIfTrue="1" operator="between">
      <formula>5.601</formula>
      <formula>6.2</formula>
    </cfRule>
    <cfRule type="cellIs" dxfId="9159" priority="6421" stopIfTrue="1" operator="lessThanOrEqual">
      <formula>5.6</formula>
    </cfRule>
  </conditionalFormatting>
  <conditionalFormatting sqref="L719">
    <cfRule type="cellIs" dxfId="9158" priority="6418" stopIfTrue="1" operator="lessThanOrEqual">
      <formula>0.02</formula>
    </cfRule>
  </conditionalFormatting>
  <conditionalFormatting sqref="G719">
    <cfRule type="cellIs" dxfId="9157" priority="6415" stopIfTrue="1" operator="lessThanOrEqual">
      <formula>0.12</formula>
    </cfRule>
    <cfRule type="cellIs" dxfId="9156" priority="6416" stopIfTrue="1" operator="between">
      <formula>0.1201</formula>
      <formula>0.2</formula>
    </cfRule>
    <cfRule type="cellIs" dxfId="9155" priority="6417" stopIfTrue="1" operator="greaterThan">
      <formula>0.2</formula>
    </cfRule>
  </conditionalFormatting>
  <conditionalFormatting sqref="P719">
    <cfRule type="cellIs" dxfId="9154" priority="6413" stopIfTrue="1" operator="between">
      <formula>50.1</formula>
      <formula>100</formula>
    </cfRule>
    <cfRule type="cellIs" dxfId="9153" priority="6414" stopIfTrue="1" operator="greaterThan">
      <formula>100</formula>
    </cfRule>
  </conditionalFormatting>
  <conditionalFormatting sqref="O719">
    <cfRule type="cellIs" dxfId="9152" priority="6411" stopIfTrue="1" operator="between">
      <formula>1250.1</formula>
      <formula>5000</formula>
    </cfRule>
    <cfRule type="cellIs" dxfId="9151" priority="6412" stopIfTrue="1" operator="greaterThan">
      <formula>5000</formula>
    </cfRule>
  </conditionalFormatting>
  <conditionalFormatting sqref="F719:G719">
    <cfRule type="cellIs" dxfId="9150" priority="6408" stopIfTrue="1" operator="lessThanOrEqual">
      <formula>60</formula>
    </cfRule>
    <cfRule type="cellIs" dxfId="9149" priority="6409" stopIfTrue="1" operator="between">
      <formula>60</formula>
      <formula>100</formula>
    </cfRule>
    <cfRule type="cellIs" dxfId="9148" priority="6410" stopIfTrue="1" operator="greaterThan">
      <formula>100</formula>
    </cfRule>
  </conditionalFormatting>
  <conditionalFormatting sqref="E719">
    <cfRule type="cellIs" dxfId="9147" priority="6405" stopIfTrue="1" operator="lessThanOrEqual">
      <formula>2.5</formula>
    </cfRule>
    <cfRule type="cellIs" dxfId="9146" priority="6406" stopIfTrue="1" operator="between">
      <formula>2.5</formula>
      <formula>7</formula>
    </cfRule>
    <cfRule type="cellIs" dxfId="9145" priority="6407" stopIfTrue="1" operator="greaterThan">
      <formula>7</formula>
    </cfRule>
  </conditionalFormatting>
  <conditionalFormatting sqref="H719">
    <cfRule type="cellIs" dxfId="9144" priority="6402" stopIfTrue="1" operator="lessThanOrEqual">
      <formula>12</formula>
    </cfRule>
    <cfRule type="cellIs" dxfId="9143" priority="6403" stopIfTrue="1" operator="between">
      <formula>12</formula>
      <formula>16</formula>
    </cfRule>
    <cfRule type="cellIs" dxfId="9142" priority="6404" stopIfTrue="1" operator="greaterThan">
      <formula>16</formula>
    </cfRule>
  </conditionalFormatting>
  <conditionalFormatting sqref="K719">
    <cfRule type="cellIs" dxfId="9141" priority="6399" stopIfTrue="1" operator="greaterThan">
      <formula>6.2</formula>
    </cfRule>
    <cfRule type="cellIs" dxfId="9140" priority="6400" stopIfTrue="1" operator="between">
      <formula>5.601</formula>
      <formula>6.2</formula>
    </cfRule>
    <cfRule type="cellIs" dxfId="9139" priority="6401" stopIfTrue="1" operator="lessThanOrEqual">
      <formula>5.6</formula>
    </cfRule>
  </conditionalFormatting>
  <conditionalFormatting sqref="L719">
    <cfRule type="cellIs" dxfId="9138" priority="6398" stopIfTrue="1" operator="lessThanOrEqual">
      <formula>0.02</formula>
    </cfRule>
  </conditionalFormatting>
  <conditionalFormatting sqref="G719">
    <cfRule type="cellIs" dxfId="9137" priority="6395" stopIfTrue="1" operator="lessThanOrEqual">
      <formula>0.12</formula>
    </cfRule>
    <cfRule type="cellIs" dxfId="9136" priority="6396" stopIfTrue="1" operator="between">
      <formula>0.1201</formula>
      <formula>0.2</formula>
    </cfRule>
    <cfRule type="cellIs" dxfId="9135" priority="6397" stopIfTrue="1" operator="greaterThan">
      <formula>0.2</formula>
    </cfRule>
  </conditionalFormatting>
  <conditionalFormatting sqref="P719">
    <cfRule type="cellIs" dxfId="9134" priority="6393" stopIfTrue="1" operator="between">
      <formula>50.1</formula>
      <formula>100</formula>
    </cfRule>
    <cfRule type="cellIs" dxfId="9133" priority="6394" stopIfTrue="1" operator="greaterThan">
      <formula>100</formula>
    </cfRule>
  </conditionalFormatting>
  <conditionalFormatting sqref="O719">
    <cfRule type="cellIs" dxfId="9132" priority="6391" stopIfTrue="1" operator="between">
      <formula>1250.1</formula>
      <formula>5000</formula>
    </cfRule>
    <cfRule type="cellIs" dxfId="9131" priority="6392" stopIfTrue="1" operator="greaterThan">
      <formula>5000</formula>
    </cfRule>
  </conditionalFormatting>
  <conditionalFormatting sqref="F731:G731">
    <cfRule type="cellIs" dxfId="9130" priority="6388" stopIfTrue="1" operator="lessThanOrEqual">
      <formula>60</formula>
    </cfRule>
    <cfRule type="cellIs" dxfId="9129" priority="6389" stopIfTrue="1" operator="between">
      <formula>60</formula>
      <formula>100</formula>
    </cfRule>
    <cfRule type="cellIs" dxfId="9128" priority="6390" stopIfTrue="1" operator="greaterThan">
      <formula>100</formula>
    </cfRule>
  </conditionalFormatting>
  <conditionalFormatting sqref="E731">
    <cfRule type="cellIs" dxfId="9127" priority="6385" stopIfTrue="1" operator="lessThanOrEqual">
      <formula>2.5</formula>
    </cfRule>
    <cfRule type="cellIs" dxfId="9126" priority="6386" stopIfTrue="1" operator="between">
      <formula>2.5</formula>
      <formula>7</formula>
    </cfRule>
    <cfRule type="cellIs" dxfId="9125" priority="6387" stopIfTrue="1" operator="greaterThan">
      <formula>7</formula>
    </cfRule>
  </conditionalFormatting>
  <conditionalFormatting sqref="H731">
    <cfRule type="cellIs" dxfId="9124" priority="6382" stopIfTrue="1" operator="lessThanOrEqual">
      <formula>12</formula>
    </cfRule>
    <cfRule type="cellIs" dxfId="9123" priority="6383" stopIfTrue="1" operator="between">
      <formula>12</formula>
      <formula>16</formula>
    </cfRule>
    <cfRule type="cellIs" dxfId="9122" priority="6384" stopIfTrue="1" operator="greaterThan">
      <formula>16</formula>
    </cfRule>
  </conditionalFormatting>
  <conditionalFormatting sqref="K731">
    <cfRule type="cellIs" dxfId="9121" priority="6379" stopIfTrue="1" operator="greaterThan">
      <formula>6.2</formula>
    </cfRule>
    <cfRule type="cellIs" dxfId="9120" priority="6380" stopIfTrue="1" operator="between">
      <formula>5.601</formula>
      <formula>6.2</formula>
    </cfRule>
    <cfRule type="cellIs" dxfId="9119" priority="6381" stopIfTrue="1" operator="lessThanOrEqual">
      <formula>5.6</formula>
    </cfRule>
  </conditionalFormatting>
  <conditionalFormatting sqref="L731">
    <cfRule type="cellIs" dxfId="9118" priority="6378" stopIfTrue="1" operator="lessThanOrEqual">
      <formula>0.02</formula>
    </cfRule>
  </conditionalFormatting>
  <conditionalFormatting sqref="G731">
    <cfRule type="cellIs" dxfId="9117" priority="6375" stopIfTrue="1" operator="lessThanOrEqual">
      <formula>0.12</formula>
    </cfRule>
    <cfRule type="cellIs" dxfId="9116" priority="6376" stopIfTrue="1" operator="between">
      <formula>0.1201</formula>
      <formula>0.2</formula>
    </cfRule>
    <cfRule type="cellIs" dxfId="9115" priority="6377" stopIfTrue="1" operator="greaterThan">
      <formula>0.2</formula>
    </cfRule>
  </conditionalFormatting>
  <conditionalFormatting sqref="P731">
    <cfRule type="cellIs" dxfId="9114" priority="6373" stopIfTrue="1" operator="between">
      <formula>50.1</formula>
      <formula>100</formula>
    </cfRule>
    <cfRule type="cellIs" dxfId="9113" priority="6374" stopIfTrue="1" operator="greaterThan">
      <formula>100</formula>
    </cfRule>
  </conditionalFormatting>
  <conditionalFormatting sqref="O731">
    <cfRule type="cellIs" dxfId="9112" priority="6371" stopIfTrue="1" operator="between">
      <formula>1250.1</formula>
      <formula>5000</formula>
    </cfRule>
    <cfRule type="cellIs" dxfId="9111" priority="6372" stopIfTrue="1" operator="greaterThan">
      <formula>5000</formula>
    </cfRule>
  </conditionalFormatting>
  <conditionalFormatting sqref="F731:G731">
    <cfRule type="cellIs" dxfId="9110" priority="6368" stopIfTrue="1" operator="lessThanOrEqual">
      <formula>60</formula>
    </cfRule>
    <cfRule type="cellIs" dxfId="9109" priority="6369" stopIfTrue="1" operator="between">
      <formula>60</formula>
      <formula>100</formula>
    </cfRule>
    <cfRule type="cellIs" dxfId="9108" priority="6370" stopIfTrue="1" operator="greaterThan">
      <formula>100</formula>
    </cfRule>
  </conditionalFormatting>
  <conditionalFormatting sqref="E731">
    <cfRule type="cellIs" dxfId="9107" priority="6365" stopIfTrue="1" operator="lessThanOrEqual">
      <formula>2.5</formula>
    </cfRule>
    <cfRule type="cellIs" dxfId="9106" priority="6366" stopIfTrue="1" operator="between">
      <formula>2.5</formula>
      <formula>7</formula>
    </cfRule>
    <cfRule type="cellIs" dxfId="9105" priority="6367" stopIfTrue="1" operator="greaterThan">
      <formula>7</formula>
    </cfRule>
  </conditionalFormatting>
  <conditionalFormatting sqref="H731">
    <cfRule type="cellIs" dxfId="9104" priority="6362" stopIfTrue="1" operator="lessThanOrEqual">
      <formula>12</formula>
    </cfRule>
    <cfRule type="cellIs" dxfId="9103" priority="6363" stopIfTrue="1" operator="between">
      <formula>12</formula>
      <formula>16</formula>
    </cfRule>
    <cfRule type="cellIs" dxfId="9102" priority="6364" stopIfTrue="1" operator="greaterThan">
      <formula>16</formula>
    </cfRule>
  </conditionalFormatting>
  <conditionalFormatting sqref="K731">
    <cfRule type="cellIs" dxfId="9101" priority="6359" stopIfTrue="1" operator="greaterThan">
      <formula>6.2</formula>
    </cfRule>
    <cfRule type="cellIs" dxfId="9100" priority="6360" stopIfTrue="1" operator="between">
      <formula>5.601</formula>
      <formula>6.2</formula>
    </cfRule>
    <cfRule type="cellIs" dxfId="9099" priority="6361" stopIfTrue="1" operator="lessThanOrEqual">
      <formula>5.6</formula>
    </cfRule>
  </conditionalFormatting>
  <conditionalFormatting sqref="L731">
    <cfRule type="cellIs" dxfId="9098" priority="6358" stopIfTrue="1" operator="lessThanOrEqual">
      <formula>0.02</formula>
    </cfRule>
  </conditionalFormatting>
  <conditionalFormatting sqref="G731">
    <cfRule type="cellIs" dxfId="9097" priority="6355" stopIfTrue="1" operator="lessThanOrEqual">
      <formula>0.12</formula>
    </cfRule>
    <cfRule type="cellIs" dxfId="9096" priority="6356" stopIfTrue="1" operator="between">
      <formula>0.1201</formula>
      <formula>0.2</formula>
    </cfRule>
    <cfRule type="cellIs" dxfId="9095" priority="6357" stopIfTrue="1" operator="greaterThan">
      <formula>0.2</formula>
    </cfRule>
  </conditionalFormatting>
  <conditionalFormatting sqref="P731">
    <cfRule type="cellIs" dxfId="9094" priority="6353" stopIfTrue="1" operator="between">
      <formula>50.1</formula>
      <formula>100</formula>
    </cfRule>
    <cfRule type="cellIs" dxfId="9093" priority="6354" stopIfTrue="1" operator="greaterThan">
      <formula>100</formula>
    </cfRule>
  </conditionalFormatting>
  <conditionalFormatting sqref="O731">
    <cfRule type="cellIs" dxfId="9092" priority="6351" stopIfTrue="1" operator="between">
      <formula>1250.1</formula>
      <formula>5000</formula>
    </cfRule>
    <cfRule type="cellIs" dxfId="9091" priority="6352" stopIfTrue="1" operator="greaterThan">
      <formula>5000</formula>
    </cfRule>
  </conditionalFormatting>
  <conditionalFormatting sqref="F743 J743">
    <cfRule type="cellIs" dxfId="9090" priority="6348" stopIfTrue="1" operator="lessThanOrEqual">
      <formula>60</formula>
    </cfRule>
    <cfRule type="cellIs" dxfId="9089" priority="6349" stopIfTrue="1" operator="between">
      <formula>60</formula>
      <formula>100</formula>
    </cfRule>
    <cfRule type="cellIs" dxfId="9088" priority="6350" stopIfTrue="1" operator="greaterThan">
      <formula>100</formula>
    </cfRule>
  </conditionalFormatting>
  <conditionalFormatting sqref="E743">
    <cfRule type="cellIs" dxfId="9087" priority="6345" stopIfTrue="1" operator="lessThanOrEqual">
      <formula>2.5</formula>
    </cfRule>
    <cfRule type="cellIs" dxfId="9086" priority="6346" stopIfTrue="1" operator="between">
      <formula>2.5</formula>
      <formula>7</formula>
    </cfRule>
    <cfRule type="cellIs" dxfId="9085" priority="6347" stopIfTrue="1" operator="greaterThan">
      <formula>7</formula>
    </cfRule>
  </conditionalFormatting>
  <conditionalFormatting sqref="H743">
    <cfRule type="cellIs" dxfId="9084" priority="6342" stopIfTrue="1" operator="lessThanOrEqual">
      <formula>12</formula>
    </cfRule>
    <cfRule type="cellIs" dxfId="9083" priority="6343" stopIfTrue="1" operator="between">
      <formula>12</formula>
      <formula>16</formula>
    </cfRule>
    <cfRule type="cellIs" dxfId="9082" priority="6344" stopIfTrue="1" operator="greaterThan">
      <formula>16</formula>
    </cfRule>
  </conditionalFormatting>
  <conditionalFormatting sqref="K743">
    <cfRule type="cellIs" dxfId="9081" priority="6339" stopIfTrue="1" operator="greaterThan">
      <formula>6.2</formula>
    </cfRule>
    <cfRule type="cellIs" dxfId="9080" priority="6340" stopIfTrue="1" operator="between">
      <formula>5.601</formula>
      <formula>6.2</formula>
    </cfRule>
    <cfRule type="cellIs" dxfId="9079" priority="6341" stopIfTrue="1" operator="lessThanOrEqual">
      <formula>5.6</formula>
    </cfRule>
  </conditionalFormatting>
  <conditionalFormatting sqref="L743">
    <cfRule type="cellIs" dxfId="9078" priority="6338" stopIfTrue="1" operator="lessThanOrEqual">
      <formula>0.02</formula>
    </cfRule>
  </conditionalFormatting>
  <conditionalFormatting sqref="G743">
    <cfRule type="cellIs" dxfId="9077" priority="6335" stopIfTrue="1" operator="lessThanOrEqual">
      <formula>0.12</formula>
    </cfRule>
    <cfRule type="cellIs" dxfId="9076" priority="6336" stopIfTrue="1" operator="between">
      <formula>0.1201</formula>
      <formula>0.2</formula>
    </cfRule>
    <cfRule type="cellIs" dxfId="9075" priority="6337" stopIfTrue="1" operator="greaterThan">
      <formula>0.2</formula>
    </cfRule>
  </conditionalFormatting>
  <conditionalFormatting sqref="P743">
    <cfRule type="cellIs" dxfId="9074" priority="6333" stopIfTrue="1" operator="between">
      <formula>50.1</formula>
      <formula>100</formula>
    </cfRule>
    <cfRule type="cellIs" dxfId="9073" priority="6334" stopIfTrue="1" operator="greaterThan">
      <formula>100</formula>
    </cfRule>
  </conditionalFormatting>
  <conditionalFormatting sqref="O743">
    <cfRule type="cellIs" dxfId="9072" priority="6331" stopIfTrue="1" operator="between">
      <formula>1250.1</formula>
      <formula>5000</formula>
    </cfRule>
    <cfRule type="cellIs" dxfId="9071" priority="6332" stopIfTrue="1" operator="greaterThan">
      <formula>5000</formula>
    </cfRule>
  </conditionalFormatting>
  <conditionalFormatting sqref="F743 J743">
    <cfRule type="cellIs" dxfId="9070" priority="6328" stopIfTrue="1" operator="lessThanOrEqual">
      <formula>60</formula>
    </cfRule>
    <cfRule type="cellIs" dxfId="9069" priority="6329" stopIfTrue="1" operator="between">
      <formula>60</formula>
      <formula>100</formula>
    </cfRule>
    <cfRule type="cellIs" dxfId="9068" priority="6330" stopIfTrue="1" operator="greaterThan">
      <formula>100</formula>
    </cfRule>
  </conditionalFormatting>
  <conditionalFormatting sqref="E743">
    <cfRule type="cellIs" dxfId="9067" priority="6325" stopIfTrue="1" operator="lessThanOrEqual">
      <formula>2.5</formula>
    </cfRule>
    <cfRule type="cellIs" dxfId="9066" priority="6326" stopIfTrue="1" operator="between">
      <formula>2.5</formula>
      <formula>7</formula>
    </cfRule>
    <cfRule type="cellIs" dxfId="9065" priority="6327" stopIfTrue="1" operator="greaterThan">
      <formula>7</formula>
    </cfRule>
  </conditionalFormatting>
  <conditionalFormatting sqref="H743">
    <cfRule type="cellIs" dxfId="9064" priority="6322" stopIfTrue="1" operator="lessThanOrEqual">
      <formula>12</formula>
    </cfRule>
    <cfRule type="cellIs" dxfId="9063" priority="6323" stopIfTrue="1" operator="between">
      <formula>12</formula>
      <formula>16</formula>
    </cfRule>
    <cfRule type="cellIs" dxfId="9062" priority="6324" stopIfTrue="1" operator="greaterThan">
      <formula>16</formula>
    </cfRule>
  </conditionalFormatting>
  <conditionalFormatting sqref="K743">
    <cfRule type="cellIs" dxfId="9061" priority="6319" stopIfTrue="1" operator="greaterThan">
      <formula>6.2</formula>
    </cfRule>
    <cfRule type="cellIs" dxfId="9060" priority="6320" stopIfTrue="1" operator="between">
      <formula>5.601</formula>
      <formula>6.2</formula>
    </cfRule>
    <cfRule type="cellIs" dxfId="9059" priority="6321" stopIfTrue="1" operator="lessThanOrEqual">
      <formula>5.6</formula>
    </cfRule>
  </conditionalFormatting>
  <conditionalFormatting sqref="L743">
    <cfRule type="cellIs" dxfId="9058" priority="6318" stopIfTrue="1" operator="lessThanOrEqual">
      <formula>0.02</formula>
    </cfRule>
  </conditionalFormatting>
  <conditionalFormatting sqref="G743">
    <cfRule type="cellIs" dxfId="9057" priority="6315" stopIfTrue="1" operator="lessThanOrEqual">
      <formula>0.12</formula>
    </cfRule>
    <cfRule type="cellIs" dxfId="9056" priority="6316" stopIfTrue="1" operator="between">
      <formula>0.1201</formula>
      <formula>0.2</formula>
    </cfRule>
    <cfRule type="cellIs" dxfId="9055" priority="6317" stopIfTrue="1" operator="greaterThan">
      <formula>0.2</formula>
    </cfRule>
  </conditionalFormatting>
  <conditionalFormatting sqref="P743">
    <cfRule type="cellIs" dxfId="9054" priority="6313" stopIfTrue="1" operator="between">
      <formula>50.1</formula>
      <formula>100</formula>
    </cfRule>
    <cfRule type="cellIs" dxfId="9053" priority="6314" stopIfTrue="1" operator="greaterThan">
      <formula>100</formula>
    </cfRule>
  </conditionalFormatting>
  <conditionalFormatting sqref="O743">
    <cfRule type="cellIs" dxfId="9052" priority="6311" stopIfTrue="1" operator="between">
      <formula>1250.1</formula>
      <formula>5000</formula>
    </cfRule>
    <cfRule type="cellIs" dxfId="9051" priority="6312" stopIfTrue="1" operator="greaterThan">
      <formula>5000</formula>
    </cfRule>
  </conditionalFormatting>
  <conditionalFormatting sqref="F75:G75">
    <cfRule type="cellIs" dxfId="9050" priority="6308" stopIfTrue="1" operator="lessThanOrEqual">
      <formula>60</formula>
    </cfRule>
    <cfRule type="cellIs" dxfId="9049" priority="6309" stopIfTrue="1" operator="between">
      <formula>60</formula>
      <formula>100</formula>
    </cfRule>
    <cfRule type="cellIs" dxfId="9048" priority="6310" stopIfTrue="1" operator="greaterThan">
      <formula>100</formula>
    </cfRule>
  </conditionalFormatting>
  <conditionalFormatting sqref="E75">
    <cfRule type="cellIs" dxfId="9047" priority="6305" stopIfTrue="1" operator="lessThanOrEqual">
      <formula>2.5</formula>
    </cfRule>
    <cfRule type="cellIs" dxfId="9046" priority="6306" stopIfTrue="1" operator="between">
      <formula>2.5</formula>
      <formula>7</formula>
    </cfRule>
    <cfRule type="cellIs" dxfId="9045" priority="6307" stopIfTrue="1" operator="greaterThan">
      <formula>7</formula>
    </cfRule>
  </conditionalFormatting>
  <conditionalFormatting sqref="H75">
    <cfRule type="cellIs" dxfId="9044" priority="6302" stopIfTrue="1" operator="lessThanOrEqual">
      <formula>12</formula>
    </cfRule>
    <cfRule type="cellIs" dxfId="9043" priority="6303" stopIfTrue="1" operator="between">
      <formula>12</formula>
      <formula>16</formula>
    </cfRule>
    <cfRule type="cellIs" dxfId="9042" priority="6304" stopIfTrue="1" operator="greaterThan">
      <formula>16</formula>
    </cfRule>
  </conditionalFormatting>
  <conditionalFormatting sqref="K75">
    <cfRule type="cellIs" dxfId="9041" priority="6299" stopIfTrue="1" operator="greaterThan">
      <formula>6.2</formula>
    </cfRule>
    <cfRule type="cellIs" dxfId="9040" priority="6300" stopIfTrue="1" operator="between">
      <formula>5.601</formula>
      <formula>6.2</formula>
    </cfRule>
    <cfRule type="cellIs" dxfId="9039" priority="6301" stopIfTrue="1" operator="lessThanOrEqual">
      <formula>5.6</formula>
    </cfRule>
  </conditionalFormatting>
  <conditionalFormatting sqref="L75">
    <cfRule type="cellIs" dxfId="9038" priority="6298" stopIfTrue="1" operator="lessThanOrEqual">
      <formula>0.02</formula>
    </cfRule>
  </conditionalFormatting>
  <conditionalFormatting sqref="G75">
    <cfRule type="cellIs" dxfId="9037" priority="6295" stopIfTrue="1" operator="lessThanOrEqual">
      <formula>0.12</formula>
    </cfRule>
    <cfRule type="cellIs" dxfId="9036" priority="6296" stopIfTrue="1" operator="between">
      <formula>0.1201</formula>
      <formula>0.2</formula>
    </cfRule>
    <cfRule type="cellIs" dxfId="9035" priority="6297" stopIfTrue="1" operator="greaterThan">
      <formula>0.2</formula>
    </cfRule>
  </conditionalFormatting>
  <conditionalFormatting sqref="P75">
    <cfRule type="cellIs" dxfId="9034" priority="6293" stopIfTrue="1" operator="between">
      <formula>50.1</formula>
      <formula>100</formula>
    </cfRule>
    <cfRule type="cellIs" dxfId="9033" priority="6294" stopIfTrue="1" operator="greaterThan">
      <formula>100</formula>
    </cfRule>
  </conditionalFormatting>
  <conditionalFormatting sqref="O75">
    <cfRule type="cellIs" dxfId="9032" priority="6291" stopIfTrue="1" operator="between">
      <formula>1250.1</formula>
      <formula>5000</formula>
    </cfRule>
    <cfRule type="cellIs" dxfId="9031" priority="6292" stopIfTrue="1" operator="greaterThan">
      <formula>5000</formula>
    </cfRule>
  </conditionalFormatting>
  <conditionalFormatting sqref="F75:G75">
    <cfRule type="cellIs" dxfId="9030" priority="6288" stopIfTrue="1" operator="lessThanOrEqual">
      <formula>60</formula>
    </cfRule>
    <cfRule type="cellIs" dxfId="9029" priority="6289" stopIfTrue="1" operator="between">
      <formula>60</formula>
      <formula>100</formula>
    </cfRule>
    <cfRule type="cellIs" dxfId="9028" priority="6290" stopIfTrue="1" operator="greaterThan">
      <formula>100</formula>
    </cfRule>
  </conditionalFormatting>
  <conditionalFormatting sqref="E75">
    <cfRule type="cellIs" dxfId="9027" priority="6285" stopIfTrue="1" operator="lessThanOrEqual">
      <formula>2.5</formula>
    </cfRule>
    <cfRule type="cellIs" dxfId="9026" priority="6286" stopIfTrue="1" operator="between">
      <formula>2.5</formula>
      <formula>7</formula>
    </cfRule>
    <cfRule type="cellIs" dxfId="9025" priority="6287" stopIfTrue="1" operator="greaterThan">
      <formula>7</formula>
    </cfRule>
  </conditionalFormatting>
  <conditionalFormatting sqref="H75">
    <cfRule type="cellIs" dxfId="9024" priority="6282" stopIfTrue="1" operator="lessThanOrEqual">
      <formula>12</formula>
    </cfRule>
    <cfRule type="cellIs" dxfId="9023" priority="6283" stopIfTrue="1" operator="between">
      <formula>12</formula>
      <formula>16</formula>
    </cfRule>
    <cfRule type="cellIs" dxfId="9022" priority="6284" stopIfTrue="1" operator="greaterThan">
      <formula>16</formula>
    </cfRule>
  </conditionalFormatting>
  <conditionalFormatting sqref="K75">
    <cfRule type="cellIs" dxfId="9021" priority="6279" stopIfTrue="1" operator="greaterThan">
      <formula>6.2</formula>
    </cfRule>
    <cfRule type="cellIs" dxfId="9020" priority="6280" stopIfTrue="1" operator="between">
      <formula>5.601</formula>
      <formula>6.2</formula>
    </cfRule>
    <cfRule type="cellIs" dxfId="9019" priority="6281" stopIfTrue="1" operator="lessThanOrEqual">
      <formula>5.6</formula>
    </cfRule>
  </conditionalFormatting>
  <conditionalFormatting sqref="L75">
    <cfRule type="cellIs" dxfId="9018" priority="6278" stopIfTrue="1" operator="lessThanOrEqual">
      <formula>0.02</formula>
    </cfRule>
  </conditionalFormatting>
  <conditionalFormatting sqref="G75">
    <cfRule type="cellIs" dxfId="9017" priority="6275" stopIfTrue="1" operator="lessThanOrEqual">
      <formula>0.12</formula>
    </cfRule>
    <cfRule type="cellIs" dxfId="9016" priority="6276" stopIfTrue="1" operator="between">
      <formula>0.1201</formula>
      <formula>0.2</formula>
    </cfRule>
    <cfRule type="cellIs" dxfId="9015" priority="6277" stopIfTrue="1" operator="greaterThan">
      <formula>0.2</formula>
    </cfRule>
  </conditionalFormatting>
  <conditionalFormatting sqref="P75">
    <cfRule type="cellIs" dxfId="9014" priority="6273" stopIfTrue="1" operator="between">
      <formula>50.1</formula>
      <formula>100</formula>
    </cfRule>
    <cfRule type="cellIs" dxfId="9013" priority="6274" stopIfTrue="1" operator="greaterThan">
      <formula>100</formula>
    </cfRule>
  </conditionalFormatting>
  <conditionalFormatting sqref="O75">
    <cfRule type="cellIs" dxfId="9012" priority="6271" stopIfTrue="1" operator="between">
      <formula>1250.1</formula>
      <formula>5000</formula>
    </cfRule>
    <cfRule type="cellIs" dxfId="9011" priority="6272" stopIfTrue="1" operator="greaterThan">
      <formula>5000</formula>
    </cfRule>
  </conditionalFormatting>
  <conditionalFormatting sqref="F15">
    <cfRule type="cellIs" dxfId="9010" priority="6228" stopIfTrue="1" operator="lessThanOrEqual">
      <formula>60</formula>
    </cfRule>
    <cfRule type="cellIs" dxfId="9009" priority="6229" stopIfTrue="1" operator="between">
      <formula>60</formula>
      <formula>100</formula>
    </cfRule>
    <cfRule type="cellIs" dxfId="9008" priority="6230" stopIfTrue="1" operator="greaterThan">
      <formula>100</formula>
    </cfRule>
  </conditionalFormatting>
  <conditionalFormatting sqref="E15">
    <cfRule type="cellIs" dxfId="9007" priority="6225" stopIfTrue="1" operator="lessThanOrEqual">
      <formula>2.5</formula>
    </cfRule>
    <cfRule type="cellIs" dxfId="9006" priority="6226" stopIfTrue="1" operator="between">
      <formula>2.5</formula>
      <formula>7</formula>
    </cfRule>
    <cfRule type="cellIs" dxfId="9005" priority="6227" stopIfTrue="1" operator="greaterThan">
      <formula>7</formula>
    </cfRule>
  </conditionalFormatting>
  <conditionalFormatting sqref="H15">
    <cfRule type="cellIs" dxfId="9004" priority="6222" stopIfTrue="1" operator="lessThanOrEqual">
      <formula>12</formula>
    </cfRule>
    <cfRule type="cellIs" dxfId="9003" priority="6223" stopIfTrue="1" operator="between">
      <formula>12</formula>
      <formula>16</formula>
    </cfRule>
    <cfRule type="cellIs" dxfId="9002" priority="6224" stopIfTrue="1" operator="greaterThan">
      <formula>16</formula>
    </cfRule>
  </conditionalFormatting>
  <conditionalFormatting sqref="K15">
    <cfRule type="cellIs" dxfId="9001" priority="6219" stopIfTrue="1" operator="greaterThan">
      <formula>6.2</formula>
    </cfRule>
    <cfRule type="cellIs" dxfId="9000" priority="6220" stopIfTrue="1" operator="between">
      <formula>5.601</formula>
      <formula>6.2</formula>
    </cfRule>
    <cfRule type="cellIs" dxfId="8999" priority="6221" stopIfTrue="1" operator="lessThanOrEqual">
      <formula>5.6</formula>
    </cfRule>
  </conditionalFormatting>
  <conditionalFormatting sqref="L15">
    <cfRule type="cellIs" dxfId="8998" priority="6218" stopIfTrue="1" operator="lessThanOrEqual">
      <formula>0.02</formula>
    </cfRule>
  </conditionalFormatting>
  <conditionalFormatting sqref="P15">
    <cfRule type="cellIs" dxfId="8997" priority="6213" stopIfTrue="1" operator="between">
      <formula>50.1</formula>
      <formula>100</formula>
    </cfRule>
    <cfRule type="cellIs" dxfId="8996" priority="6214" stopIfTrue="1" operator="greaterThan">
      <formula>100</formula>
    </cfRule>
  </conditionalFormatting>
  <conditionalFormatting sqref="O15">
    <cfRule type="cellIs" dxfId="8995" priority="6211" stopIfTrue="1" operator="between">
      <formula>1250.1</formula>
      <formula>5000</formula>
    </cfRule>
    <cfRule type="cellIs" dxfId="8994" priority="6212" stopIfTrue="1" operator="greaterThan">
      <formula>5000</formula>
    </cfRule>
  </conditionalFormatting>
  <conditionalFormatting sqref="F15">
    <cfRule type="cellIs" dxfId="8993" priority="6208" stopIfTrue="1" operator="lessThanOrEqual">
      <formula>60</formula>
    </cfRule>
    <cfRule type="cellIs" dxfId="8992" priority="6209" stopIfTrue="1" operator="between">
      <formula>60</formula>
      <formula>100</formula>
    </cfRule>
    <cfRule type="cellIs" dxfId="8991" priority="6210" stopIfTrue="1" operator="greaterThan">
      <formula>100</formula>
    </cfRule>
  </conditionalFormatting>
  <conditionalFormatting sqref="E15">
    <cfRule type="cellIs" dxfId="8990" priority="6205" stopIfTrue="1" operator="lessThanOrEqual">
      <formula>2.5</formula>
    </cfRule>
    <cfRule type="cellIs" dxfId="8989" priority="6206" stopIfTrue="1" operator="between">
      <formula>2.5</formula>
      <formula>7</formula>
    </cfRule>
    <cfRule type="cellIs" dxfId="8988" priority="6207" stopIfTrue="1" operator="greaterThan">
      <formula>7</formula>
    </cfRule>
  </conditionalFormatting>
  <conditionalFormatting sqref="H15">
    <cfRule type="cellIs" dxfId="8987" priority="6202" stopIfTrue="1" operator="lessThanOrEqual">
      <formula>12</formula>
    </cfRule>
    <cfRule type="cellIs" dxfId="8986" priority="6203" stopIfTrue="1" operator="between">
      <formula>12</formula>
      <formula>16</formula>
    </cfRule>
    <cfRule type="cellIs" dxfId="8985" priority="6204" stopIfTrue="1" operator="greaterThan">
      <formula>16</formula>
    </cfRule>
  </conditionalFormatting>
  <conditionalFormatting sqref="K15">
    <cfRule type="cellIs" dxfId="8984" priority="6199" stopIfTrue="1" operator="greaterThan">
      <formula>6.2</formula>
    </cfRule>
    <cfRule type="cellIs" dxfId="8983" priority="6200" stopIfTrue="1" operator="between">
      <formula>5.601</formula>
      <formula>6.2</formula>
    </cfRule>
    <cfRule type="cellIs" dxfId="8982" priority="6201" stopIfTrue="1" operator="lessThanOrEqual">
      <formula>5.6</formula>
    </cfRule>
  </conditionalFormatting>
  <conditionalFormatting sqref="L15">
    <cfRule type="cellIs" dxfId="8981" priority="6198" stopIfTrue="1" operator="lessThanOrEqual">
      <formula>0.02</formula>
    </cfRule>
  </conditionalFormatting>
  <conditionalFormatting sqref="P15">
    <cfRule type="cellIs" dxfId="8980" priority="6193" stopIfTrue="1" operator="between">
      <formula>50.1</formula>
      <formula>100</formula>
    </cfRule>
    <cfRule type="cellIs" dxfId="8979" priority="6194" stopIfTrue="1" operator="greaterThan">
      <formula>100</formula>
    </cfRule>
  </conditionalFormatting>
  <conditionalFormatting sqref="O15">
    <cfRule type="cellIs" dxfId="8978" priority="6191" stopIfTrue="1" operator="between">
      <formula>1250.1</formula>
      <formula>5000</formula>
    </cfRule>
    <cfRule type="cellIs" dxfId="8977" priority="6192" stopIfTrue="1" operator="greaterThan">
      <formula>5000</formula>
    </cfRule>
  </conditionalFormatting>
  <conditionalFormatting sqref="F16:G16">
    <cfRule type="cellIs" dxfId="8976" priority="6188" stopIfTrue="1" operator="lessThanOrEqual">
      <formula>60</formula>
    </cfRule>
    <cfRule type="cellIs" dxfId="8975" priority="6189" stopIfTrue="1" operator="between">
      <formula>60</formula>
      <formula>100</formula>
    </cfRule>
    <cfRule type="cellIs" dxfId="8974" priority="6190" stopIfTrue="1" operator="greaterThan">
      <formula>100</formula>
    </cfRule>
  </conditionalFormatting>
  <conditionalFormatting sqref="E16">
    <cfRule type="cellIs" dxfId="8973" priority="6185" stopIfTrue="1" operator="lessThanOrEqual">
      <formula>2.5</formula>
    </cfRule>
    <cfRule type="cellIs" dxfId="8972" priority="6186" stopIfTrue="1" operator="between">
      <formula>2.5</formula>
      <formula>7</formula>
    </cfRule>
    <cfRule type="cellIs" dxfId="8971" priority="6187" stopIfTrue="1" operator="greaterThan">
      <formula>7</formula>
    </cfRule>
  </conditionalFormatting>
  <conditionalFormatting sqref="H16">
    <cfRule type="cellIs" dxfId="8970" priority="6182" stopIfTrue="1" operator="lessThanOrEqual">
      <formula>12</formula>
    </cfRule>
    <cfRule type="cellIs" dxfId="8969" priority="6183" stopIfTrue="1" operator="between">
      <formula>12</formula>
      <formula>16</formula>
    </cfRule>
    <cfRule type="cellIs" dxfId="8968" priority="6184" stopIfTrue="1" operator="greaterThan">
      <formula>16</formula>
    </cfRule>
  </conditionalFormatting>
  <conditionalFormatting sqref="K16">
    <cfRule type="cellIs" dxfId="8967" priority="6179" stopIfTrue="1" operator="greaterThan">
      <formula>6.2</formula>
    </cfRule>
    <cfRule type="cellIs" dxfId="8966" priority="6180" stopIfTrue="1" operator="between">
      <formula>5.601</formula>
      <formula>6.2</formula>
    </cfRule>
    <cfRule type="cellIs" dxfId="8965" priority="6181" stopIfTrue="1" operator="lessThanOrEqual">
      <formula>5.6</formula>
    </cfRule>
  </conditionalFormatting>
  <conditionalFormatting sqref="L16">
    <cfRule type="cellIs" dxfId="8964" priority="6178" stopIfTrue="1" operator="lessThanOrEqual">
      <formula>0.02</formula>
    </cfRule>
  </conditionalFormatting>
  <conditionalFormatting sqref="G16">
    <cfRule type="cellIs" dxfId="8963" priority="6175" stopIfTrue="1" operator="lessThanOrEqual">
      <formula>0.12</formula>
    </cfRule>
    <cfRule type="cellIs" dxfId="8962" priority="6176" stopIfTrue="1" operator="between">
      <formula>0.1201</formula>
      <formula>0.2</formula>
    </cfRule>
    <cfRule type="cellIs" dxfId="8961" priority="6177" stopIfTrue="1" operator="greaterThan">
      <formula>0.2</formula>
    </cfRule>
  </conditionalFormatting>
  <conditionalFormatting sqref="P16">
    <cfRule type="cellIs" dxfId="8960" priority="6173" stopIfTrue="1" operator="between">
      <formula>50.1</formula>
      <formula>100</formula>
    </cfRule>
    <cfRule type="cellIs" dxfId="8959" priority="6174" stopIfTrue="1" operator="greaterThan">
      <formula>100</formula>
    </cfRule>
  </conditionalFormatting>
  <conditionalFormatting sqref="O16">
    <cfRule type="cellIs" dxfId="8958" priority="6171" stopIfTrue="1" operator="between">
      <formula>1250.1</formula>
      <formula>5000</formula>
    </cfRule>
    <cfRule type="cellIs" dxfId="8957" priority="6172" stopIfTrue="1" operator="greaterThan">
      <formula>5000</formula>
    </cfRule>
  </conditionalFormatting>
  <conditionalFormatting sqref="F16:G16">
    <cfRule type="cellIs" dxfId="8956" priority="6168" stopIfTrue="1" operator="lessThanOrEqual">
      <formula>60</formula>
    </cfRule>
    <cfRule type="cellIs" dxfId="8955" priority="6169" stopIfTrue="1" operator="between">
      <formula>60</formula>
      <formula>100</formula>
    </cfRule>
    <cfRule type="cellIs" dxfId="8954" priority="6170" stopIfTrue="1" operator="greaterThan">
      <formula>100</formula>
    </cfRule>
  </conditionalFormatting>
  <conditionalFormatting sqref="E16">
    <cfRule type="cellIs" dxfId="8953" priority="6165" stopIfTrue="1" operator="lessThanOrEqual">
      <formula>2.5</formula>
    </cfRule>
    <cfRule type="cellIs" dxfId="8952" priority="6166" stopIfTrue="1" operator="between">
      <formula>2.5</formula>
      <formula>7</formula>
    </cfRule>
    <cfRule type="cellIs" dxfId="8951" priority="6167" stopIfTrue="1" operator="greaterThan">
      <formula>7</formula>
    </cfRule>
  </conditionalFormatting>
  <conditionalFormatting sqref="H16">
    <cfRule type="cellIs" dxfId="8950" priority="6162" stopIfTrue="1" operator="lessThanOrEqual">
      <formula>12</formula>
    </cfRule>
    <cfRule type="cellIs" dxfId="8949" priority="6163" stopIfTrue="1" operator="between">
      <formula>12</formula>
      <formula>16</formula>
    </cfRule>
    <cfRule type="cellIs" dxfId="8948" priority="6164" stopIfTrue="1" operator="greaterThan">
      <formula>16</formula>
    </cfRule>
  </conditionalFormatting>
  <conditionalFormatting sqref="K16">
    <cfRule type="cellIs" dxfId="8947" priority="6159" stopIfTrue="1" operator="greaterThan">
      <formula>6.2</formula>
    </cfRule>
    <cfRule type="cellIs" dxfId="8946" priority="6160" stopIfTrue="1" operator="between">
      <formula>5.601</formula>
      <formula>6.2</formula>
    </cfRule>
    <cfRule type="cellIs" dxfId="8945" priority="6161" stopIfTrue="1" operator="lessThanOrEqual">
      <formula>5.6</formula>
    </cfRule>
  </conditionalFormatting>
  <conditionalFormatting sqref="L16">
    <cfRule type="cellIs" dxfId="8944" priority="6158" stopIfTrue="1" operator="lessThanOrEqual">
      <formula>0.02</formula>
    </cfRule>
  </conditionalFormatting>
  <conditionalFormatting sqref="G16">
    <cfRule type="cellIs" dxfId="8943" priority="6155" stopIfTrue="1" operator="lessThanOrEqual">
      <formula>0.12</formula>
    </cfRule>
    <cfRule type="cellIs" dxfId="8942" priority="6156" stopIfTrue="1" operator="between">
      <formula>0.1201</formula>
      <formula>0.2</formula>
    </cfRule>
    <cfRule type="cellIs" dxfId="8941" priority="6157" stopIfTrue="1" operator="greaterThan">
      <formula>0.2</formula>
    </cfRule>
  </conditionalFormatting>
  <conditionalFormatting sqref="P16">
    <cfRule type="cellIs" dxfId="8940" priority="6153" stopIfTrue="1" operator="between">
      <formula>50.1</formula>
      <formula>100</formula>
    </cfRule>
    <cfRule type="cellIs" dxfId="8939" priority="6154" stopIfTrue="1" operator="greaterThan">
      <formula>100</formula>
    </cfRule>
  </conditionalFormatting>
  <conditionalFormatting sqref="O16">
    <cfRule type="cellIs" dxfId="8938" priority="6151" stopIfTrue="1" operator="between">
      <formula>1250.1</formula>
      <formula>5000</formula>
    </cfRule>
    <cfRule type="cellIs" dxfId="8937" priority="6152" stopIfTrue="1" operator="greaterThan">
      <formula>5000</formula>
    </cfRule>
  </conditionalFormatting>
  <conditionalFormatting sqref="F12:G12">
    <cfRule type="cellIs" dxfId="8936" priority="6148" stopIfTrue="1" operator="lessThanOrEqual">
      <formula>60</formula>
    </cfRule>
    <cfRule type="cellIs" dxfId="8935" priority="6149" stopIfTrue="1" operator="between">
      <formula>60</formula>
      <formula>100</formula>
    </cfRule>
    <cfRule type="cellIs" dxfId="8934" priority="6150" stopIfTrue="1" operator="greaterThan">
      <formula>100</formula>
    </cfRule>
  </conditionalFormatting>
  <conditionalFormatting sqref="E12">
    <cfRule type="cellIs" dxfId="8933" priority="6145" stopIfTrue="1" operator="lessThanOrEqual">
      <formula>2.5</formula>
    </cfRule>
    <cfRule type="cellIs" dxfId="8932" priority="6146" stopIfTrue="1" operator="between">
      <formula>2.5</formula>
      <formula>7</formula>
    </cfRule>
    <cfRule type="cellIs" dxfId="8931" priority="6147" stopIfTrue="1" operator="greaterThan">
      <formula>7</formula>
    </cfRule>
  </conditionalFormatting>
  <conditionalFormatting sqref="H12">
    <cfRule type="cellIs" dxfId="8930" priority="6142" stopIfTrue="1" operator="lessThanOrEqual">
      <formula>12</formula>
    </cfRule>
    <cfRule type="cellIs" dxfId="8929" priority="6143" stopIfTrue="1" operator="between">
      <formula>12</formula>
      <formula>16</formula>
    </cfRule>
    <cfRule type="cellIs" dxfId="8928" priority="6144" stopIfTrue="1" operator="greaterThan">
      <formula>16</formula>
    </cfRule>
  </conditionalFormatting>
  <conditionalFormatting sqref="K12">
    <cfRule type="cellIs" dxfId="8927" priority="6139" stopIfTrue="1" operator="greaterThan">
      <formula>6.2</formula>
    </cfRule>
    <cfRule type="cellIs" dxfId="8926" priority="6140" stopIfTrue="1" operator="between">
      <formula>5.601</formula>
      <formula>6.2</formula>
    </cfRule>
    <cfRule type="cellIs" dxfId="8925" priority="6141" stopIfTrue="1" operator="lessThanOrEqual">
      <formula>5.6</formula>
    </cfRule>
  </conditionalFormatting>
  <conditionalFormatting sqref="L12">
    <cfRule type="cellIs" dxfId="8924" priority="6138" stopIfTrue="1" operator="lessThanOrEqual">
      <formula>0.02</formula>
    </cfRule>
  </conditionalFormatting>
  <conditionalFormatting sqref="G12">
    <cfRule type="cellIs" dxfId="8923" priority="6135" stopIfTrue="1" operator="lessThanOrEqual">
      <formula>0.12</formula>
    </cfRule>
    <cfRule type="cellIs" dxfId="8922" priority="6136" stopIfTrue="1" operator="between">
      <formula>0.1201</formula>
      <formula>0.2</formula>
    </cfRule>
    <cfRule type="cellIs" dxfId="8921" priority="6137" stopIfTrue="1" operator="greaterThan">
      <formula>0.2</formula>
    </cfRule>
  </conditionalFormatting>
  <conditionalFormatting sqref="P12">
    <cfRule type="cellIs" dxfId="8920" priority="6133" stopIfTrue="1" operator="between">
      <formula>50.1</formula>
      <formula>100</formula>
    </cfRule>
    <cfRule type="cellIs" dxfId="8919" priority="6134" stopIfTrue="1" operator="greaterThan">
      <formula>100</formula>
    </cfRule>
  </conditionalFormatting>
  <conditionalFormatting sqref="O12">
    <cfRule type="cellIs" dxfId="8918" priority="6131" stopIfTrue="1" operator="between">
      <formula>1250.1</formula>
      <formula>5000</formula>
    </cfRule>
    <cfRule type="cellIs" dxfId="8917" priority="6132" stopIfTrue="1" operator="greaterThan">
      <formula>5000</formula>
    </cfRule>
  </conditionalFormatting>
  <conditionalFormatting sqref="F12:G12">
    <cfRule type="cellIs" dxfId="8916" priority="6128" stopIfTrue="1" operator="lessThanOrEqual">
      <formula>60</formula>
    </cfRule>
    <cfRule type="cellIs" dxfId="8915" priority="6129" stopIfTrue="1" operator="between">
      <formula>60</formula>
      <formula>100</formula>
    </cfRule>
    <cfRule type="cellIs" dxfId="8914" priority="6130" stopIfTrue="1" operator="greaterThan">
      <formula>100</formula>
    </cfRule>
  </conditionalFormatting>
  <conditionalFormatting sqref="E12">
    <cfRule type="cellIs" dxfId="8913" priority="6125" stopIfTrue="1" operator="lessThanOrEqual">
      <formula>2.5</formula>
    </cfRule>
    <cfRule type="cellIs" dxfId="8912" priority="6126" stopIfTrue="1" operator="between">
      <formula>2.5</formula>
      <formula>7</formula>
    </cfRule>
    <cfRule type="cellIs" dxfId="8911" priority="6127" stopIfTrue="1" operator="greaterThan">
      <formula>7</formula>
    </cfRule>
  </conditionalFormatting>
  <conditionalFormatting sqref="H12">
    <cfRule type="cellIs" dxfId="8910" priority="6122" stopIfTrue="1" operator="lessThanOrEqual">
      <formula>12</formula>
    </cfRule>
    <cfRule type="cellIs" dxfId="8909" priority="6123" stopIfTrue="1" operator="between">
      <formula>12</formula>
      <formula>16</formula>
    </cfRule>
    <cfRule type="cellIs" dxfId="8908" priority="6124" stopIfTrue="1" operator="greaterThan">
      <formula>16</formula>
    </cfRule>
  </conditionalFormatting>
  <conditionalFormatting sqref="K12">
    <cfRule type="cellIs" dxfId="8907" priority="6119" stopIfTrue="1" operator="greaterThan">
      <formula>6.2</formula>
    </cfRule>
    <cfRule type="cellIs" dxfId="8906" priority="6120" stopIfTrue="1" operator="between">
      <formula>5.601</formula>
      <formula>6.2</formula>
    </cfRule>
    <cfRule type="cellIs" dxfId="8905" priority="6121" stopIfTrue="1" operator="lessThanOrEqual">
      <formula>5.6</formula>
    </cfRule>
  </conditionalFormatting>
  <conditionalFormatting sqref="L12">
    <cfRule type="cellIs" dxfId="8904" priority="6118" stopIfTrue="1" operator="lessThanOrEqual">
      <formula>0.02</formula>
    </cfRule>
  </conditionalFormatting>
  <conditionalFormatting sqref="G12">
    <cfRule type="cellIs" dxfId="8903" priority="6115" stopIfTrue="1" operator="lessThanOrEqual">
      <formula>0.12</formula>
    </cfRule>
    <cfRule type="cellIs" dxfId="8902" priority="6116" stopIfTrue="1" operator="between">
      <formula>0.1201</formula>
      <formula>0.2</formula>
    </cfRule>
    <cfRule type="cellIs" dxfId="8901" priority="6117" stopIfTrue="1" operator="greaterThan">
      <formula>0.2</formula>
    </cfRule>
  </conditionalFormatting>
  <conditionalFormatting sqref="P12">
    <cfRule type="cellIs" dxfId="8900" priority="6113" stopIfTrue="1" operator="between">
      <formula>50.1</formula>
      <formula>100</formula>
    </cfRule>
    <cfRule type="cellIs" dxfId="8899" priority="6114" stopIfTrue="1" operator="greaterThan">
      <formula>100</formula>
    </cfRule>
  </conditionalFormatting>
  <conditionalFormatting sqref="O12">
    <cfRule type="cellIs" dxfId="8898" priority="6111" stopIfTrue="1" operator="between">
      <formula>1250.1</formula>
      <formula>5000</formula>
    </cfRule>
    <cfRule type="cellIs" dxfId="8897" priority="6112" stopIfTrue="1" operator="greaterThan">
      <formula>5000</formula>
    </cfRule>
  </conditionalFormatting>
  <conditionalFormatting sqref="F13:G13">
    <cfRule type="cellIs" dxfId="8896" priority="6108" stopIfTrue="1" operator="lessThanOrEqual">
      <formula>60</formula>
    </cfRule>
    <cfRule type="cellIs" dxfId="8895" priority="6109" stopIfTrue="1" operator="between">
      <formula>60</formula>
      <formula>100</formula>
    </cfRule>
    <cfRule type="cellIs" dxfId="8894" priority="6110" stopIfTrue="1" operator="greaterThan">
      <formula>100</formula>
    </cfRule>
  </conditionalFormatting>
  <conditionalFormatting sqref="E13">
    <cfRule type="cellIs" dxfId="8893" priority="6105" stopIfTrue="1" operator="lessThanOrEqual">
      <formula>2.5</formula>
    </cfRule>
    <cfRule type="cellIs" dxfId="8892" priority="6106" stopIfTrue="1" operator="between">
      <formula>2.5</formula>
      <formula>7</formula>
    </cfRule>
    <cfRule type="cellIs" dxfId="8891" priority="6107" stopIfTrue="1" operator="greaterThan">
      <formula>7</formula>
    </cfRule>
  </conditionalFormatting>
  <conditionalFormatting sqref="H13">
    <cfRule type="cellIs" dxfId="8890" priority="6102" stopIfTrue="1" operator="lessThanOrEqual">
      <formula>12</formula>
    </cfRule>
    <cfRule type="cellIs" dxfId="8889" priority="6103" stopIfTrue="1" operator="between">
      <formula>12</formula>
      <formula>16</formula>
    </cfRule>
    <cfRule type="cellIs" dxfId="8888" priority="6104" stopIfTrue="1" operator="greaterThan">
      <formula>16</formula>
    </cfRule>
  </conditionalFormatting>
  <conditionalFormatting sqref="K13">
    <cfRule type="cellIs" dxfId="8887" priority="6099" stopIfTrue="1" operator="greaterThan">
      <formula>6.2</formula>
    </cfRule>
    <cfRule type="cellIs" dxfId="8886" priority="6100" stopIfTrue="1" operator="between">
      <formula>5.601</formula>
      <formula>6.2</formula>
    </cfRule>
    <cfRule type="cellIs" dxfId="8885" priority="6101" stopIfTrue="1" operator="lessThanOrEqual">
      <formula>5.6</formula>
    </cfRule>
  </conditionalFormatting>
  <conditionalFormatting sqref="L13">
    <cfRule type="cellIs" dxfId="8884" priority="6098" stopIfTrue="1" operator="lessThanOrEqual">
      <formula>0.02</formula>
    </cfRule>
  </conditionalFormatting>
  <conditionalFormatting sqref="G13">
    <cfRule type="cellIs" dxfId="8883" priority="6095" stopIfTrue="1" operator="lessThanOrEqual">
      <formula>0.12</formula>
    </cfRule>
    <cfRule type="cellIs" dxfId="8882" priority="6096" stopIfTrue="1" operator="between">
      <formula>0.1201</formula>
      <formula>0.2</formula>
    </cfRule>
    <cfRule type="cellIs" dxfId="8881" priority="6097" stopIfTrue="1" operator="greaterThan">
      <formula>0.2</formula>
    </cfRule>
  </conditionalFormatting>
  <conditionalFormatting sqref="P13">
    <cfRule type="cellIs" dxfId="8880" priority="6093" stopIfTrue="1" operator="between">
      <formula>50.1</formula>
      <formula>100</formula>
    </cfRule>
    <cfRule type="cellIs" dxfId="8879" priority="6094" stopIfTrue="1" operator="greaterThan">
      <formula>100</formula>
    </cfRule>
  </conditionalFormatting>
  <conditionalFormatting sqref="O13">
    <cfRule type="cellIs" dxfId="8878" priority="6091" stopIfTrue="1" operator="between">
      <formula>1250.1</formula>
      <formula>5000</formula>
    </cfRule>
    <cfRule type="cellIs" dxfId="8877" priority="6092" stopIfTrue="1" operator="greaterThan">
      <formula>5000</formula>
    </cfRule>
  </conditionalFormatting>
  <conditionalFormatting sqref="F13:G13">
    <cfRule type="cellIs" dxfId="8876" priority="6088" stopIfTrue="1" operator="lessThanOrEqual">
      <formula>60</formula>
    </cfRule>
    <cfRule type="cellIs" dxfId="8875" priority="6089" stopIfTrue="1" operator="between">
      <formula>60</formula>
      <formula>100</formula>
    </cfRule>
    <cfRule type="cellIs" dxfId="8874" priority="6090" stopIfTrue="1" operator="greaterThan">
      <formula>100</formula>
    </cfRule>
  </conditionalFormatting>
  <conditionalFormatting sqref="E13">
    <cfRule type="cellIs" dxfId="8873" priority="6085" stopIfTrue="1" operator="lessThanOrEqual">
      <formula>2.5</formula>
    </cfRule>
    <cfRule type="cellIs" dxfId="8872" priority="6086" stopIfTrue="1" operator="between">
      <formula>2.5</formula>
      <formula>7</formula>
    </cfRule>
    <cfRule type="cellIs" dxfId="8871" priority="6087" stopIfTrue="1" operator="greaterThan">
      <formula>7</formula>
    </cfRule>
  </conditionalFormatting>
  <conditionalFormatting sqref="H13">
    <cfRule type="cellIs" dxfId="8870" priority="6082" stopIfTrue="1" operator="lessThanOrEqual">
      <formula>12</formula>
    </cfRule>
    <cfRule type="cellIs" dxfId="8869" priority="6083" stopIfTrue="1" operator="between">
      <formula>12</formula>
      <formula>16</formula>
    </cfRule>
    <cfRule type="cellIs" dxfId="8868" priority="6084" stopIfTrue="1" operator="greaterThan">
      <formula>16</formula>
    </cfRule>
  </conditionalFormatting>
  <conditionalFormatting sqref="K13">
    <cfRule type="cellIs" dxfId="8867" priority="6079" stopIfTrue="1" operator="greaterThan">
      <formula>6.2</formula>
    </cfRule>
    <cfRule type="cellIs" dxfId="8866" priority="6080" stopIfTrue="1" operator="between">
      <formula>5.601</formula>
      <formula>6.2</formula>
    </cfRule>
    <cfRule type="cellIs" dxfId="8865" priority="6081" stopIfTrue="1" operator="lessThanOrEqual">
      <formula>5.6</formula>
    </cfRule>
  </conditionalFormatting>
  <conditionalFormatting sqref="L13">
    <cfRule type="cellIs" dxfId="8864" priority="6078" stopIfTrue="1" operator="lessThanOrEqual">
      <formula>0.02</formula>
    </cfRule>
  </conditionalFormatting>
  <conditionalFormatting sqref="G13">
    <cfRule type="cellIs" dxfId="8863" priority="6075" stopIfTrue="1" operator="lessThanOrEqual">
      <formula>0.12</formula>
    </cfRule>
    <cfRule type="cellIs" dxfId="8862" priority="6076" stopIfTrue="1" operator="between">
      <formula>0.1201</formula>
      <formula>0.2</formula>
    </cfRule>
    <cfRule type="cellIs" dxfId="8861" priority="6077" stopIfTrue="1" operator="greaterThan">
      <formula>0.2</formula>
    </cfRule>
  </conditionalFormatting>
  <conditionalFormatting sqref="P13">
    <cfRule type="cellIs" dxfId="8860" priority="6073" stopIfTrue="1" operator="between">
      <formula>50.1</formula>
      <formula>100</formula>
    </cfRule>
    <cfRule type="cellIs" dxfId="8859" priority="6074" stopIfTrue="1" operator="greaterThan">
      <formula>100</formula>
    </cfRule>
  </conditionalFormatting>
  <conditionalFormatting sqref="O13">
    <cfRule type="cellIs" dxfId="8858" priority="6071" stopIfTrue="1" operator="between">
      <formula>1250.1</formula>
      <formula>5000</formula>
    </cfRule>
    <cfRule type="cellIs" dxfId="8857" priority="6072" stopIfTrue="1" operator="greaterThan">
      <formula>5000</formula>
    </cfRule>
  </conditionalFormatting>
  <conditionalFormatting sqref="E17">
    <cfRule type="cellIs" dxfId="8856" priority="5961" stopIfTrue="1" operator="lessThanOrEqual">
      <formula>2.5</formula>
    </cfRule>
    <cfRule type="cellIs" dxfId="8855" priority="5962" stopIfTrue="1" operator="between">
      <formula>2.5</formula>
      <formula>7</formula>
    </cfRule>
    <cfRule type="cellIs" dxfId="8854" priority="5963" stopIfTrue="1" operator="greaterThan">
      <formula>7</formula>
    </cfRule>
  </conditionalFormatting>
  <conditionalFormatting sqref="H17">
    <cfRule type="cellIs" dxfId="8853" priority="5958" stopIfTrue="1" operator="lessThanOrEqual">
      <formula>12</formula>
    </cfRule>
    <cfRule type="cellIs" dxfId="8852" priority="5959" stopIfTrue="1" operator="between">
      <formula>12</formula>
      <formula>16</formula>
    </cfRule>
    <cfRule type="cellIs" dxfId="8851" priority="5960" stopIfTrue="1" operator="greaterThan">
      <formula>16</formula>
    </cfRule>
  </conditionalFormatting>
  <conditionalFormatting sqref="K17">
    <cfRule type="cellIs" dxfId="8850" priority="5955" stopIfTrue="1" operator="greaterThan">
      <formula>6.2</formula>
    </cfRule>
    <cfRule type="cellIs" dxfId="8849" priority="5956" stopIfTrue="1" operator="between">
      <formula>5.601</formula>
      <formula>6.2</formula>
    </cfRule>
    <cfRule type="cellIs" dxfId="8848" priority="5957" stopIfTrue="1" operator="lessThanOrEqual">
      <formula>5.6</formula>
    </cfRule>
  </conditionalFormatting>
  <conditionalFormatting sqref="L17">
    <cfRule type="cellIs" dxfId="8847" priority="5954" stopIfTrue="1" operator="lessThanOrEqual">
      <formula>0.02</formula>
    </cfRule>
  </conditionalFormatting>
  <conditionalFormatting sqref="G17">
    <cfRule type="cellIs" dxfId="8846" priority="5951" stopIfTrue="1" operator="lessThanOrEqual">
      <formula>0.12</formula>
    </cfRule>
    <cfRule type="cellIs" dxfId="8845" priority="5952" stopIfTrue="1" operator="between">
      <formula>0.1201</formula>
      <formula>0.2</formula>
    </cfRule>
    <cfRule type="cellIs" dxfId="8844" priority="5953" stopIfTrue="1" operator="greaterThan">
      <formula>0.2</formula>
    </cfRule>
  </conditionalFormatting>
  <conditionalFormatting sqref="P17">
    <cfRule type="cellIs" dxfId="8843" priority="5949" stopIfTrue="1" operator="between">
      <formula>50.1</formula>
      <formula>100</formula>
    </cfRule>
    <cfRule type="cellIs" dxfId="8842" priority="5950" stopIfTrue="1" operator="greaterThan">
      <formula>100</formula>
    </cfRule>
  </conditionalFormatting>
  <conditionalFormatting sqref="O17">
    <cfRule type="cellIs" dxfId="8841" priority="5947" stopIfTrue="1" operator="between">
      <formula>1250.1</formula>
      <formula>5000</formula>
    </cfRule>
    <cfRule type="cellIs" dxfId="8840" priority="5948" stopIfTrue="1" operator="greaterThan">
      <formula>5000</formula>
    </cfRule>
  </conditionalFormatting>
  <conditionalFormatting sqref="E17">
    <cfRule type="cellIs" dxfId="8839" priority="5941" stopIfTrue="1" operator="lessThanOrEqual">
      <formula>2.5</formula>
    </cfRule>
    <cfRule type="cellIs" dxfId="8838" priority="5942" stopIfTrue="1" operator="between">
      <formula>2.5</formula>
      <formula>7</formula>
    </cfRule>
    <cfRule type="cellIs" dxfId="8837" priority="5943" stopIfTrue="1" operator="greaterThan">
      <formula>7</formula>
    </cfRule>
  </conditionalFormatting>
  <conditionalFormatting sqref="H17">
    <cfRule type="cellIs" dxfId="8836" priority="5938" stopIfTrue="1" operator="lessThanOrEqual">
      <formula>12</formula>
    </cfRule>
    <cfRule type="cellIs" dxfId="8835" priority="5939" stopIfTrue="1" operator="between">
      <formula>12</formula>
      <formula>16</formula>
    </cfRule>
    <cfRule type="cellIs" dxfId="8834" priority="5940" stopIfTrue="1" operator="greaterThan">
      <formula>16</formula>
    </cfRule>
  </conditionalFormatting>
  <conditionalFormatting sqref="K17">
    <cfRule type="cellIs" dxfId="8833" priority="5935" stopIfTrue="1" operator="greaterThan">
      <formula>6.2</formula>
    </cfRule>
    <cfRule type="cellIs" dxfId="8832" priority="5936" stopIfTrue="1" operator="between">
      <formula>5.601</formula>
      <formula>6.2</formula>
    </cfRule>
    <cfRule type="cellIs" dxfId="8831" priority="5937" stopIfTrue="1" operator="lessThanOrEqual">
      <formula>5.6</formula>
    </cfRule>
  </conditionalFormatting>
  <conditionalFormatting sqref="L17">
    <cfRule type="cellIs" dxfId="8830" priority="5934" stopIfTrue="1" operator="lessThanOrEqual">
      <formula>0.02</formula>
    </cfRule>
  </conditionalFormatting>
  <conditionalFormatting sqref="G17">
    <cfRule type="cellIs" dxfId="8829" priority="5931" stopIfTrue="1" operator="lessThanOrEqual">
      <formula>0.12</formula>
    </cfRule>
    <cfRule type="cellIs" dxfId="8828" priority="5932" stopIfTrue="1" operator="between">
      <formula>0.1201</formula>
      <formula>0.2</formula>
    </cfRule>
    <cfRule type="cellIs" dxfId="8827" priority="5933" stopIfTrue="1" operator="greaterThan">
      <formula>0.2</formula>
    </cfRule>
  </conditionalFormatting>
  <conditionalFormatting sqref="P17">
    <cfRule type="cellIs" dxfId="8826" priority="5929" stopIfTrue="1" operator="between">
      <formula>50.1</formula>
      <formula>100</formula>
    </cfRule>
    <cfRule type="cellIs" dxfId="8825" priority="5930" stopIfTrue="1" operator="greaterThan">
      <formula>100</formula>
    </cfRule>
  </conditionalFormatting>
  <conditionalFormatting sqref="O17">
    <cfRule type="cellIs" dxfId="8824" priority="5927" stopIfTrue="1" operator="between">
      <formula>1250.1</formula>
      <formula>5000</formula>
    </cfRule>
    <cfRule type="cellIs" dxfId="8823" priority="5928" stopIfTrue="1" operator="greaterThan">
      <formula>5000</formula>
    </cfRule>
  </conditionalFormatting>
  <conditionalFormatting sqref="F76:G76">
    <cfRule type="cellIs" dxfId="8822" priority="5860" stopIfTrue="1" operator="lessThanOrEqual">
      <formula>60</formula>
    </cfRule>
    <cfRule type="cellIs" dxfId="8821" priority="5861" stopIfTrue="1" operator="between">
      <formula>60</formula>
      <formula>100</formula>
    </cfRule>
    <cfRule type="cellIs" dxfId="8820" priority="5862" stopIfTrue="1" operator="greaterThan">
      <formula>100</formula>
    </cfRule>
  </conditionalFormatting>
  <conditionalFormatting sqref="E76">
    <cfRule type="cellIs" dxfId="8819" priority="5857" stopIfTrue="1" operator="lessThanOrEqual">
      <formula>2.5</formula>
    </cfRule>
    <cfRule type="cellIs" dxfId="8818" priority="5858" stopIfTrue="1" operator="between">
      <formula>2.5</formula>
      <formula>7</formula>
    </cfRule>
    <cfRule type="cellIs" dxfId="8817" priority="5859" stopIfTrue="1" operator="greaterThan">
      <formula>7</formula>
    </cfRule>
  </conditionalFormatting>
  <conditionalFormatting sqref="H76">
    <cfRule type="cellIs" dxfId="8816" priority="5854" stopIfTrue="1" operator="lessThanOrEqual">
      <formula>12</formula>
    </cfRule>
    <cfRule type="cellIs" dxfId="8815" priority="5855" stopIfTrue="1" operator="between">
      <formula>12</formula>
      <formula>16</formula>
    </cfRule>
    <cfRule type="cellIs" dxfId="8814" priority="5856" stopIfTrue="1" operator="greaterThan">
      <formula>16</formula>
    </cfRule>
  </conditionalFormatting>
  <conditionalFormatting sqref="K76">
    <cfRule type="cellIs" dxfId="8813" priority="5851" stopIfTrue="1" operator="greaterThan">
      <formula>6.2</formula>
    </cfRule>
    <cfRule type="cellIs" dxfId="8812" priority="5852" stopIfTrue="1" operator="between">
      <formula>5.601</formula>
      <formula>6.2</formula>
    </cfRule>
    <cfRule type="cellIs" dxfId="8811" priority="5853" stopIfTrue="1" operator="lessThanOrEqual">
      <formula>5.6</formula>
    </cfRule>
  </conditionalFormatting>
  <conditionalFormatting sqref="L76">
    <cfRule type="cellIs" dxfId="8810" priority="5850" stopIfTrue="1" operator="lessThanOrEqual">
      <formula>0.02</formula>
    </cfRule>
  </conditionalFormatting>
  <conditionalFormatting sqref="G76">
    <cfRule type="cellIs" dxfId="8809" priority="5847" stopIfTrue="1" operator="lessThanOrEqual">
      <formula>0.12</formula>
    </cfRule>
    <cfRule type="cellIs" dxfId="8808" priority="5848" stopIfTrue="1" operator="between">
      <formula>0.1201</formula>
      <formula>0.2</formula>
    </cfRule>
    <cfRule type="cellIs" dxfId="8807" priority="5849" stopIfTrue="1" operator="greaterThan">
      <formula>0.2</formula>
    </cfRule>
  </conditionalFormatting>
  <conditionalFormatting sqref="P76">
    <cfRule type="cellIs" dxfId="8806" priority="5845" stopIfTrue="1" operator="between">
      <formula>50.1</formula>
      <formula>100</formula>
    </cfRule>
    <cfRule type="cellIs" dxfId="8805" priority="5846" stopIfTrue="1" operator="greaterThan">
      <formula>100</formula>
    </cfRule>
  </conditionalFormatting>
  <conditionalFormatting sqref="O76">
    <cfRule type="cellIs" dxfId="8804" priority="5843" stopIfTrue="1" operator="between">
      <formula>1250.1</formula>
      <formula>5000</formula>
    </cfRule>
    <cfRule type="cellIs" dxfId="8803" priority="5844" stopIfTrue="1" operator="greaterThan">
      <formula>5000</formula>
    </cfRule>
  </conditionalFormatting>
  <conditionalFormatting sqref="F76:G76">
    <cfRule type="cellIs" dxfId="8802" priority="5840" stopIfTrue="1" operator="lessThanOrEqual">
      <formula>60</formula>
    </cfRule>
    <cfRule type="cellIs" dxfId="8801" priority="5841" stopIfTrue="1" operator="between">
      <formula>60</formula>
      <formula>100</formula>
    </cfRule>
    <cfRule type="cellIs" dxfId="8800" priority="5842" stopIfTrue="1" operator="greaterThan">
      <formula>100</formula>
    </cfRule>
  </conditionalFormatting>
  <conditionalFormatting sqref="E76">
    <cfRule type="cellIs" dxfId="8799" priority="5837" stopIfTrue="1" operator="lessThanOrEqual">
      <formula>2.5</formula>
    </cfRule>
    <cfRule type="cellIs" dxfId="8798" priority="5838" stopIfTrue="1" operator="between">
      <formula>2.5</formula>
      <formula>7</formula>
    </cfRule>
    <cfRule type="cellIs" dxfId="8797" priority="5839" stopIfTrue="1" operator="greaterThan">
      <formula>7</formula>
    </cfRule>
  </conditionalFormatting>
  <conditionalFormatting sqref="H76">
    <cfRule type="cellIs" dxfId="8796" priority="5834" stopIfTrue="1" operator="lessThanOrEqual">
      <formula>12</formula>
    </cfRule>
    <cfRule type="cellIs" dxfId="8795" priority="5835" stopIfTrue="1" operator="between">
      <formula>12</formula>
      <formula>16</formula>
    </cfRule>
    <cfRule type="cellIs" dxfId="8794" priority="5836" stopIfTrue="1" operator="greaterThan">
      <formula>16</formula>
    </cfRule>
  </conditionalFormatting>
  <conditionalFormatting sqref="K76">
    <cfRule type="cellIs" dxfId="8793" priority="5831" stopIfTrue="1" operator="greaterThan">
      <formula>6.2</formula>
    </cfRule>
    <cfRule type="cellIs" dxfId="8792" priority="5832" stopIfTrue="1" operator="between">
      <formula>5.601</formula>
      <formula>6.2</formula>
    </cfRule>
    <cfRule type="cellIs" dxfId="8791" priority="5833" stopIfTrue="1" operator="lessThanOrEqual">
      <formula>5.6</formula>
    </cfRule>
  </conditionalFormatting>
  <conditionalFormatting sqref="L76">
    <cfRule type="cellIs" dxfId="8790" priority="5830" stopIfTrue="1" operator="lessThanOrEqual">
      <formula>0.02</formula>
    </cfRule>
  </conditionalFormatting>
  <conditionalFormatting sqref="G76">
    <cfRule type="cellIs" dxfId="8789" priority="5827" stopIfTrue="1" operator="lessThanOrEqual">
      <formula>0.12</formula>
    </cfRule>
    <cfRule type="cellIs" dxfId="8788" priority="5828" stopIfTrue="1" operator="between">
      <formula>0.1201</formula>
      <formula>0.2</formula>
    </cfRule>
    <cfRule type="cellIs" dxfId="8787" priority="5829" stopIfTrue="1" operator="greaterThan">
      <formula>0.2</formula>
    </cfRule>
  </conditionalFormatting>
  <conditionalFormatting sqref="P76">
    <cfRule type="cellIs" dxfId="8786" priority="5825" stopIfTrue="1" operator="between">
      <formula>50.1</formula>
      <formula>100</formula>
    </cfRule>
    <cfRule type="cellIs" dxfId="8785" priority="5826" stopIfTrue="1" operator="greaterThan">
      <formula>100</formula>
    </cfRule>
  </conditionalFormatting>
  <conditionalFormatting sqref="O76">
    <cfRule type="cellIs" dxfId="8784" priority="5823" stopIfTrue="1" operator="between">
      <formula>1250.1</formula>
      <formula>5000</formula>
    </cfRule>
    <cfRule type="cellIs" dxfId="8783" priority="5824" stopIfTrue="1" operator="greaterThan">
      <formula>5000</formula>
    </cfRule>
  </conditionalFormatting>
  <conditionalFormatting sqref="F94:G94">
    <cfRule type="cellIs" dxfId="8782" priority="5820" stopIfTrue="1" operator="lessThanOrEqual">
      <formula>60</formula>
    </cfRule>
    <cfRule type="cellIs" dxfId="8781" priority="5821" stopIfTrue="1" operator="between">
      <formula>60</formula>
      <formula>100</formula>
    </cfRule>
    <cfRule type="cellIs" dxfId="8780" priority="5822" stopIfTrue="1" operator="greaterThan">
      <formula>100</formula>
    </cfRule>
  </conditionalFormatting>
  <conditionalFormatting sqref="E94">
    <cfRule type="cellIs" dxfId="8779" priority="5817" stopIfTrue="1" operator="lessThanOrEqual">
      <formula>2.5</formula>
    </cfRule>
    <cfRule type="cellIs" dxfId="8778" priority="5818" stopIfTrue="1" operator="between">
      <formula>2.5</formula>
      <formula>7</formula>
    </cfRule>
    <cfRule type="cellIs" dxfId="8777" priority="5819" stopIfTrue="1" operator="greaterThan">
      <formula>7</formula>
    </cfRule>
  </conditionalFormatting>
  <conditionalFormatting sqref="H94">
    <cfRule type="cellIs" dxfId="8776" priority="5814" stopIfTrue="1" operator="lessThanOrEqual">
      <formula>12</formula>
    </cfRule>
    <cfRule type="cellIs" dxfId="8775" priority="5815" stopIfTrue="1" operator="between">
      <formula>12</formula>
      <formula>16</formula>
    </cfRule>
    <cfRule type="cellIs" dxfId="8774" priority="5816" stopIfTrue="1" operator="greaterThan">
      <formula>16</formula>
    </cfRule>
  </conditionalFormatting>
  <conditionalFormatting sqref="K94">
    <cfRule type="cellIs" dxfId="8773" priority="5811" stopIfTrue="1" operator="greaterThan">
      <formula>6.2</formula>
    </cfRule>
    <cfRule type="cellIs" dxfId="8772" priority="5812" stopIfTrue="1" operator="between">
      <formula>5.601</formula>
      <formula>6.2</formula>
    </cfRule>
    <cfRule type="cellIs" dxfId="8771" priority="5813" stopIfTrue="1" operator="lessThanOrEqual">
      <formula>5.6</formula>
    </cfRule>
  </conditionalFormatting>
  <conditionalFormatting sqref="L94">
    <cfRule type="cellIs" dxfId="8770" priority="5810" stopIfTrue="1" operator="lessThanOrEqual">
      <formula>0.02</formula>
    </cfRule>
  </conditionalFormatting>
  <conditionalFormatting sqref="G94">
    <cfRule type="cellIs" dxfId="8769" priority="5807" stopIfTrue="1" operator="lessThanOrEqual">
      <formula>0.12</formula>
    </cfRule>
    <cfRule type="cellIs" dxfId="8768" priority="5808" stopIfTrue="1" operator="between">
      <formula>0.1201</formula>
      <formula>0.2</formula>
    </cfRule>
    <cfRule type="cellIs" dxfId="8767" priority="5809" stopIfTrue="1" operator="greaterThan">
      <formula>0.2</formula>
    </cfRule>
  </conditionalFormatting>
  <conditionalFormatting sqref="P94">
    <cfRule type="cellIs" dxfId="8766" priority="5805" stopIfTrue="1" operator="between">
      <formula>50.1</formula>
      <formula>100</formula>
    </cfRule>
    <cfRule type="cellIs" dxfId="8765" priority="5806" stopIfTrue="1" operator="greaterThan">
      <formula>100</formula>
    </cfRule>
  </conditionalFormatting>
  <conditionalFormatting sqref="O94">
    <cfRule type="cellIs" dxfId="8764" priority="5803" stopIfTrue="1" operator="between">
      <formula>1250.1</formula>
      <formula>5000</formula>
    </cfRule>
    <cfRule type="cellIs" dxfId="8763" priority="5804" stopIfTrue="1" operator="greaterThan">
      <formula>5000</formula>
    </cfRule>
  </conditionalFormatting>
  <conditionalFormatting sqref="F94:G94">
    <cfRule type="cellIs" dxfId="8762" priority="5800" stopIfTrue="1" operator="lessThanOrEqual">
      <formula>60</formula>
    </cfRule>
    <cfRule type="cellIs" dxfId="8761" priority="5801" stopIfTrue="1" operator="between">
      <formula>60</formula>
      <formula>100</formula>
    </cfRule>
    <cfRule type="cellIs" dxfId="8760" priority="5802" stopIfTrue="1" operator="greaterThan">
      <formula>100</formula>
    </cfRule>
  </conditionalFormatting>
  <conditionalFormatting sqref="E94">
    <cfRule type="cellIs" dxfId="8759" priority="5797" stopIfTrue="1" operator="lessThanOrEqual">
      <formula>2.5</formula>
    </cfRule>
    <cfRule type="cellIs" dxfId="8758" priority="5798" stopIfTrue="1" operator="between">
      <formula>2.5</formula>
      <formula>7</formula>
    </cfRule>
    <cfRule type="cellIs" dxfId="8757" priority="5799" stopIfTrue="1" operator="greaterThan">
      <formula>7</formula>
    </cfRule>
  </conditionalFormatting>
  <conditionalFormatting sqref="H94">
    <cfRule type="cellIs" dxfId="8756" priority="5794" stopIfTrue="1" operator="lessThanOrEqual">
      <formula>12</formula>
    </cfRule>
    <cfRule type="cellIs" dxfId="8755" priority="5795" stopIfTrue="1" operator="between">
      <formula>12</formula>
      <formula>16</formula>
    </cfRule>
    <cfRule type="cellIs" dxfId="8754" priority="5796" stopIfTrue="1" operator="greaterThan">
      <formula>16</formula>
    </cfRule>
  </conditionalFormatting>
  <conditionalFormatting sqref="K94">
    <cfRule type="cellIs" dxfId="8753" priority="5791" stopIfTrue="1" operator="greaterThan">
      <formula>6.2</formula>
    </cfRule>
    <cfRule type="cellIs" dxfId="8752" priority="5792" stopIfTrue="1" operator="between">
      <formula>5.601</formula>
      <formula>6.2</formula>
    </cfRule>
    <cfRule type="cellIs" dxfId="8751" priority="5793" stopIfTrue="1" operator="lessThanOrEqual">
      <formula>5.6</formula>
    </cfRule>
  </conditionalFormatting>
  <conditionalFormatting sqref="L94">
    <cfRule type="cellIs" dxfId="8750" priority="5790" stopIfTrue="1" operator="lessThanOrEqual">
      <formula>0.02</formula>
    </cfRule>
  </conditionalFormatting>
  <conditionalFormatting sqref="G94">
    <cfRule type="cellIs" dxfId="8749" priority="5787" stopIfTrue="1" operator="lessThanOrEqual">
      <formula>0.12</formula>
    </cfRule>
    <cfRule type="cellIs" dxfId="8748" priority="5788" stopIfTrue="1" operator="between">
      <formula>0.1201</formula>
      <formula>0.2</formula>
    </cfRule>
    <cfRule type="cellIs" dxfId="8747" priority="5789" stopIfTrue="1" operator="greaterThan">
      <formula>0.2</formula>
    </cfRule>
  </conditionalFormatting>
  <conditionalFormatting sqref="P94">
    <cfRule type="cellIs" dxfId="8746" priority="5785" stopIfTrue="1" operator="between">
      <formula>50.1</formula>
      <formula>100</formula>
    </cfRule>
    <cfRule type="cellIs" dxfId="8745" priority="5786" stopIfTrue="1" operator="greaterThan">
      <formula>100</formula>
    </cfRule>
  </conditionalFormatting>
  <conditionalFormatting sqref="O94">
    <cfRule type="cellIs" dxfId="8744" priority="5783" stopIfTrue="1" operator="between">
      <formula>1250.1</formula>
      <formula>5000</formula>
    </cfRule>
    <cfRule type="cellIs" dxfId="8743" priority="5784" stopIfTrue="1" operator="greaterThan">
      <formula>5000</formula>
    </cfRule>
  </conditionalFormatting>
  <conditionalFormatting sqref="Q94">
    <cfRule type="cellIs" dxfId="8742" priority="5781" operator="lessThanOrEqual">
      <formula>1</formula>
    </cfRule>
    <cfRule type="cellIs" dxfId="8741" priority="5782" operator="lessThan">
      <formula>3</formula>
    </cfRule>
  </conditionalFormatting>
  <conditionalFormatting sqref="F136:G136">
    <cfRule type="cellIs" dxfId="8740" priority="5778" stopIfTrue="1" operator="lessThanOrEqual">
      <formula>60</formula>
    </cfRule>
    <cfRule type="cellIs" dxfId="8739" priority="5779" stopIfTrue="1" operator="between">
      <formula>60</formula>
      <formula>100</formula>
    </cfRule>
    <cfRule type="cellIs" dxfId="8738" priority="5780" stopIfTrue="1" operator="greaterThan">
      <formula>100</formula>
    </cfRule>
  </conditionalFormatting>
  <conditionalFormatting sqref="E136">
    <cfRule type="cellIs" dxfId="8737" priority="5775" stopIfTrue="1" operator="lessThanOrEqual">
      <formula>2.5</formula>
    </cfRule>
    <cfRule type="cellIs" dxfId="8736" priority="5776" stopIfTrue="1" operator="between">
      <formula>2.5</formula>
      <formula>7</formula>
    </cfRule>
    <cfRule type="cellIs" dxfId="8735" priority="5777" stopIfTrue="1" operator="greaterThan">
      <formula>7</formula>
    </cfRule>
  </conditionalFormatting>
  <conditionalFormatting sqref="H136">
    <cfRule type="cellIs" dxfId="8734" priority="5772" stopIfTrue="1" operator="lessThanOrEqual">
      <formula>12</formula>
    </cfRule>
    <cfRule type="cellIs" dxfId="8733" priority="5773" stopIfTrue="1" operator="between">
      <formula>12</formula>
      <formula>16</formula>
    </cfRule>
    <cfRule type="cellIs" dxfId="8732" priority="5774" stopIfTrue="1" operator="greaterThan">
      <formula>16</formula>
    </cfRule>
  </conditionalFormatting>
  <conditionalFormatting sqref="K136">
    <cfRule type="cellIs" dxfId="8731" priority="5769" stopIfTrue="1" operator="greaterThan">
      <formula>6.2</formula>
    </cfRule>
    <cfRule type="cellIs" dxfId="8730" priority="5770" stopIfTrue="1" operator="between">
      <formula>5.601</formula>
      <formula>6.2</formula>
    </cfRule>
    <cfRule type="cellIs" dxfId="8729" priority="5771" stopIfTrue="1" operator="lessThanOrEqual">
      <formula>5.6</formula>
    </cfRule>
  </conditionalFormatting>
  <conditionalFormatting sqref="L136">
    <cfRule type="cellIs" dxfId="8728" priority="5768" stopIfTrue="1" operator="lessThanOrEqual">
      <formula>0.02</formula>
    </cfRule>
  </conditionalFormatting>
  <conditionalFormatting sqref="G136">
    <cfRule type="cellIs" dxfId="8727" priority="5765" stopIfTrue="1" operator="lessThanOrEqual">
      <formula>0.12</formula>
    </cfRule>
    <cfRule type="cellIs" dxfId="8726" priority="5766" stopIfTrue="1" operator="between">
      <formula>0.1201</formula>
      <formula>0.2</formula>
    </cfRule>
    <cfRule type="cellIs" dxfId="8725" priority="5767" stopIfTrue="1" operator="greaterThan">
      <formula>0.2</formula>
    </cfRule>
  </conditionalFormatting>
  <conditionalFormatting sqref="P136">
    <cfRule type="cellIs" dxfId="8724" priority="5763" stopIfTrue="1" operator="between">
      <formula>50.1</formula>
      <formula>100</formula>
    </cfRule>
    <cfRule type="cellIs" dxfId="8723" priority="5764" stopIfTrue="1" operator="greaterThan">
      <formula>100</formula>
    </cfRule>
  </conditionalFormatting>
  <conditionalFormatting sqref="O136">
    <cfRule type="cellIs" dxfId="8722" priority="5761" stopIfTrue="1" operator="between">
      <formula>1250.1</formula>
      <formula>5000</formula>
    </cfRule>
    <cfRule type="cellIs" dxfId="8721" priority="5762" stopIfTrue="1" operator="greaterThan">
      <formula>5000</formula>
    </cfRule>
  </conditionalFormatting>
  <conditionalFormatting sqref="F166:G166">
    <cfRule type="cellIs" dxfId="8720" priority="5756" stopIfTrue="1" operator="lessThanOrEqual">
      <formula>60</formula>
    </cfRule>
    <cfRule type="cellIs" dxfId="8719" priority="5757" stopIfTrue="1" operator="between">
      <formula>60</formula>
      <formula>100</formula>
    </cfRule>
    <cfRule type="cellIs" dxfId="8718" priority="5758" stopIfTrue="1" operator="greaterThan">
      <formula>100</formula>
    </cfRule>
  </conditionalFormatting>
  <conditionalFormatting sqref="E166">
    <cfRule type="cellIs" dxfId="8717" priority="5753" stopIfTrue="1" operator="lessThanOrEqual">
      <formula>2.5</formula>
    </cfRule>
    <cfRule type="cellIs" dxfId="8716" priority="5754" stopIfTrue="1" operator="between">
      <formula>2.5</formula>
      <formula>7</formula>
    </cfRule>
    <cfRule type="cellIs" dxfId="8715" priority="5755" stopIfTrue="1" operator="greaterThan">
      <formula>7</formula>
    </cfRule>
  </conditionalFormatting>
  <conditionalFormatting sqref="H166">
    <cfRule type="cellIs" dxfId="8714" priority="5750" stopIfTrue="1" operator="lessThanOrEqual">
      <formula>12</formula>
    </cfRule>
    <cfRule type="cellIs" dxfId="8713" priority="5751" stopIfTrue="1" operator="between">
      <formula>12</formula>
      <formula>16</formula>
    </cfRule>
    <cfRule type="cellIs" dxfId="8712" priority="5752" stopIfTrue="1" operator="greaterThan">
      <formula>16</formula>
    </cfRule>
  </conditionalFormatting>
  <conditionalFormatting sqref="K166">
    <cfRule type="cellIs" dxfId="8711" priority="5747" stopIfTrue="1" operator="greaterThan">
      <formula>6.2</formula>
    </cfRule>
    <cfRule type="cellIs" dxfId="8710" priority="5748" stopIfTrue="1" operator="between">
      <formula>5.601</formula>
      <formula>6.2</formula>
    </cfRule>
    <cfRule type="cellIs" dxfId="8709" priority="5749" stopIfTrue="1" operator="lessThanOrEqual">
      <formula>5.6</formula>
    </cfRule>
  </conditionalFormatting>
  <conditionalFormatting sqref="L166">
    <cfRule type="cellIs" dxfId="8708" priority="5746" stopIfTrue="1" operator="lessThanOrEqual">
      <formula>0.02</formula>
    </cfRule>
  </conditionalFormatting>
  <conditionalFormatting sqref="G166">
    <cfRule type="cellIs" dxfId="8707" priority="5743" stopIfTrue="1" operator="lessThanOrEqual">
      <formula>0.12</formula>
    </cfRule>
    <cfRule type="cellIs" dxfId="8706" priority="5744" stopIfTrue="1" operator="between">
      <formula>0.1201</formula>
      <formula>0.2</formula>
    </cfRule>
    <cfRule type="cellIs" dxfId="8705" priority="5745" stopIfTrue="1" operator="greaterThan">
      <formula>0.2</formula>
    </cfRule>
  </conditionalFormatting>
  <conditionalFormatting sqref="P166">
    <cfRule type="cellIs" dxfId="8704" priority="5741" stopIfTrue="1" operator="between">
      <formula>50.1</formula>
      <formula>100</formula>
    </cfRule>
    <cfRule type="cellIs" dxfId="8703" priority="5742" stopIfTrue="1" operator="greaterThan">
      <formula>100</formula>
    </cfRule>
  </conditionalFormatting>
  <conditionalFormatting sqref="O166">
    <cfRule type="cellIs" dxfId="8702" priority="5739" stopIfTrue="1" operator="between">
      <formula>1250.1</formula>
      <formula>5000</formula>
    </cfRule>
    <cfRule type="cellIs" dxfId="8701" priority="5740" stopIfTrue="1" operator="greaterThan">
      <formula>5000</formula>
    </cfRule>
  </conditionalFormatting>
  <conditionalFormatting sqref="F166:G166">
    <cfRule type="cellIs" dxfId="8700" priority="5736" stopIfTrue="1" operator="lessThanOrEqual">
      <formula>60</formula>
    </cfRule>
    <cfRule type="cellIs" dxfId="8699" priority="5737" stopIfTrue="1" operator="between">
      <formula>60</formula>
      <formula>100</formula>
    </cfRule>
    <cfRule type="cellIs" dxfId="8698" priority="5738" stopIfTrue="1" operator="greaterThan">
      <formula>100</formula>
    </cfRule>
  </conditionalFormatting>
  <conditionalFormatting sqref="E166">
    <cfRule type="cellIs" dxfId="8697" priority="5733" stopIfTrue="1" operator="lessThanOrEqual">
      <formula>2.5</formula>
    </cfRule>
    <cfRule type="cellIs" dxfId="8696" priority="5734" stopIfTrue="1" operator="between">
      <formula>2.5</formula>
      <formula>7</formula>
    </cfRule>
    <cfRule type="cellIs" dxfId="8695" priority="5735" stopIfTrue="1" operator="greaterThan">
      <formula>7</formula>
    </cfRule>
  </conditionalFormatting>
  <conditionalFormatting sqref="H166">
    <cfRule type="cellIs" dxfId="8694" priority="5730" stopIfTrue="1" operator="lessThanOrEqual">
      <formula>12</formula>
    </cfRule>
    <cfRule type="cellIs" dxfId="8693" priority="5731" stopIfTrue="1" operator="between">
      <formula>12</formula>
      <formula>16</formula>
    </cfRule>
    <cfRule type="cellIs" dxfId="8692" priority="5732" stopIfTrue="1" operator="greaterThan">
      <formula>16</formula>
    </cfRule>
  </conditionalFormatting>
  <conditionalFormatting sqref="K166">
    <cfRule type="cellIs" dxfId="8691" priority="5727" stopIfTrue="1" operator="greaterThan">
      <formula>6.2</formula>
    </cfRule>
    <cfRule type="cellIs" dxfId="8690" priority="5728" stopIfTrue="1" operator="between">
      <formula>5.601</formula>
      <formula>6.2</formula>
    </cfRule>
    <cfRule type="cellIs" dxfId="8689" priority="5729" stopIfTrue="1" operator="lessThanOrEqual">
      <formula>5.6</formula>
    </cfRule>
  </conditionalFormatting>
  <conditionalFormatting sqref="L166">
    <cfRule type="cellIs" dxfId="8688" priority="5726" stopIfTrue="1" operator="lessThanOrEqual">
      <formula>0.02</formula>
    </cfRule>
  </conditionalFormatting>
  <conditionalFormatting sqref="G166">
    <cfRule type="cellIs" dxfId="8687" priority="5723" stopIfTrue="1" operator="lessThanOrEqual">
      <formula>0.12</formula>
    </cfRule>
    <cfRule type="cellIs" dxfId="8686" priority="5724" stopIfTrue="1" operator="between">
      <formula>0.1201</formula>
      <formula>0.2</formula>
    </cfRule>
    <cfRule type="cellIs" dxfId="8685" priority="5725" stopIfTrue="1" operator="greaterThan">
      <formula>0.2</formula>
    </cfRule>
  </conditionalFormatting>
  <conditionalFormatting sqref="P166">
    <cfRule type="cellIs" dxfId="8684" priority="5721" stopIfTrue="1" operator="between">
      <formula>50.1</formula>
      <formula>100</formula>
    </cfRule>
    <cfRule type="cellIs" dxfId="8683" priority="5722" stopIfTrue="1" operator="greaterThan">
      <formula>100</formula>
    </cfRule>
  </conditionalFormatting>
  <conditionalFormatting sqref="O166">
    <cfRule type="cellIs" dxfId="8682" priority="5719" stopIfTrue="1" operator="between">
      <formula>1250.1</formula>
      <formula>5000</formula>
    </cfRule>
    <cfRule type="cellIs" dxfId="8681" priority="5720" stopIfTrue="1" operator="greaterThan">
      <formula>5000</formula>
    </cfRule>
  </conditionalFormatting>
  <conditionalFormatting sqref="F196:G196">
    <cfRule type="cellIs" dxfId="8680" priority="5716" stopIfTrue="1" operator="lessThanOrEqual">
      <formula>60</formula>
    </cfRule>
    <cfRule type="cellIs" dxfId="8679" priority="5717" stopIfTrue="1" operator="between">
      <formula>60</formula>
      <formula>100</formula>
    </cfRule>
    <cfRule type="cellIs" dxfId="8678" priority="5718" stopIfTrue="1" operator="greaterThan">
      <formula>100</formula>
    </cfRule>
  </conditionalFormatting>
  <conditionalFormatting sqref="E196">
    <cfRule type="cellIs" dxfId="8677" priority="5713" stopIfTrue="1" operator="lessThanOrEqual">
      <formula>2.5</formula>
    </cfRule>
    <cfRule type="cellIs" dxfId="8676" priority="5714" stopIfTrue="1" operator="between">
      <formula>2.5</formula>
      <formula>7</formula>
    </cfRule>
    <cfRule type="cellIs" dxfId="8675" priority="5715" stopIfTrue="1" operator="greaterThan">
      <formula>7</formula>
    </cfRule>
  </conditionalFormatting>
  <conditionalFormatting sqref="H196">
    <cfRule type="cellIs" dxfId="8674" priority="5710" stopIfTrue="1" operator="lessThanOrEqual">
      <formula>12</formula>
    </cfRule>
    <cfRule type="cellIs" dxfId="8673" priority="5711" stopIfTrue="1" operator="between">
      <formula>12</formula>
      <formula>16</formula>
    </cfRule>
    <cfRule type="cellIs" dxfId="8672" priority="5712" stopIfTrue="1" operator="greaterThan">
      <formula>16</formula>
    </cfRule>
  </conditionalFormatting>
  <conditionalFormatting sqref="K196">
    <cfRule type="cellIs" dxfId="8671" priority="5707" stopIfTrue="1" operator="greaterThan">
      <formula>6.2</formula>
    </cfRule>
    <cfRule type="cellIs" dxfId="8670" priority="5708" stopIfTrue="1" operator="between">
      <formula>5.601</formula>
      <formula>6.2</formula>
    </cfRule>
    <cfRule type="cellIs" dxfId="8669" priority="5709" stopIfTrue="1" operator="lessThanOrEqual">
      <formula>5.6</formula>
    </cfRule>
  </conditionalFormatting>
  <conditionalFormatting sqref="L196">
    <cfRule type="cellIs" dxfId="8668" priority="5706" stopIfTrue="1" operator="lessThanOrEqual">
      <formula>0.02</formula>
    </cfRule>
  </conditionalFormatting>
  <conditionalFormatting sqref="G196">
    <cfRule type="cellIs" dxfId="8667" priority="5703" stopIfTrue="1" operator="lessThanOrEqual">
      <formula>0.12</formula>
    </cfRule>
    <cfRule type="cellIs" dxfId="8666" priority="5704" stopIfTrue="1" operator="between">
      <formula>0.1201</formula>
      <formula>0.2</formula>
    </cfRule>
    <cfRule type="cellIs" dxfId="8665" priority="5705" stopIfTrue="1" operator="greaterThan">
      <formula>0.2</formula>
    </cfRule>
  </conditionalFormatting>
  <conditionalFormatting sqref="P196">
    <cfRule type="cellIs" dxfId="8664" priority="5701" stopIfTrue="1" operator="between">
      <formula>50.1</formula>
      <formula>100</formula>
    </cfRule>
    <cfRule type="cellIs" dxfId="8663" priority="5702" stopIfTrue="1" operator="greaterThan">
      <formula>100</formula>
    </cfRule>
  </conditionalFormatting>
  <conditionalFormatting sqref="O196">
    <cfRule type="cellIs" dxfId="8662" priority="5699" stopIfTrue="1" operator="between">
      <formula>1250.1</formula>
      <formula>5000</formula>
    </cfRule>
    <cfRule type="cellIs" dxfId="8661" priority="5700" stopIfTrue="1" operator="greaterThan">
      <formula>5000</formula>
    </cfRule>
  </conditionalFormatting>
  <conditionalFormatting sqref="F196:G196">
    <cfRule type="cellIs" dxfId="8660" priority="5696" stopIfTrue="1" operator="lessThanOrEqual">
      <formula>60</formula>
    </cfRule>
    <cfRule type="cellIs" dxfId="8659" priority="5697" stopIfTrue="1" operator="between">
      <formula>60</formula>
      <formula>100</formula>
    </cfRule>
    <cfRule type="cellIs" dxfId="8658" priority="5698" stopIfTrue="1" operator="greaterThan">
      <formula>100</formula>
    </cfRule>
  </conditionalFormatting>
  <conditionalFormatting sqref="E196">
    <cfRule type="cellIs" dxfId="8657" priority="5693" stopIfTrue="1" operator="lessThanOrEqual">
      <formula>2.5</formula>
    </cfRule>
    <cfRule type="cellIs" dxfId="8656" priority="5694" stopIfTrue="1" operator="between">
      <formula>2.5</formula>
      <formula>7</formula>
    </cfRule>
    <cfRule type="cellIs" dxfId="8655" priority="5695" stopIfTrue="1" operator="greaterThan">
      <formula>7</formula>
    </cfRule>
  </conditionalFormatting>
  <conditionalFormatting sqref="H196">
    <cfRule type="cellIs" dxfId="8654" priority="5690" stopIfTrue="1" operator="lessThanOrEqual">
      <formula>12</formula>
    </cfRule>
    <cfRule type="cellIs" dxfId="8653" priority="5691" stopIfTrue="1" operator="between">
      <formula>12</formula>
      <formula>16</formula>
    </cfRule>
    <cfRule type="cellIs" dxfId="8652" priority="5692" stopIfTrue="1" operator="greaterThan">
      <formula>16</formula>
    </cfRule>
  </conditionalFormatting>
  <conditionalFormatting sqref="K196">
    <cfRule type="cellIs" dxfId="8651" priority="5687" stopIfTrue="1" operator="greaterThan">
      <formula>6.2</formula>
    </cfRule>
    <cfRule type="cellIs" dxfId="8650" priority="5688" stopIfTrue="1" operator="between">
      <formula>5.601</formula>
      <formula>6.2</formula>
    </cfRule>
    <cfRule type="cellIs" dxfId="8649" priority="5689" stopIfTrue="1" operator="lessThanOrEqual">
      <formula>5.6</formula>
    </cfRule>
  </conditionalFormatting>
  <conditionalFormatting sqref="L196">
    <cfRule type="cellIs" dxfId="8648" priority="5686" stopIfTrue="1" operator="lessThanOrEqual">
      <formula>0.02</formula>
    </cfRule>
  </conditionalFormatting>
  <conditionalFormatting sqref="G196">
    <cfRule type="cellIs" dxfId="8647" priority="5683" stopIfTrue="1" operator="lessThanOrEqual">
      <formula>0.12</formula>
    </cfRule>
    <cfRule type="cellIs" dxfId="8646" priority="5684" stopIfTrue="1" operator="between">
      <formula>0.1201</formula>
      <formula>0.2</formula>
    </cfRule>
    <cfRule type="cellIs" dxfId="8645" priority="5685" stopIfTrue="1" operator="greaterThan">
      <formula>0.2</formula>
    </cfRule>
  </conditionalFormatting>
  <conditionalFormatting sqref="P196">
    <cfRule type="cellIs" dxfId="8644" priority="5681" stopIfTrue="1" operator="between">
      <formula>50.1</formula>
      <formula>100</formula>
    </cfRule>
    <cfRule type="cellIs" dxfId="8643" priority="5682" stopIfTrue="1" operator="greaterThan">
      <formula>100</formula>
    </cfRule>
  </conditionalFormatting>
  <conditionalFormatting sqref="O196">
    <cfRule type="cellIs" dxfId="8642" priority="5679" stopIfTrue="1" operator="between">
      <formula>1250.1</formula>
      <formula>5000</formula>
    </cfRule>
    <cfRule type="cellIs" dxfId="8641" priority="5680" stopIfTrue="1" operator="greaterThan">
      <formula>5000</formula>
    </cfRule>
  </conditionalFormatting>
  <conditionalFormatting sqref="F214 J214">
    <cfRule type="cellIs" dxfId="8640" priority="5676" stopIfTrue="1" operator="lessThanOrEqual">
      <formula>60</formula>
    </cfRule>
    <cfRule type="cellIs" dxfId="8639" priority="5677" stopIfTrue="1" operator="between">
      <formula>60</formula>
      <formula>100</formula>
    </cfRule>
    <cfRule type="cellIs" dxfId="8638" priority="5678" stopIfTrue="1" operator="greaterThan">
      <formula>100</formula>
    </cfRule>
  </conditionalFormatting>
  <conditionalFormatting sqref="E214">
    <cfRule type="cellIs" dxfId="8637" priority="5673" stopIfTrue="1" operator="lessThanOrEqual">
      <formula>2.5</formula>
    </cfRule>
    <cfRule type="cellIs" dxfId="8636" priority="5674" stopIfTrue="1" operator="between">
      <formula>2.5</formula>
      <formula>7</formula>
    </cfRule>
    <cfRule type="cellIs" dxfId="8635" priority="5675" stopIfTrue="1" operator="greaterThan">
      <formula>7</formula>
    </cfRule>
  </conditionalFormatting>
  <conditionalFormatting sqref="H214">
    <cfRule type="cellIs" dxfId="8634" priority="5670" stopIfTrue="1" operator="lessThanOrEqual">
      <formula>12</formula>
    </cfRule>
    <cfRule type="cellIs" dxfId="8633" priority="5671" stopIfTrue="1" operator="between">
      <formula>12</formula>
      <formula>16</formula>
    </cfRule>
    <cfRule type="cellIs" dxfId="8632" priority="5672" stopIfTrue="1" operator="greaterThan">
      <formula>16</formula>
    </cfRule>
  </conditionalFormatting>
  <conditionalFormatting sqref="K214">
    <cfRule type="cellIs" dxfId="8631" priority="5667" stopIfTrue="1" operator="greaterThan">
      <formula>6.2</formula>
    </cfRule>
    <cfRule type="cellIs" dxfId="8630" priority="5668" stopIfTrue="1" operator="between">
      <formula>5.601</formula>
      <formula>6.2</formula>
    </cfRule>
    <cfRule type="cellIs" dxfId="8629" priority="5669" stopIfTrue="1" operator="lessThanOrEqual">
      <formula>5.6</formula>
    </cfRule>
  </conditionalFormatting>
  <conditionalFormatting sqref="L214">
    <cfRule type="cellIs" dxfId="8628" priority="5666" stopIfTrue="1" operator="lessThanOrEqual">
      <formula>0.02</formula>
    </cfRule>
  </conditionalFormatting>
  <conditionalFormatting sqref="G214">
    <cfRule type="cellIs" dxfId="8627" priority="5663" stopIfTrue="1" operator="lessThanOrEqual">
      <formula>0.12</formula>
    </cfRule>
    <cfRule type="cellIs" dxfId="8626" priority="5664" stopIfTrue="1" operator="between">
      <formula>0.1201</formula>
      <formula>0.2</formula>
    </cfRule>
    <cfRule type="cellIs" dxfId="8625" priority="5665" stopIfTrue="1" operator="greaterThan">
      <formula>0.2</formula>
    </cfRule>
  </conditionalFormatting>
  <conditionalFormatting sqref="P214">
    <cfRule type="cellIs" dxfId="8624" priority="5661" stopIfTrue="1" operator="between">
      <formula>50.1</formula>
      <formula>100</formula>
    </cfRule>
    <cfRule type="cellIs" dxfId="8623" priority="5662" stopIfTrue="1" operator="greaterThan">
      <formula>100</formula>
    </cfRule>
  </conditionalFormatting>
  <conditionalFormatting sqref="O214">
    <cfRule type="cellIs" dxfId="8622" priority="5659" stopIfTrue="1" operator="between">
      <formula>1250.1</formula>
      <formula>5000</formula>
    </cfRule>
    <cfRule type="cellIs" dxfId="8621" priority="5660" stopIfTrue="1" operator="greaterThan">
      <formula>5000</formula>
    </cfRule>
  </conditionalFormatting>
  <conditionalFormatting sqref="F214 J214">
    <cfRule type="cellIs" dxfId="8620" priority="5656" stopIfTrue="1" operator="lessThanOrEqual">
      <formula>60</formula>
    </cfRule>
    <cfRule type="cellIs" dxfId="8619" priority="5657" stopIfTrue="1" operator="between">
      <formula>60</formula>
      <formula>100</formula>
    </cfRule>
    <cfRule type="cellIs" dxfId="8618" priority="5658" stopIfTrue="1" operator="greaterThan">
      <formula>100</formula>
    </cfRule>
  </conditionalFormatting>
  <conditionalFormatting sqref="E214">
    <cfRule type="cellIs" dxfId="8617" priority="5653" stopIfTrue="1" operator="lessThanOrEqual">
      <formula>2.5</formula>
    </cfRule>
    <cfRule type="cellIs" dxfId="8616" priority="5654" stopIfTrue="1" operator="between">
      <formula>2.5</formula>
      <formula>7</formula>
    </cfRule>
    <cfRule type="cellIs" dxfId="8615" priority="5655" stopIfTrue="1" operator="greaterThan">
      <formula>7</formula>
    </cfRule>
  </conditionalFormatting>
  <conditionalFormatting sqref="H214">
    <cfRule type="cellIs" dxfId="8614" priority="5650" stopIfTrue="1" operator="lessThanOrEqual">
      <formula>12</formula>
    </cfRule>
    <cfRule type="cellIs" dxfId="8613" priority="5651" stopIfTrue="1" operator="between">
      <formula>12</formula>
      <formula>16</formula>
    </cfRule>
    <cfRule type="cellIs" dxfId="8612" priority="5652" stopIfTrue="1" operator="greaterThan">
      <formula>16</formula>
    </cfRule>
  </conditionalFormatting>
  <conditionalFormatting sqref="K214">
    <cfRule type="cellIs" dxfId="8611" priority="5647" stopIfTrue="1" operator="greaterThan">
      <formula>6.2</formula>
    </cfRule>
    <cfRule type="cellIs" dxfId="8610" priority="5648" stopIfTrue="1" operator="between">
      <formula>5.601</formula>
      <formula>6.2</formula>
    </cfRule>
    <cfRule type="cellIs" dxfId="8609" priority="5649" stopIfTrue="1" operator="lessThanOrEqual">
      <formula>5.6</formula>
    </cfRule>
  </conditionalFormatting>
  <conditionalFormatting sqref="L214">
    <cfRule type="cellIs" dxfId="8608" priority="5646" stopIfTrue="1" operator="lessThanOrEqual">
      <formula>0.02</formula>
    </cfRule>
  </conditionalFormatting>
  <conditionalFormatting sqref="G214">
    <cfRule type="cellIs" dxfId="8607" priority="5643" stopIfTrue="1" operator="lessThanOrEqual">
      <formula>0.12</formula>
    </cfRule>
    <cfRule type="cellIs" dxfId="8606" priority="5644" stopIfTrue="1" operator="between">
      <formula>0.1201</formula>
      <formula>0.2</formula>
    </cfRule>
    <cfRule type="cellIs" dxfId="8605" priority="5645" stopIfTrue="1" operator="greaterThan">
      <formula>0.2</formula>
    </cfRule>
  </conditionalFormatting>
  <conditionalFormatting sqref="P214">
    <cfRule type="cellIs" dxfId="8604" priority="5641" stopIfTrue="1" operator="between">
      <formula>50.1</formula>
      <formula>100</formula>
    </cfRule>
    <cfRule type="cellIs" dxfId="8603" priority="5642" stopIfTrue="1" operator="greaterThan">
      <formula>100</formula>
    </cfRule>
  </conditionalFormatting>
  <conditionalFormatting sqref="O214">
    <cfRule type="cellIs" dxfId="8602" priority="5639" stopIfTrue="1" operator="between">
      <formula>1250.1</formula>
      <formula>5000</formula>
    </cfRule>
    <cfRule type="cellIs" dxfId="8601" priority="5640" stopIfTrue="1" operator="greaterThan">
      <formula>5000</formula>
    </cfRule>
  </conditionalFormatting>
  <conditionalFormatting sqref="F244:G244">
    <cfRule type="cellIs" dxfId="8600" priority="5636" stopIfTrue="1" operator="lessThanOrEqual">
      <formula>60</formula>
    </cfRule>
    <cfRule type="cellIs" dxfId="8599" priority="5637" stopIfTrue="1" operator="between">
      <formula>60</formula>
      <formula>100</formula>
    </cfRule>
    <cfRule type="cellIs" dxfId="8598" priority="5638" stopIfTrue="1" operator="greaterThan">
      <formula>100</formula>
    </cfRule>
  </conditionalFormatting>
  <conditionalFormatting sqref="E244">
    <cfRule type="cellIs" dxfId="8597" priority="5633" stopIfTrue="1" operator="lessThanOrEqual">
      <formula>2.5</formula>
    </cfRule>
    <cfRule type="cellIs" dxfId="8596" priority="5634" stopIfTrue="1" operator="between">
      <formula>2.5</formula>
      <formula>7</formula>
    </cfRule>
    <cfRule type="cellIs" dxfId="8595" priority="5635" stopIfTrue="1" operator="greaterThan">
      <formula>7</formula>
    </cfRule>
  </conditionalFormatting>
  <conditionalFormatting sqref="H244">
    <cfRule type="cellIs" dxfId="8594" priority="5630" stopIfTrue="1" operator="lessThanOrEqual">
      <formula>12</formula>
    </cfRule>
    <cfRule type="cellIs" dxfId="8593" priority="5631" stopIfTrue="1" operator="between">
      <formula>12</formula>
      <formula>16</formula>
    </cfRule>
    <cfRule type="cellIs" dxfId="8592" priority="5632" stopIfTrue="1" operator="greaterThan">
      <formula>16</formula>
    </cfRule>
  </conditionalFormatting>
  <conditionalFormatting sqref="K244">
    <cfRule type="cellIs" dxfId="8591" priority="5627" stopIfTrue="1" operator="greaterThan">
      <formula>6.2</formula>
    </cfRule>
    <cfRule type="cellIs" dxfId="8590" priority="5628" stopIfTrue="1" operator="between">
      <formula>5.601</formula>
      <formula>6.2</formula>
    </cfRule>
    <cfRule type="cellIs" dxfId="8589" priority="5629" stopIfTrue="1" operator="lessThanOrEqual">
      <formula>5.6</formula>
    </cfRule>
  </conditionalFormatting>
  <conditionalFormatting sqref="L244">
    <cfRule type="cellIs" dxfId="8588" priority="5626" stopIfTrue="1" operator="lessThanOrEqual">
      <formula>0.02</formula>
    </cfRule>
  </conditionalFormatting>
  <conditionalFormatting sqref="G244">
    <cfRule type="cellIs" dxfId="8587" priority="5623" stopIfTrue="1" operator="lessThanOrEqual">
      <formula>0.12</formula>
    </cfRule>
    <cfRule type="cellIs" dxfId="8586" priority="5624" stopIfTrue="1" operator="between">
      <formula>0.1201</formula>
      <formula>0.2</formula>
    </cfRule>
    <cfRule type="cellIs" dxfId="8585" priority="5625" stopIfTrue="1" operator="greaterThan">
      <formula>0.2</formula>
    </cfRule>
  </conditionalFormatting>
  <conditionalFormatting sqref="P244">
    <cfRule type="cellIs" dxfId="8584" priority="5621" stopIfTrue="1" operator="between">
      <formula>50.1</formula>
      <formula>100</formula>
    </cfRule>
    <cfRule type="cellIs" dxfId="8583" priority="5622" stopIfTrue="1" operator="greaterThan">
      <formula>100</formula>
    </cfRule>
  </conditionalFormatting>
  <conditionalFormatting sqref="O244">
    <cfRule type="cellIs" dxfId="8582" priority="5619" stopIfTrue="1" operator="between">
      <formula>1250.1</formula>
      <formula>5000</formula>
    </cfRule>
    <cfRule type="cellIs" dxfId="8581" priority="5620" stopIfTrue="1" operator="greaterThan">
      <formula>5000</formula>
    </cfRule>
  </conditionalFormatting>
  <conditionalFormatting sqref="F244:G244">
    <cfRule type="cellIs" dxfId="8580" priority="5616" stopIfTrue="1" operator="lessThanOrEqual">
      <formula>60</formula>
    </cfRule>
    <cfRule type="cellIs" dxfId="8579" priority="5617" stopIfTrue="1" operator="between">
      <formula>60</formula>
      <formula>100</formula>
    </cfRule>
    <cfRule type="cellIs" dxfId="8578" priority="5618" stopIfTrue="1" operator="greaterThan">
      <formula>100</formula>
    </cfRule>
  </conditionalFormatting>
  <conditionalFormatting sqref="E244">
    <cfRule type="cellIs" dxfId="8577" priority="5613" stopIfTrue="1" operator="lessThanOrEqual">
      <formula>2.5</formula>
    </cfRule>
    <cfRule type="cellIs" dxfId="8576" priority="5614" stopIfTrue="1" operator="between">
      <formula>2.5</formula>
      <formula>7</formula>
    </cfRule>
    <cfRule type="cellIs" dxfId="8575" priority="5615" stopIfTrue="1" operator="greaterThan">
      <formula>7</formula>
    </cfRule>
  </conditionalFormatting>
  <conditionalFormatting sqref="H244">
    <cfRule type="cellIs" dxfId="8574" priority="5610" stopIfTrue="1" operator="lessThanOrEqual">
      <formula>12</formula>
    </cfRule>
    <cfRule type="cellIs" dxfId="8573" priority="5611" stopIfTrue="1" operator="between">
      <formula>12</formula>
      <formula>16</formula>
    </cfRule>
    <cfRule type="cellIs" dxfId="8572" priority="5612" stopIfTrue="1" operator="greaterThan">
      <formula>16</formula>
    </cfRule>
  </conditionalFormatting>
  <conditionalFormatting sqref="K244">
    <cfRule type="cellIs" dxfId="8571" priority="5607" stopIfTrue="1" operator="greaterThan">
      <formula>6.2</formula>
    </cfRule>
    <cfRule type="cellIs" dxfId="8570" priority="5608" stopIfTrue="1" operator="between">
      <formula>5.601</formula>
      <formula>6.2</formula>
    </cfRule>
    <cfRule type="cellIs" dxfId="8569" priority="5609" stopIfTrue="1" operator="lessThanOrEqual">
      <formula>5.6</formula>
    </cfRule>
  </conditionalFormatting>
  <conditionalFormatting sqref="L244">
    <cfRule type="cellIs" dxfId="8568" priority="5606" stopIfTrue="1" operator="lessThanOrEqual">
      <formula>0.02</formula>
    </cfRule>
  </conditionalFormatting>
  <conditionalFormatting sqref="G244">
    <cfRule type="cellIs" dxfId="8567" priority="5603" stopIfTrue="1" operator="lessThanOrEqual">
      <formula>0.12</formula>
    </cfRule>
    <cfRule type="cellIs" dxfId="8566" priority="5604" stopIfTrue="1" operator="between">
      <formula>0.1201</formula>
      <formula>0.2</formula>
    </cfRule>
    <cfRule type="cellIs" dxfId="8565" priority="5605" stopIfTrue="1" operator="greaterThan">
      <formula>0.2</formula>
    </cfRule>
  </conditionalFormatting>
  <conditionalFormatting sqref="P244">
    <cfRule type="cellIs" dxfId="8564" priority="5601" stopIfTrue="1" operator="between">
      <formula>50.1</formula>
      <formula>100</formula>
    </cfRule>
    <cfRule type="cellIs" dxfId="8563" priority="5602" stopIfTrue="1" operator="greaterThan">
      <formula>100</formula>
    </cfRule>
  </conditionalFormatting>
  <conditionalFormatting sqref="O244">
    <cfRule type="cellIs" dxfId="8562" priority="5599" stopIfTrue="1" operator="between">
      <formula>1250.1</formula>
      <formula>5000</formula>
    </cfRule>
    <cfRule type="cellIs" dxfId="8561" priority="5600" stopIfTrue="1" operator="greaterThan">
      <formula>5000</formula>
    </cfRule>
  </conditionalFormatting>
  <conditionalFormatting sqref="F262:G262">
    <cfRule type="cellIs" dxfId="8560" priority="5596" stopIfTrue="1" operator="lessThanOrEqual">
      <formula>60</formula>
    </cfRule>
    <cfRule type="cellIs" dxfId="8559" priority="5597" stopIfTrue="1" operator="between">
      <formula>60</formula>
      <formula>100</formula>
    </cfRule>
    <cfRule type="cellIs" dxfId="8558" priority="5598" stopIfTrue="1" operator="greaterThan">
      <formula>100</formula>
    </cfRule>
  </conditionalFormatting>
  <conditionalFormatting sqref="E262">
    <cfRule type="cellIs" dxfId="8557" priority="5593" stopIfTrue="1" operator="lessThanOrEqual">
      <formula>2.5</formula>
    </cfRule>
    <cfRule type="cellIs" dxfId="8556" priority="5594" stopIfTrue="1" operator="between">
      <formula>2.5</formula>
      <formula>7</formula>
    </cfRule>
    <cfRule type="cellIs" dxfId="8555" priority="5595" stopIfTrue="1" operator="greaterThan">
      <formula>7</formula>
    </cfRule>
  </conditionalFormatting>
  <conditionalFormatting sqref="H262">
    <cfRule type="cellIs" dxfId="8554" priority="5590" stopIfTrue="1" operator="lessThanOrEqual">
      <formula>12</formula>
    </cfRule>
    <cfRule type="cellIs" dxfId="8553" priority="5591" stopIfTrue="1" operator="between">
      <formula>12</formula>
      <formula>16</formula>
    </cfRule>
    <cfRule type="cellIs" dxfId="8552" priority="5592" stopIfTrue="1" operator="greaterThan">
      <formula>16</formula>
    </cfRule>
  </conditionalFormatting>
  <conditionalFormatting sqref="K262">
    <cfRule type="cellIs" dxfId="8551" priority="5587" stopIfTrue="1" operator="greaterThan">
      <formula>6.2</formula>
    </cfRule>
    <cfRule type="cellIs" dxfId="8550" priority="5588" stopIfTrue="1" operator="between">
      <formula>5.601</formula>
      <formula>6.2</formula>
    </cfRule>
    <cfRule type="cellIs" dxfId="8549" priority="5589" stopIfTrue="1" operator="lessThanOrEqual">
      <formula>5.6</formula>
    </cfRule>
  </conditionalFormatting>
  <conditionalFormatting sqref="L262">
    <cfRule type="cellIs" dxfId="8548" priority="5586" stopIfTrue="1" operator="lessThanOrEqual">
      <formula>0.02</formula>
    </cfRule>
  </conditionalFormatting>
  <conditionalFormatting sqref="G262">
    <cfRule type="cellIs" dxfId="8547" priority="5583" stopIfTrue="1" operator="lessThanOrEqual">
      <formula>0.12</formula>
    </cfRule>
    <cfRule type="cellIs" dxfId="8546" priority="5584" stopIfTrue="1" operator="between">
      <formula>0.1201</formula>
      <formula>0.2</formula>
    </cfRule>
    <cfRule type="cellIs" dxfId="8545" priority="5585" stopIfTrue="1" operator="greaterThan">
      <formula>0.2</formula>
    </cfRule>
  </conditionalFormatting>
  <conditionalFormatting sqref="P262">
    <cfRule type="cellIs" dxfId="8544" priority="5581" stopIfTrue="1" operator="between">
      <formula>50.1</formula>
      <formula>100</formula>
    </cfRule>
    <cfRule type="cellIs" dxfId="8543" priority="5582" stopIfTrue="1" operator="greaterThan">
      <formula>100</formula>
    </cfRule>
  </conditionalFormatting>
  <conditionalFormatting sqref="O262">
    <cfRule type="cellIs" dxfId="8542" priority="5579" stopIfTrue="1" operator="between">
      <formula>1250.1</formula>
      <formula>5000</formula>
    </cfRule>
    <cfRule type="cellIs" dxfId="8541" priority="5580" stopIfTrue="1" operator="greaterThan">
      <formula>5000</formula>
    </cfRule>
  </conditionalFormatting>
  <conditionalFormatting sqref="F262:G262">
    <cfRule type="cellIs" dxfId="8540" priority="5576" stopIfTrue="1" operator="lessThanOrEqual">
      <formula>60</formula>
    </cfRule>
    <cfRule type="cellIs" dxfId="8539" priority="5577" stopIfTrue="1" operator="between">
      <formula>60</formula>
      <formula>100</formula>
    </cfRule>
    <cfRule type="cellIs" dxfId="8538" priority="5578" stopIfTrue="1" operator="greaterThan">
      <formula>100</formula>
    </cfRule>
  </conditionalFormatting>
  <conditionalFormatting sqref="E262">
    <cfRule type="cellIs" dxfId="8537" priority="5573" stopIfTrue="1" operator="lessThanOrEqual">
      <formula>2.5</formula>
    </cfRule>
    <cfRule type="cellIs" dxfId="8536" priority="5574" stopIfTrue="1" operator="between">
      <formula>2.5</formula>
      <formula>7</formula>
    </cfRule>
    <cfRule type="cellIs" dxfId="8535" priority="5575" stopIfTrue="1" operator="greaterThan">
      <formula>7</formula>
    </cfRule>
  </conditionalFormatting>
  <conditionalFormatting sqref="H262">
    <cfRule type="cellIs" dxfId="8534" priority="5570" stopIfTrue="1" operator="lessThanOrEqual">
      <formula>12</formula>
    </cfRule>
    <cfRule type="cellIs" dxfId="8533" priority="5571" stopIfTrue="1" operator="between">
      <formula>12</formula>
      <formula>16</formula>
    </cfRule>
    <cfRule type="cellIs" dxfId="8532" priority="5572" stopIfTrue="1" operator="greaterThan">
      <formula>16</formula>
    </cfRule>
  </conditionalFormatting>
  <conditionalFormatting sqref="K262">
    <cfRule type="cellIs" dxfId="8531" priority="5567" stopIfTrue="1" operator="greaterThan">
      <formula>6.2</formula>
    </cfRule>
    <cfRule type="cellIs" dxfId="8530" priority="5568" stopIfTrue="1" operator="between">
      <formula>5.601</formula>
      <formula>6.2</formula>
    </cfRule>
    <cfRule type="cellIs" dxfId="8529" priority="5569" stopIfTrue="1" operator="lessThanOrEqual">
      <formula>5.6</formula>
    </cfRule>
  </conditionalFormatting>
  <conditionalFormatting sqref="L262">
    <cfRule type="cellIs" dxfId="8528" priority="5566" stopIfTrue="1" operator="lessThanOrEqual">
      <formula>0.02</formula>
    </cfRule>
  </conditionalFormatting>
  <conditionalFormatting sqref="G262">
    <cfRule type="cellIs" dxfId="8527" priority="5563" stopIfTrue="1" operator="lessThanOrEqual">
      <formula>0.12</formula>
    </cfRule>
    <cfRule type="cellIs" dxfId="8526" priority="5564" stopIfTrue="1" operator="between">
      <formula>0.1201</formula>
      <formula>0.2</formula>
    </cfRule>
    <cfRule type="cellIs" dxfId="8525" priority="5565" stopIfTrue="1" operator="greaterThan">
      <formula>0.2</formula>
    </cfRule>
  </conditionalFormatting>
  <conditionalFormatting sqref="P262">
    <cfRule type="cellIs" dxfId="8524" priority="5561" stopIfTrue="1" operator="between">
      <formula>50.1</formula>
      <formula>100</formula>
    </cfRule>
    <cfRule type="cellIs" dxfId="8523" priority="5562" stopIfTrue="1" operator="greaterThan">
      <formula>100</formula>
    </cfRule>
  </conditionalFormatting>
  <conditionalFormatting sqref="O262">
    <cfRule type="cellIs" dxfId="8522" priority="5559" stopIfTrue="1" operator="between">
      <formula>1250.1</formula>
      <formula>5000</formula>
    </cfRule>
    <cfRule type="cellIs" dxfId="8521" priority="5560" stopIfTrue="1" operator="greaterThan">
      <formula>5000</formula>
    </cfRule>
  </conditionalFormatting>
  <conditionalFormatting sqref="Q262">
    <cfRule type="cellIs" dxfId="8520" priority="5557" operator="lessThanOrEqual">
      <formula>1</formula>
    </cfRule>
    <cfRule type="cellIs" dxfId="8519" priority="5558" operator="lessThan">
      <formula>3</formula>
    </cfRule>
  </conditionalFormatting>
  <conditionalFormatting sqref="F354:G354">
    <cfRule type="cellIs" dxfId="8518" priority="5554" stopIfTrue="1" operator="lessThanOrEqual">
      <formula>60</formula>
    </cfRule>
    <cfRule type="cellIs" dxfId="8517" priority="5555" stopIfTrue="1" operator="between">
      <formula>60</formula>
      <formula>100</formula>
    </cfRule>
    <cfRule type="cellIs" dxfId="8516" priority="5556" stopIfTrue="1" operator="greaterThan">
      <formula>100</formula>
    </cfRule>
  </conditionalFormatting>
  <conditionalFormatting sqref="E354">
    <cfRule type="cellIs" dxfId="8515" priority="5551" stopIfTrue="1" operator="lessThanOrEqual">
      <formula>2.5</formula>
    </cfRule>
    <cfRule type="cellIs" dxfId="8514" priority="5552" stopIfTrue="1" operator="between">
      <formula>2.5</formula>
      <formula>7</formula>
    </cfRule>
    <cfRule type="cellIs" dxfId="8513" priority="5553" stopIfTrue="1" operator="greaterThan">
      <formula>7</formula>
    </cfRule>
  </conditionalFormatting>
  <conditionalFormatting sqref="H354">
    <cfRule type="cellIs" dxfId="8512" priority="5548" stopIfTrue="1" operator="lessThanOrEqual">
      <formula>12</formula>
    </cfRule>
    <cfRule type="cellIs" dxfId="8511" priority="5549" stopIfTrue="1" operator="between">
      <formula>12</formula>
      <formula>16</formula>
    </cfRule>
    <cfRule type="cellIs" dxfId="8510" priority="5550" stopIfTrue="1" operator="greaterThan">
      <formula>16</formula>
    </cfRule>
  </conditionalFormatting>
  <conditionalFormatting sqref="K354">
    <cfRule type="cellIs" dxfId="8509" priority="5545" stopIfTrue="1" operator="greaterThan">
      <formula>6.2</formula>
    </cfRule>
    <cfRule type="cellIs" dxfId="8508" priority="5546" stopIfTrue="1" operator="between">
      <formula>5.601</formula>
      <formula>6.2</formula>
    </cfRule>
    <cfRule type="cellIs" dxfId="8507" priority="5547" stopIfTrue="1" operator="lessThanOrEqual">
      <formula>5.6</formula>
    </cfRule>
  </conditionalFormatting>
  <conditionalFormatting sqref="L354">
    <cfRule type="cellIs" dxfId="8506" priority="5544" stopIfTrue="1" operator="lessThanOrEqual">
      <formula>0.02</formula>
    </cfRule>
  </conditionalFormatting>
  <conditionalFormatting sqref="G354">
    <cfRule type="cellIs" dxfId="8505" priority="5541" stopIfTrue="1" operator="lessThanOrEqual">
      <formula>0.12</formula>
    </cfRule>
    <cfRule type="cellIs" dxfId="8504" priority="5542" stopIfTrue="1" operator="between">
      <formula>0.1201</formula>
      <formula>0.2</formula>
    </cfRule>
    <cfRule type="cellIs" dxfId="8503" priority="5543" stopIfTrue="1" operator="greaterThan">
      <formula>0.2</formula>
    </cfRule>
  </conditionalFormatting>
  <conditionalFormatting sqref="P354">
    <cfRule type="cellIs" dxfId="8502" priority="5539" stopIfTrue="1" operator="between">
      <formula>50.1</formula>
      <formula>100</formula>
    </cfRule>
    <cfRule type="cellIs" dxfId="8501" priority="5540" stopIfTrue="1" operator="greaterThan">
      <formula>100</formula>
    </cfRule>
  </conditionalFormatting>
  <conditionalFormatting sqref="O354">
    <cfRule type="cellIs" dxfId="8500" priority="5537" stopIfTrue="1" operator="between">
      <formula>1250.1</formula>
      <formula>5000</formula>
    </cfRule>
    <cfRule type="cellIs" dxfId="8499" priority="5538" stopIfTrue="1" operator="greaterThan">
      <formula>5000</formula>
    </cfRule>
  </conditionalFormatting>
  <conditionalFormatting sqref="Q354">
    <cfRule type="cellIs" dxfId="8498" priority="5535" operator="lessThanOrEqual">
      <formula>1</formula>
    </cfRule>
    <cfRule type="cellIs" dxfId="8497" priority="5536" operator="lessThan">
      <formula>3</formula>
    </cfRule>
  </conditionalFormatting>
  <conditionalFormatting sqref="F400:G400">
    <cfRule type="cellIs" dxfId="8496" priority="5532" stopIfTrue="1" operator="lessThanOrEqual">
      <formula>60</formula>
    </cfRule>
    <cfRule type="cellIs" dxfId="8495" priority="5533" stopIfTrue="1" operator="between">
      <formula>60</formula>
      <formula>100</formula>
    </cfRule>
    <cfRule type="cellIs" dxfId="8494" priority="5534" stopIfTrue="1" operator="greaterThan">
      <formula>100</formula>
    </cfRule>
  </conditionalFormatting>
  <conditionalFormatting sqref="E400">
    <cfRule type="cellIs" dxfId="8493" priority="5529" stopIfTrue="1" operator="lessThanOrEqual">
      <formula>2.5</formula>
    </cfRule>
    <cfRule type="cellIs" dxfId="8492" priority="5530" stopIfTrue="1" operator="between">
      <formula>2.5</formula>
      <formula>7</formula>
    </cfRule>
    <cfRule type="cellIs" dxfId="8491" priority="5531" stopIfTrue="1" operator="greaterThan">
      <formula>7</formula>
    </cfRule>
  </conditionalFormatting>
  <conditionalFormatting sqref="H400">
    <cfRule type="cellIs" dxfId="8490" priority="5526" stopIfTrue="1" operator="lessThanOrEqual">
      <formula>12</formula>
    </cfRule>
    <cfRule type="cellIs" dxfId="8489" priority="5527" stopIfTrue="1" operator="between">
      <formula>12</formula>
      <formula>16</formula>
    </cfRule>
    <cfRule type="cellIs" dxfId="8488" priority="5528" stopIfTrue="1" operator="greaterThan">
      <formula>16</formula>
    </cfRule>
  </conditionalFormatting>
  <conditionalFormatting sqref="K400">
    <cfRule type="cellIs" dxfId="8487" priority="5523" stopIfTrue="1" operator="greaterThan">
      <formula>6.2</formula>
    </cfRule>
    <cfRule type="cellIs" dxfId="8486" priority="5524" stopIfTrue="1" operator="between">
      <formula>5.601</formula>
      <formula>6.2</formula>
    </cfRule>
    <cfRule type="cellIs" dxfId="8485" priority="5525" stopIfTrue="1" operator="lessThanOrEqual">
      <formula>5.6</formula>
    </cfRule>
  </conditionalFormatting>
  <conditionalFormatting sqref="L400">
    <cfRule type="cellIs" dxfId="8484" priority="5522" stopIfTrue="1" operator="lessThanOrEqual">
      <formula>0.02</formula>
    </cfRule>
  </conditionalFormatting>
  <conditionalFormatting sqref="G400">
    <cfRule type="cellIs" dxfId="8483" priority="5519" stopIfTrue="1" operator="lessThanOrEqual">
      <formula>0.12</formula>
    </cfRule>
    <cfRule type="cellIs" dxfId="8482" priority="5520" stopIfTrue="1" operator="between">
      <formula>0.1201</formula>
      <formula>0.2</formula>
    </cfRule>
    <cfRule type="cellIs" dxfId="8481" priority="5521" stopIfTrue="1" operator="greaterThan">
      <formula>0.2</formula>
    </cfRule>
  </conditionalFormatting>
  <conditionalFormatting sqref="P400">
    <cfRule type="cellIs" dxfId="8480" priority="5517" stopIfTrue="1" operator="between">
      <formula>50.1</formula>
      <formula>100</formula>
    </cfRule>
    <cfRule type="cellIs" dxfId="8479" priority="5518" stopIfTrue="1" operator="greaterThan">
      <formula>100</formula>
    </cfRule>
  </conditionalFormatting>
  <conditionalFormatting sqref="O400">
    <cfRule type="cellIs" dxfId="8478" priority="5515" stopIfTrue="1" operator="between">
      <formula>1250.1</formula>
      <formula>5000</formula>
    </cfRule>
    <cfRule type="cellIs" dxfId="8477" priority="5516" stopIfTrue="1" operator="greaterThan">
      <formula>5000</formula>
    </cfRule>
  </conditionalFormatting>
  <conditionalFormatting sqref="F400:G400">
    <cfRule type="cellIs" dxfId="8476" priority="5512" stopIfTrue="1" operator="lessThanOrEqual">
      <formula>60</formula>
    </cfRule>
    <cfRule type="cellIs" dxfId="8475" priority="5513" stopIfTrue="1" operator="between">
      <formula>60</formula>
      <formula>100</formula>
    </cfRule>
    <cfRule type="cellIs" dxfId="8474" priority="5514" stopIfTrue="1" operator="greaterThan">
      <formula>100</formula>
    </cfRule>
  </conditionalFormatting>
  <conditionalFormatting sqref="E400">
    <cfRule type="cellIs" dxfId="8473" priority="5509" stopIfTrue="1" operator="lessThanOrEqual">
      <formula>2.5</formula>
    </cfRule>
    <cfRule type="cellIs" dxfId="8472" priority="5510" stopIfTrue="1" operator="between">
      <formula>2.5</formula>
      <formula>7</formula>
    </cfRule>
    <cfRule type="cellIs" dxfId="8471" priority="5511" stopIfTrue="1" operator="greaterThan">
      <formula>7</formula>
    </cfRule>
  </conditionalFormatting>
  <conditionalFormatting sqref="H400">
    <cfRule type="cellIs" dxfId="8470" priority="5506" stopIfTrue="1" operator="lessThanOrEqual">
      <formula>12</formula>
    </cfRule>
    <cfRule type="cellIs" dxfId="8469" priority="5507" stopIfTrue="1" operator="between">
      <formula>12</formula>
      <formula>16</formula>
    </cfRule>
    <cfRule type="cellIs" dxfId="8468" priority="5508" stopIfTrue="1" operator="greaterThan">
      <formula>16</formula>
    </cfRule>
  </conditionalFormatting>
  <conditionalFormatting sqref="K400">
    <cfRule type="cellIs" dxfId="8467" priority="5503" stopIfTrue="1" operator="greaterThan">
      <formula>6.2</formula>
    </cfRule>
    <cfRule type="cellIs" dxfId="8466" priority="5504" stopIfTrue="1" operator="between">
      <formula>5.601</formula>
      <formula>6.2</formula>
    </cfRule>
    <cfRule type="cellIs" dxfId="8465" priority="5505" stopIfTrue="1" operator="lessThanOrEqual">
      <formula>5.6</formula>
    </cfRule>
  </conditionalFormatting>
  <conditionalFormatting sqref="L400">
    <cfRule type="cellIs" dxfId="8464" priority="5502" stopIfTrue="1" operator="lessThanOrEqual">
      <formula>0.02</formula>
    </cfRule>
  </conditionalFormatting>
  <conditionalFormatting sqref="G400">
    <cfRule type="cellIs" dxfId="8463" priority="5499" stopIfTrue="1" operator="lessThanOrEqual">
      <formula>0.12</formula>
    </cfRule>
    <cfRule type="cellIs" dxfId="8462" priority="5500" stopIfTrue="1" operator="between">
      <formula>0.1201</formula>
      <formula>0.2</formula>
    </cfRule>
    <cfRule type="cellIs" dxfId="8461" priority="5501" stopIfTrue="1" operator="greaterThan">
      <formula>0.2</formula>
    </cfRule>
  </conditionalFormatting>
  <conditionalFormatting sqref="P400">
    <cfRule type="cellIs" dxfId="8460" priority="5497" stopIfTrue="1" operator="between">
      <formula>50.1</formula>
      <formula>100</formula>
    </cfRule>
    <cfRule type="cellIs" dxfId="8459" priority="5498" stopIfTrue="1" operator="greaterThan">
      <formula>100</formula>
    </cfRule>
  </conditionalFormatting>
  <conditionalFormatting sqref="O400">
    <cfRule type="cellIs" dxfId="8458" priority="5495" stopIfTrue="1" operator="between">
      <formula>1250.1</formula>
      <formula>5000</formula>
    </cfRule>
    <cfRule type="cellIs" dxfId="8457" priority="5496" stopIfTrue="1" operator="greaterThan">
      <formula>5000</formula>
    </cfRule>
  </conditionalFormatting>
  <conditionalFormatting sqref="F658:G658">
    <cfRule type="cellIs" dxfId="8456" priority="5492" stopIfTrue="1" operator="lessThanOrEqual">
      <formula>60</formula>
    </cfRule>
    <cfRule type="cellIs" dxfId="8455" priority="5493" stopIfTrue="1" operator="between">
      <formula>60</formula>
      <formula>100</formula>
    </cfRule>
    <cfRule type="cellIs" dxfId="8454" priority="5494" stopIfTrue="1" operator="greaterThan">
      <formula>100</formula>
    </cfRule>
  </conditionalFormatting>
  <conditionalFormatting sqref="E658">
    <cfRule type="cellIs" dxfId="8453" priority="5489" stopIfTrue="1" operator="lessThanOrEqual">
      <formula>2.5</formula>
    </cfRule>
    <cfRule type="cellIs" dxfId="8452" priority="5490" stopIfTrue="1" operator="between">
      <formula>2.5</formula>
      <formula>7</formula>
    </cfRule>
    <cfRule type="cellIs" dxfId="8451" priority="5491" stopIfTrue="1" operator="greaterThan">
      <formula>7</formula>
    </cfRule>
  </conditionalFormatting>
  <conditionalFormatting sqref="H658">
    <cfRule type="cellIs" dxfId="8450" priority="5486" stopIfTrue="1" operator="lessThanOrEqual">
      <formula>12</formula>
    </cfRule>
    <cfRule type="cellIs" dxfId="8449" priority="5487" stopIfTrue="1" operator="between">
      <formula>12</formula>
      <formula>16</formula>
    </cfRule>
    <cfRule type="cellIs" dxfId="8448" priority="5488" stopIfTrue="1" operator="greaterThan">
      <formula>16</formula>
    </cfRule>
  </conditionalFormatting>
  <conditionalFormatting sqref="K658">
    <cfRule type="cellIs" dxfId="8447" priority="5483" stopIfTrue="1" operator="greaterThan">
      <formula>6.2</formula>
    </cfRule>
    <cfRule type="cellIs" dxfId="8446" priority="5484" stopIfTrue="1" operator="between">
      <formula>5.601</formula>
      <formula>6.2</formula>
    </cfRule>
    <cfRule type="cellIs" dxfId="8445" priority="5485" stopIfTrue="1" operator="lessThanOrEqual">
      <formula>5.6</formula>
    </cfRule>
  </conditionalFormatting>
  <conditionalFormatting sqref="L658">
    <cfRule type="cellIs" dxfId="8444" priority="5482" stopIfTrue="1" operator="lessThanOrEqual">
      <formula>0.02</formula>
    </cfRule>
  </conditionalFormatting>
  <conditionalFormatting sqref="G658">
    <cfRule type="cellIs" dxfId="8443" priority="5479" stopIfTrue="1" operator="lessThanOrEqual">
      <formula>0.12</formula>
    </cfRule>
    <cfRule type="cellIs" dxfId="8442" priority="5480" stopIfTrue="1" operator="between">
      <formula>0.1201</formula>
      <formula>0.2</formula>
    </cfRule>
    <cfRule type="cellIs" dxfId="8441" priority="5481" stopIfTrue="1" operator="greaterThan">
      <formula>0.2</formula>
    </cfRule>
  </conditionalFormatting>
  <conditionalFormatting sqref="P658">
    <cfRule type="cellIs" dxfId="8440" priority="5477" stopIfTrue="1" operator="between">
      <formula>50.1</formula>
      <formula>100</formula>
    </cfRule>
    <cfRule type="cellIs" dxfId="8439" priority="5478" stopIfTrue="1" operator="greaterThan">
      <formula>100</formula>
    </cfRule>
  </conditionalFormatting>
  <conditionalFormatting sqref="O658">
    <cfRule type="cellIs" dxfId="8438" priority="5475" stopIfTrue="1" operator="between">
      <formula>1250.1</formula>
      <formula>5000</formula>
    </cfRule>
    <cfRule type="cellIs" dxfId="8437" priority="5476" stopIfTrue="1" operator="greaterThan">
      <formula>5000</formula>
    </cfRule>
  </conditionalFormatting>
  <conditionalFormatting sqref="F658:G658">
    <cfRule type="cellIs" dxfId="8436" priority="5472" stopIfTrue="1" operator="lessThanOrEqual">
      <formula>60</formula>
    </cfRule>
    <cfRule type="cellIs" dxfId="8435" priority="5473" stopIfTrue="1" operator="between">
      <formula>60</formula>
      <formula>100</formula>
    </cfRule>
    <cfRule type="cellIs" dxfId="8434" priority="5474" stopIfTrue="1" operator="greaterThan">
      <formula>100</formula>
    </cfRule>
  </conditionalFormatting>
  <conditionalFormatting sqref="E658">
    <cfRule type="cellIs" dxfId="8433" priority="5469" stopIfTrue="1" operator="lessThanOrEqual">
      <formula>2.5</formula>
    </cfRule>
    <cfRule type="cellIs" dxfId="8432" priority="5470" stopIfTrue="1" operator="between">
      <formula>2.5</formula>
      <formula>7</formula>
    </cfRule>
    <cfRule type="cellIs" dxfId="8431" priority="5471" stopIfTrue="1" operator="greaterThan">
      <formula>7</formula>
    </cfRule>
  </conditionalFormatting>
  <conditionalFormatting sqref="H658">
    <cfRule type="cellIs" dxfId="8430" priority="5466" stopIfTrue="1" operator="lessThanOrEqual">
      <formula>12</formula>
    </cfRule>
    <cfRule type="cellIs" dxfId="8429" priority="5467" stopIfTrue="1" operator="between">
      <formula>12</formula>
      <formula>16</formula>
    </cfRule>
    <cfRule type="cellIs" dxfId="8428" priority="5468" stopIfTrue="1" operator="greaterThan">
      <formula>16</formula>
    </cfRule>
  </conditionalFormatting>
  <conditionalFormatting sqref="K658">
    <cfRule type="cellIs" dxfId="8427" priority="5463" stopIfTrue="1" operator="greaterThan">
      <formula>6.2</formula>
    </cfRule>
    <cfRule type="cellIs" dxfId="8426" priority="5464" stopIfTrue="1" operator="between">
      <formula>5.601</formula>
      <formula>6.2</formula>
    </cfRule>
    <cfRule type="cellIs" dxfId="8425" priority="5465" stopIfTrue="1" operator="lessThanOrEqual">
      <formula>5.6</formula>
    </cfRule>
  </conditionalFormatting>
  <conditionalFormatting sqref="L658">
    <cfRule type="cellIs" dxfId="8424" priority="5462" stopIfTrue="1" operator="lessThanOrEqual">
      <formula>0.02</formula>
    </cfRule>
  </conditionalFormatting>
  <conditionalFormatting sqref="G658">
    <cfRule type="cellIs" dxfId="8423" priority="5459" stopIfTrue="1" operator="lessThanOrEqual">
      <formula>0.12</formula>
    </cfRule>
    <cfRule type="cellIs" dxfId="8422" priority="5460" stopIfTrue="1" operator="between">
      <formula>0.1201</formula>
      <formula>0.2</formula>
    </cfRule>
    <cfRule type="cellIs" dxfId="8421" priority="5461" stopIfTrue="1" operator="greaterThan">
      <formula>0.2</formula>
    </cfRule>
  </conditionalFormatting>
  <conditionalFormatting sqref="P658">
    <cfRule type="cellIs" dxfId="8420" priority="5457" stopIfTrue="1" operator="between">
      <formula>50.1</formula>
      <formula>100</formula>
    </cfRule>
    <cfRule type="cellIs" dxfId="8419" priority="5458" stopIfTrue="1" operator="greaterThan">
      <formula>100</formula>
    </cfRule>
  </conditionalFormatting>
  <conditionalFormatting sqref="O658">
    <cfRule type="cellIs" dxfId="8418" priority="5455" stopIfTrue="1" operator="between">
      <formula>1250.1</formula>
      <formula>5000</formula>
    </cfRule>
    <cfRule type="cellIs" dxfId="8417" priority="5456" stopIfTrue="1" operator="greaterThan">
      <formula>5000</formula>
    </cfRule>
  </conditionalFormatting>
  <conditionalFormatting sqref="F77:G77">
    <cfRule type="cellIs" dxfId="8416" priority="5452" stopIfTrue="1" operator="lessThanOrEqual">
      <formula>60</formula>
    </cfRule>
    <cfRule type="cellIs" dxfId="8415" priority="5453" stopIfTrue="1" operator="between">
      <formula>60</formula>
      <formula>100</formula>
    </cfRule>
    <cfRule type="cellIs" dxfId="8414" priority="5454" stopIfTrue="1" operator="greaterThan">
      <formula>100</formula>
    </cfRule>
  </conditionalFormatting>
  <conditionalFormatting sqref="E77">
    <cfRule type="cellIs" dxfId="8413" priority="5449" stopIfTrue="1" operator="lessThanOrEqual">
      <formula>2.5</formula>
    </cfRule>
    <cfRule type="cellIs" dxfId="8412" priority="5450" stopIfTrue="1" operator="between">
      <formula>2.5</formula>
      <formula>7</formula>
    </cfRule>
    <cfRule type="cellIs" dxfId="8411" priority="5451" stopIfTrue="1" operator="greaterThan">
      <formula>7</formula>
    </cfRule>
  </conditionalFormatting>
  <conditionalFormatting sqref="H77">
    <cfRule type="cellIs" dxfId="8410" priority="5446" stopIfTrue="1" operator="lessThanOrEqual">
      <formula>12</formula>
    </cfRule>
    <cfRule type="cellIs" dxfId="8409" priority="5447" stopIfTrue="1" operator="between">
      <formula>12</formula>
      <formula>16</formula>
    </cfRule>
    <cfRule type="cellIs" dxfId="8408" priority="5448" stopIfTrue="1" operator="greaterThan">
      <formula>16</formula>
    </cfRule>
  </conditionalFormatting>
  <conditionalFormatting sqref="K77">
    <cfRule type="cellIs" dxfId="8407" priority="5443" stopIfTrue="1" operator="greaterThan">
      <formula>6.2</formula>
    </cfRule>
    <cfRule type="cellIs" dxfId="8406" priority="5444" stopIfTrue="1" operator="between">
      <formula>5.601</formula>
      <formula>6.2</formula>
    </cfRule>
    <cfRule type="cellIs" dxfId="8405" priority="5445" stopIfTrue="1" operator="lessThanOrEqual">
      <formula>5.6</formula>
    </cfRule>
  </conditionalFormatting>
  <conditionalFormatting sqref="L77">
    <cfRule type="cellIs" dxfId="8404" priority="5442" stopIfTrue="1" operator="lessThanOrEqual">
      <formula>0.02</formula>
    </cfRule>
  </conditionalFormatting>
  <conditionalFormatting sqref="G77">
    <cfRule type="cellIs" dxfId="8403" priority="5439" stopIfTrue="1" operator="lessThanOrEqual">
      <formula>0.12</formula>
    </cfRule>
    <cfRule type="cellIs" dxfId="8402" priority="5440" stopIfTrue="1" operator="between">
      <formula>0.1201</formula>
      <formula>0.2</formula>
    </cfRule>
    <cfRule type="cellIs" dxfId="8401" priority="5441" stopIfTrue="1" operator="greaterThan">
      <formula>0.2</formula>
    </cfRule>
  </conditionalFormatting>
  <conditionalFormatting sqref="P77">
    <cfRule type="cellIs" dxfId="8400" priority="5437" stopIfTrue="1" operator="between">
      <formula>50.1</formula>
      <formula>100</formula>
    </cfRule>
    <cfRule type="cellIs" dxfId="8399" priority="5438" stopIfTrue="1" operator="greaterThan">
      <formula>100</formula>
    </cfRule>
  </conditionalFormatting>
  <conditionalFormatting sqref="O77">
    <cfRule type="cellIs" dxfId="8398" priority="5435" stopIfTrue="1" operator="between">
      <formula>1250.1</formula>
      <formula>5000</formula>
    </cfRule>
    <cfRule type="cellIs" dxfId="8397" priority="5436" stopIfTrue="1" operator="greaterThan">
      <formula>5000</formula>
    </cfRule>
  </conditionalFormatting>
  <conditionalFormatting sqref="F77:G77">
    <cfRule type="cellIs" dxfId="8396" priority="5432" stopIfTrue="1" operator="lessThanOrEqual">
      <formula>60</formula>
    </cfRule>
    <cfRule type="cellIs" dxfId="8395" priority="5433" stopIfTrue="1" operator="between">
      <formula>60</formula>
      <formula>100</formula>
    </cfRule>
    <cfRule type="cellIs" dxfId="8394" priority="5434" stopIfTrue="1" operator="greaterThan">
      <formula>100</formula>
    </cfRule>
  </conditionalFormatting>
  <conditionalFormatting sqref="E77">
    <cfRule type="cellIs" dxfId="8393" priority="5429" stopIfTrue="1" operator="lessThanOrEqual">
      <formula>2.5</formula>
    </cfRule>
    <cfRule type="cellIs" dxfId="8392" priority="5430" stopIfTrue="1" operator="between">
      <formula>2.5</formula>
      <formula>7</formula>
    </cfRule>
    <cfRule type="cellIs" dxfId="8391" priority="5431" stopIfTrue="1" operator="greaterThan">
      <formula>7</formula>
    </cfRule>
  </conditionalFormatting>
  <conditionalFormatting sqref="H77">
    <cfRule type="cellIs" dxfId="8390" priority="5426" stopIfTrue="1" operator="lessThanOrEqual">
      <formula>12</formula>
    </cfRule>
    <cfRule type="cellIs" dxfId="8389" priority="5427" stopIfTrue="1" operator="between">
      <formula>12</formula>
      <formula>16</formula>
    </cfRule>
    <cfRule type="cellIs" dxfId="8388" priority="5428" stopIfTrue="1" operator="greaterThan">
      <formula>16</formula>
    </cfRule>
  </conditionalFormatting>
  <conditionalFormatting sqref="K77">
    <cfRule type="cellIs" dxfId="8387" priority="5423" stopIfTrue="1" operator="greaterThan">
      <formula>6.2</formula>
    </cfRule>
    <cfRule type="cellIs" dxfId="8386" priority="5424" stopIfTrue="1" operator="between">
      <formula>5.601</formula>
      <formula>6.2</formula>
    </cfRule>
    <cfRule type="cellIs" dxfId="8385" priority="5425" stopIfTrue="1" operator="lessThanOrEqual">
      <formula>5.6</formula>
    </cfRule>
  </conditionalFormatting>
  <conditionalFormatting sqref="L77">
    <cfRule type="cellIs" dxfId="8384" priority="5422" stopIfTrue="1" operator="lessThanOrEqual">
      <formula>0.02</formula>
    </cfRule>
  </conditionalFormatting>
  <conditionalFormatting sqref="G77">
    <cfRule type="cellIs" dxfId="8383" priority="5419" stopIfTrue="1" operator="lessThanOrEqual">
      <formula>0.12</formula>
    </cfRule>
    <cfRule type="cellIs" dxfId="8382" priority="5420" stopIfTrue="1" operator="between">
      <formula>0.1201</formula>
      <formula>0.2</formula>
    </cfRule>
    <cfRule type="cellIs" dxfId="8381" priority="5421" stopIfTrue="1" operator="greaterThan">
      <formula>0.2</formula>
    </cfRule>
  </conditionalFormatting>
  <conditionalFormatting sqref="P77">
    <cfRule type="cellIs" dxfId="8380" priority="5417" stopIfTrue="1" operator="between">
      <formula>50.1</formula>
      <formula>100</formula>
    </cfRule>
    <cfRule type="cellIs" dxfId="8379" priority="5418" stopIfTrue="1" operator="greaterThan">
      <formula>100</formula>
    </cfRule>
  </conditionalFormatting>
  <conditionalFormatting sqref="O77">
    <cfRule type="cellIs" dxfId="8378" priority="5415" stopIfTrue="1" operator="between">
      <formula>1250.1</formula>
      <formula>5000</formula>
    </cfRule>
    <cfRule type="cellIs" dxfId="8377" priority="5416" stopIfTrue="1" operator="greaterThan">
      <formula>5000</formula>
    </cfRule>
  </conditionalFormatting>
  <conditionalFormatting sqref="F95:G95">
    <cfRule type="cellIs" dxfId="8376" priority="5412" stopIfTrue="1" operator="lessThanOrEqual">
      <formula>60</formula>
    </cfRule>
    <cfRule type="cellIs" dxfId="8375" priority="5413" stopIfTrue="1" operator="between">
      <formula>60</formula>
      <formula>100</formula>
    </cfRule>
    <cfRule type="cellIs" dxfId="8374" priority="5414" stopIfTrue="1" operator="greaterThan">
      <formula>100</formula>
    </cfRule>
  </conditionalFormatting>
  <conditionalFormatting sqref="E95">
    <cfRule type="cellIs" dxfId="8373" priority="5409" stopIfTrue="1" operator="lessThanOrEqual">
      <formula>2.5</formula>
    </cfRule>
    <cfRule type="cellIs" dxfId="8372" priority="5410" stopIfTrue="1" operator="between">
      <formula>2.5</formula>
      <formula>7</formula>
    </cfRule>
    <cfRule type="cellIs" dxfId="8371" priority="5411" stopIfTrue="1" operator="greaterThan">
      <formula>7</formula>
    </cfRule>
  </conditionalFormatting>
  <conditionalFormatting sqref="H95">
    <cfRule type="cellIs" dxfId="8370" priority="5406" stopIfTrue="1" operator="lessThanOrEqual">
      <formula>12</formula>
    </cfRule>
    <cfRule type="cellIs" dxfId="8369" priority="5407" stopIfTrue="1" operator="between">
      <formula>12</formula>
      <formula>16</formula>
    </cfRule>
    <cfRule type="cellIs" dxfId="8368" priority="5408" stopIfTrue="1" operator="greaterThan">
      <formula>16</formula>
    </cfRule>
  </conditionalFormatting>
  <conditionalFormatting sqref="K95">
    <cfRule type="cellIs" dxfId="8367" priority="5403" stopIfTrue="1" operator="greaterThan">
      <formula>6.2</formula>
    </cfRule>
    <cfRule type="cellIs" dxfId="8366" priority="5404" stopIfTrue="1" operator="between">
      <formula>5.601</formula>
      <formula>6.2</formula>
    </cfRule>
    <cfRule type="cellIs" dxfId="8365" priority="5405" stopIfTrue="1" operator="lessThanOrEqual">
      <formula>5.6</formula>
    </cfRule>
  </conditionalFormatting>
  <conditionalFormatting sqref="L95">
    <cfRule type="cellIs" dxfId="8364" priority="5402" stopIfTrue="1" operator="lessThanOrEqual">
      <formula>0.02</formula>
    </cfRule>
  </conditionalFormatting>
  <conditionalFormatting sqref="G95">
    <cfRule type="cellIs" dxfId="8363" priority="5399" stopIfTrue="1" operator="lessThanOrEqual">
      <formula>0.12</formula>
    </cfRule>
    <cfRule type="cellIs" dxfId="8362" priority="5400" stopIfTrue="1" operator="between">
      <formula>0.1201</formula>
      <formula>0.2</formula>
    </cfRule>
    <cfRule type="cellIs" dxfId="8361" priority="5401" stopIfTrue="1" operator="greaterThan">
      <formula>0.2</formula>
    </cfRule>
  </conditionalFormatting>
  <conditionalFormatting sqref="P95">
    <cfRule type="cellIs" dxfId="8360" priority="5397" stopIfTrue="1" operator="between">
      <formula>50.1</formula>
      <formula>100</formula>
    </cfRule>
    <cfRule type="cellIs" dxfId="8359" priority="5398" stopIfTrue="1" operator="greaterThan">
      <formula>100</formula>
    </cfRule>
  </conditionalFormatting>
  <conditionalFormatting sqref="O95">
    <cfRule type="cellIs" dxfId="8358" priority="5395" stopIfTrue="1" operator="between">
      <formula>1250.1</formula>
      <formula>5000</formula>
    </cfRule>
    <cfRule type="cellIs" dxfId="8357" priority="5396" stopIfTrue="1" operator="greaterThan">
      <formula>5000</formula>
    </cfRule>
  </conditionalFormatting>
  <conditionalFormatting sqref="F95:G95">
    <cfRule type="cellIs" dxfId="8356" priority="5392" stopIfTrue="1" operator="lessThanOrEqual">
      <formula>60</formula>
    </cfRule>
    <cfRule type="cellIs" dxfId="8355" priority="5393" stopIfTrue="1" operator="between">
      <formula>60</formula>
      <formula>100</formula>
    </cfRule>
    <cfRule type="cellIs" dxfId="8354" priority="5394" stopIfTrue="1" operator="greaterThan">
      <formula>100</formula>
    </cfRule>
  </conditionalFormatting>
  <conditionalFormatting sqref="E95">
    <cfRule type="cellIs" dxfId="8353" priority="5389" stopIfTrue="1" operator="lessThanOrEqual">
      <formula>2.5</formula>
    </cfRule>
    <cfRule type="cellIs" dxfId="8352" priority="5390" stopIfTrue="1" operator="between">
      <formula>2.5</formula>
      <formula>7</formula>
    </cfRule>
    <cfRule type="cellIs" dxfId="8351" priority="5391" stopIfTrue="1" operator="greaterThan">
      <formula>7</formula>
    </cfRule>
  </conditionalFormatting>
  <conditionalFormatting sqref="H95">
    <cfRule type="cellIs" dxfId="8350" priority="5386" stopIfTrue="1" operator="lessThanOrEqual">
      <formula>12</formula>
    </cfRule>
    <cfRule type="cellIs" dxfId="8349" priority="5387" stopIfTrue="1" operator="between">
      <formula>12</formula>
      <formula>16</formula>
    </cfRule>
    <cfRule type="cellIs" dxfId="8348" priority="5388" stopIfTrue="1" operator="greaterThan">
      <formula>16</formula>
    </cfRule>
  </conditionalFormatting>
  <conditionalFormatting sqref="K95">
    <cfRule type="cellIs" dxfId="8347" priority="5383" stopIfTrue="1" operator="greaterThan">
      <formula>6.2</formula>
    </cfRule>
    <cfRule type="cellIs" dxfId="8346" priority="5384" stopIfTrue="1" operator="between">
      <formula>5.601</formula>
      <formula>6.2</formula>
    </cfRule>
    <cfRule type="cellIs" dxfId="8345" priority="5385" stopIfTrue="1" operator="lessThanOrEqual">
      <formula>5.6</formula>
    </cfRule>
  </conditionalFormatting>
  <conditionalFormatting sqref="L95">
    <cfRule type="cellIs" dxfId="8344" priority="5382" stopIfTrue="1" operator="lessThanOrEqual">
      <formula>0.02</formula>
    </cfRule>
  </conditionalFormatting>
  <conditionalFormatting sqref="G95">
    <cfRule type="cellIs" dxfId="8343" priority="5379" stopIfTrue="1" operator="lessThanOrEqual">
      <formula>0.12</formula>
    </cfRule>
    <cfRule type="cellIs" dxfId="8342" priority="5380" stopIfTrue="1" operator="between">
      <formula>0.1201</formula>
      <formula>0.2</formula>
    </cfRule>
    <cfRule type="cellIs" dxfId="8341" priority="5381" stopIfTrue="1" operator="greaterThan">
      <formula>0.2</formula>
    </cfRule>
  </conditionalFormatting>
  <conditionalFormatting sqref="P95">
    <cfRule type="cellIs" dxfId="8340" priority="5377" stopIfTrue="1" operator="between">
      <formula>50.1</formula>
      <formula>100</formula>
    </cfRule>
    <cfRule type="cellIs" dxfId="8339" priority="5378" stopIfTrue="1" operator="greaterThan">
      <formula>100</formula>
    </cfRule>
  </conditionalFormatting>
  <conditionalFormatting sqref="O95">
    <cfRule type="cellIs" dxfId="8338" priority="5375" stopIfTrue="1" operator="between">
      <formula>1250.1</formula>
      <formula>5000</formula>
    </cfRule>
    <cfRule type="cellIs" dxfId="8337" priority="5376" stopIfTrue="1" operator="greaterThan">
      <formula>5000</formula>
    </cfRule>
  </conditionalFormatting>
  <conditionalFormatting sqref="Q95">
    <cfRule type="cellIs" dxfId="8336" priority="5373" operator="lessThanOrEqual">
      <formula>1</formula>
    </cfRule>
    <cfRule type="cellIs" dxfId="8335" priority="5374" operator="lessThan">
      <formula>3</formula>
    </cfRule>
  </conditionalFormatting>
  <conditionalFormatting sqref="F107:G107">
    <cfRule type="cellIs" dxfId="8334" priority="5370" stopIfTrue="1" operator="lessThanOrEqual">
      <formula>60</formula>
    </cfRule>
    <cfRule type="cellIs" dxfId="8333" priority="5371" stopIfTrue="1" operator="between">
      <formula>60</formula>
      <formula>100</formula>
    </cfRule>
    <cfRule type="cellIs" dxfId="8332" priority="5372" stopIfTrue="1" operator="greaterThan">
      <formula>100</formula>
    </cfRule>
  </conditionalFormatting>
  <conditionalFormatting sqref="E107">
    <cfRule type="cellIs" dxfId="8331" priority="5367" stopIfTrue="1" operator="lessThanOrEqual">
      <formula>2.5</formula>
    </cfRule>
    <cfRule type="cellIs" dxfId="8330" priority="5368" stopIfTrue="1" operator="between">
      <formula>2.5</formula>
      <formula>7</formula>
    </cfRule>
    <cfRule type="cellIs" dxfId="8329" priority="5369" stopIfTrue="1" operator="greaterThan">
      <formula>7</formula>
    </cfRule>
  </conditionalFormatting>
  <conditionalFormatting sqref="H107">
    <cfRule type="cellIs" dxfId="8328" priority="5364" stopIfTrue="1" operator="lessThanOrEqual">
      <formula>12</formula>
    </cfRule>
    <cfRule type="cellIs" dxfId="8327" priority="5365" stopIfTrue="1" operator="between">
      <formula>12</formula>
      <formula>16</formula>
    </cfRule>
    <cfRule type="cellIs" dxfId="8326" priority="5366" stopIfTrue="1" operator="greaterThan">
      <formula>16</formula>
    </cfRule>
  </conditionalFormatting>
  <conditionalFormatting sqref="K107">
    <cfRule type="cellIs" dxfId="8325" priority="5361" stopIfTrue="1" operator="greaterThan">
      <formula>6.2</formula>
    </cfRule>
    <cfRule type="cellIs" dxfId="8324" priority="5362" stopIfTrue="1" operator="between">
      <formula>5.601</formula>
      <formula>6.2</formula>
    </cfRule>
    <cfRule type="cellIs" dxfId="8323" priority="5363" stopIfTrue="1" operator="lessThanOrEqual">
      <formula>5.6</formula>
    </cfRule>
  </conditionalFormatting>
  <conditionalFormatting sqref="L107">
    <cfRule type="cellIs" dxfId="8322" priority="5360" stopIfTrue="1" operator="lessThanOrEqual">
      <formula>0.02</formula>
    </cfRule>
  </conditionalFormatting>
  <conditionalFormatting sqref="G107">
    <cfRule type="cellIs" dxfId="8321" priority="5357" stopIfTrue="1" operator="lessThanOrEqual">
      <formula>0.12</formula>
    </cfRule>
    <cfRule type="cellIs" dxfId="8320" priority="5358" stopIfTrue="1" operator="between">
      <formula>0.1201</formula>
      <formula>0.2</formula>
    </cfRule>
    <cfRule type="cellIs" dxfId="8319" priority="5359" stopIfTrue="1" operator="greaterThan">
      <formula>0.2</formula>
    </cfRule>
  </conditionalFormatting>
  <conditionalFormatting sqref="P107">
    <cfRule type="cellIs" dxfId="8318" priority="5355" stopIfTrue="1" operator="between">
      <formula>50.1</formula>
      <formula>100</formula>
    </cfRule>
    <cfRule type="cellIs" dxfId="8317" priority="5356" stopIfTrue="1" operator="greaterThan">
      <formula>100</formula>
    </cfRule>
  </conditionalFormatting>
  <conditionalFormatting sqref="O107">
    <cfRule type="cellIs" dxfId="8316" priority="5353" stopIfTrue="1" operator="between">
      <formula>1250.1</formula>
      <formula>5000</formula>
    </cfRule>
    <cfRule type="cellIs" dxfId="8315" priority="5354" stopIfTrue="1" operator="greaterThan">
      <formula>5000</formula>
    </cfRule>
  </conditionalFormatting>
  <conditionalFormatting sqref="Q107">
    <cfRule type="cellIs" dxfId="8314" priority="5351" operator="lessThanOrEqual">
      <formula>1</formula>
    </cfRule>
    <cfRule type="cellIs" dxfId="8313" priority="5352" operator="lessThan">
      <formula>3</formula>
    </cfRule>
  </conditionalFormatting>
  <conditionalFormatting sqref="F119:G119">
    <cfRule type="cellIs" dxfId="8312" priority="5348" stopIfTrue="1" operator="lessThanOrEqual">
      <formula>60</formula>
    </cfRule>
    <cfRule type="cellIs" dxfId="8311" priority="5349" stopIfTrue="1" operator="between">
      <formula>60</formula>
      <formula>100</formula>
    </cfRule>
    <cfRule type="cellIs" dxfId="8310" priority="5350" stopIfTrue="1" operator="greaterThan">
      <formula>100</formula>
    </cfRule>
  </conditionalFormatting>
  <conditionalFormatting sqref="E119">
    <cfRule type="cellIs" dxfId="8309" priority="5345" stopIfTrue="1" operator="lessThanOrEqual">
      <formula>2.5</formula>
    </cfRule>
    <cfRule type="cellIs" dxfId="8308" priority="5346" stopIfTrue="1" operator="between">
      <formula>2.5</formula>
      <formula>7</formula>
    </cfRule>
    <cfRule type="cellIs" dxfId="8307" priority="5347" stopIfTrue="1" operator="greaterThan">
      <formula>7</formula>
    </cfRule>
  </conditionalFormatting>
  <conditionalFormatting sqref="H119">
    <cfRule type="cellIs" dxfId="8306" priority="5342" stopIfTrue="1" operator="lessThanOrEqual">
      <formula>12</formula>
    </cfRule>
    <cfRule type="cellIs" dxfId="8305" priority="5343" stopIfTrue="1" operator="between">
      <formula>12</formula>
      <formula>16</formula>
    </cfRule>
    <cfRule type="cellIs" dxfId="8304" priority="5344" stopIfTrue="1" operator="greaterThan">
      <formula>16</formula>
    </cfRule>
  </conditionalFormatting>
  <conditionalFormatting sqref="K119">
    <cfRule type="cellIs" dxfId="8303" priority="5339" stopIfTrue="1" operator="greaterThan">
      <formula>6.2</formula>
    </cfRule>
    <cfRule type="cellIs" dxfId="8302" priority="5340" stopIfTrue="1" operator="between">
      <formula>5.601</formula>
      <formula>6.2</formula>
    </cfRule>
    <cfRule type="cellIs" dxfId="8301" priority="5341" stopIfTrue="1" operator="lessThanOrEqual">
      <formula>5.6</formula>
    </cfRule>
  </conditionalFormatting>
  <conditionalFormatting sqref="L119">
    <cfRule type="cellIs" dxfId="8300" priority="5338" stopIfTrue="1" operator="lessThanOrEqual">
      <formula>0.02</formula>
    </cfRule>
  </conditionalFormatting>
  <conditionalFormatting sqref="G119">
    <cfRule type="cellIs" dxfId="8299" priority="5335" stopIfTrue="1" operator="lessThanOrEqual">
      <formula>0.12</formula>
    </cfRule>
    <cfRule type="cellIs" dxfId="8298" priority="5336" stopIfTrue="1" operator="between">
      <formula>0.1201</formula>
      <formula>0.2</formula>
    </cfRule>
    <cfRule type="cellIs" dxfId="8297" priority="5337" stopIfTrue="1" operator="greaterThan">
      <formula>0.2</formula>
    </cfRule>
  </conditionalFormatting>
  <conditionalFormatting sqref="P119">
    <cfRule type="cellIs" dxfId="8296" priority="5333" stopIfTrue="1" operator="between">
      <formula>50.1</formula>
      <formula>100</formula>
    </cfRule>
    <cfRule type="cellIs" dxfId="8295" priority="5334" stopIfTrue="1" operator="greaterThan">
      <formula>100</formula>
    </cfRule>
  </conditionalFormatting>
  <conditionalFormatting sqref="O119">
    <cfRule type="cellIs" dxfId="8294" priority="5331" stopIfTrue="1" operator="between">
      <formula>1250.1</formula>
      <formula>5000</formula>
    </cfRule>
    <cfRule type="cellIs" dxfId="8293" priority="5332" stopIfTrue="1" operator="greaterThan">
      <formula>5000</formula>
    </cfRule>
  </conditionalFormatting>
  <conditionalFormatting sqref="F119:G119">
    <cfRule type="cellIs" dxfId="8292" priority="5328" stopIfTrue="1" operator="lessThanOrEqual">
      <formula>60</formula>
    </cfRule>
    <cfRule type="cellIs" dxfId="8291" priority="5329" stopIfTrue="1" operator="between">
      <formula>60</formula>
      <formula>100</formula>
    </cfRule>
    <cfRule type="cellIs" dxfId="8290" priority="5330" stopIfTrue="1" operator="greaterThan">
      <formula>100</formula>
    </cfRule>
  </conditionalFormatting>
  <conditionalFormatting sqref="E119">
    <cfRule type="cellIs" dxfId="8289" priority="5325" stopIfTrue="1" operator="lessThanOrEqual">
      <formula>2.5</formula>
    </cfRule>
    <cfRule type="cellIs" dxfId="8288" priority="5326" stopIfTrue="1" operator="between">
      <formula>2.5</formula>
      <formula>7</formula>
    </cfRule>
    <cfRule type="cellIs" dxfId="8287" priority="5327" stopIfTrue="1" operator="greaterThan">
      <formula>7</formula>
    </cfRule>
  </conditionalFormatting>
  <conditionalFormatting sqref="H119">
    <cfRule type="cellIs" dxfId="8286" priority="5322" stopIfTrue="1" operator="lessThanOrEqual">
      <formula>12</formula>
    </cfRule>
    <cfRule type="cellIs" dxfId="8285" priority="5323" stopIfTrue="1" operator="between">
      <formula>12</formula>
      <formula>16</formula>
    </cfRule>
    <cfRule type="cellIs" dxfId="8284" priority="5324" stopIfTrue="1" operator="greaterThan">
      <formula>16</formula>
    </cfRule>
  </conditionalFormatting>
  <conditionalFormatting sqref="K119">
    <cfRule type="cellIs" dxfId="8283" priority="5319" stopIfTrue="1" operator="greaterThan">
      <formula>6.2</formula>
    </cfRule>
    <cfRule type="cellIs" dxfId="8282" priority="5320" stopIfTrue="1" operator="between">
      <formula>5.601</formula>
      <formula>6.2</formula>
    </cfRule>
    <cfRule type="cellIs" dxfId="8281" priority="5321" stopIfTrue="1" operator="lessThanOrEqual">
      <formula>5.6</formula>
    </cfRule>
  </conditionalFormatting>
  <conditionalFormatting sqref="L119">
    <cfRule type="cellIs" dxfId="8280" priority="5318" stopIfTrue="1" operator="lessThanOrEqual">
      <formula>0.02</formula>
    </cfRule>
  </conditionalFormatting>
  <conditionalFormatting sqref="G119">
    <cfRule type="cellIs" dxfId="8279" priority="5315" stopIfTrue="1" operator="lessThanOrEqual">
      <formula>0.12</formula>
    </cfRule>
    <cfRule type="cellIs" dxfId="8278" priority="5316" stopIfTrue="1" operator="between">
      <formula>0.1201</formula>
      <formula>0.2</formula>
    </cfRule>
    <cfRule type="cellIs" dxfId="8277" priority="5317" stopIfTrue="1" operator="greaterThan">
      <formula>0.2</formula>
    </cfRule>
  </conditionalFormatting>
  <conditionalFormatting sqref="P119">
    <cfRule type="cellIs" dxfId="8276" priority="5313" stopIfTrue="1" operator="between">
      <formula>50.1</formula>
      <formula>100</formula>
    </cfRule>
    <cfRule type="cellIs" dxfId="8275" priority="5314" stopIfTrue="1" operator="greaterThan">
      <formula>100</formula>
    </cfRule>
  </conditionalFormatting>
  <conditionalFormatting sqref="O119">
    <cfRule type="cellIs" dxfId="8274" priority="5311" stopIfTrue="1" operator="between">
      <formula>1250.1</formula>
      <formula>5000</formula>
    </cfRule>
    <cfRule type="cellIs" dxfId="8273" priority="5312" stopIfTrue="1" operator="greaterThan">
      <formula>5000</formula>
    </cfRule>
  </conditionalFormatting>
  <conditionalFormatting sqref="F137:G137">
    <cfRule type="cellIs" dxfId="8272" priority="5308" stopIfTrue="1" operator="lessThanOrEqual">
      <formula>60</formula>
    </cfRule>
    <cfRule type="cellIs" dxfId="8271" priority="5309" stopIfTrue="1" operator="between">
      <formula>60</formula>
      <formula>100</formula>
    </cfRule>
    <cfRule type="cellIs" dxfId="8270" priority="5310" stopIfTrue="1" operator="greaterThan">
      <formula>100</formula>
    </cfRule>
  </conditionalFormatting>
  <conditionalFormatting sqref="E137">
    <cfRule type="cellIs" dxfId="8269" priority="5305" stopIfTrue="1" operator="lessThanOrEqual">
      <formula>2.5</formula>
    </cfRule>
    <cfRule type="cellIs" dxfId="8268" priority="5306" stopIfTrue="1" operator="between">
      <formula>2.5</formula>
      <formula>7</formula>
    </cfRule>
    <cfRule type="cellIs" dxfId="8267" priority="5307" stopIfTrue="1" operator="greaterThan">
      <formula>7</formula>
    </cfRule>
  </conditionalFormatting>
  <conditionalFormatting sqref="H137">
    <cfRule type="cellIs" dxfId="8266" priority="5302" stopIfTrue="1" operator="lessThanOrEqual">
      <formula>12</formula>
    </cfRule>
    <cfRule type="cellIs" dxfId="8265" priority="5303" stopIfTrue="1" operator="between">
      <formula>12</formula>
      <formula>16</formula>
    </cfRule>
    <cfRule type="cellIs" dxfId="8264" priority="5304" stopIfTrue="1" operator="greaterThan">
      <formula>16</formula>
    </cfRule>
  </conditionalFormatting>
  <conditionalFormatting sqref="K137">
    <cfRule type="cellIs" dxfId="8263" priority="5299" stopIfTrue="1" operator="greaterThan">
      <formula>6.2</formula>
    </cfRule>
    <cfRule type="cellIs" dxfId="8262" priority="5300" stopIfTrue="1" operator="between">
      <formula>5.601</formula>
      <formula>6.2</formula>
    </cfRule>
    <cfRule type="cellIs" dxfId="8261" priority="5301" stopIfTrue="1" operator="lessThanOrEqual">
      <formula>5.6</formula>
    </cfRule>
  </conditionalFormatting>
  <conditionalFormatting sqref="L137">
    <cfRule type="cellIs" dxfId="8260" priority="5298" stopIfTrue="1" operator="lessThanOrEqual">
      <formula>0.02</formula>
    </cfRule>
  </conditionalFormatting>
  <conditionalFormatting sqref="G137">
    <cfRule type="cellIs" dxfId="8259" priority="5295" stopIfTrue="1" operator="lessThanOrEqual">
      <formula>0.12</formula>
    </cfRule>
    <cfRule type="cellIs" dxfId="8258" priority="5296" stopIfTrue="1" operator="between">
      <formula>0.1201</formula>
      <formula>0.2</formula>
    </cfRule>
    <cfRule type="cellIs" dxfId="8257" priority="5297" stopIfTrue="1" operator="greaterThan">
      <formula>0.2</formula>
    </cfRule>
  </conditionalFormatting>
  <conditionalFormatting sqref="P137">
    <cfRule type="cellIs" dxfId="8256" priority="5293" stopIfTrue="1" operator="between">
      <formula>50.1</formula>
      <formula>100</formula>
    </cfRule>
    <cfRule type="cellIs" dxfId="8255" priority="5294" stopIfTrue="1" operator="greaterThan">
      <formula>100</formula>
    </cfRule>
  </conditionalFormatting>
  <conditionalFormatting sqref="O137">
    <cfRule type="cellIs" dxfId="8254" priority="5291" stopIfTrue="1" operator="between">
      <formula>1250.1</formula>
      <formula>5000</formula>
    </cfRule>
    <cfRule type="cellIs" dxfId="8253" priority="5292" stopIfTrue="1" operator="greaterThan">
      <formula>5000</formula>
    </cfRule>
  </conditionalFormatting>
  <conditionalFormatting sqref="F137:G137">
    <cfRule type="cellIs" dxfId="8252" priority="5288" stopIfTrue="1" operator="lessThanOrEqual">
      <formula>60</formula>
    </cfRule>
    <cfRule type="cellIs" dxfId="8251" priority="5289" stopIfTrue="1" operator="between">
      <formula>60</formula>
      <formula>100</formula>
    </cfRule>
    <cfRule type="cellIs" dxfId="8250" priority="5290" stopIfTrue="1" operator="greaterThan">
      <formula>100</formula>
    </cfRule>
  </conditionalFormatting>
  <conditionalFormatting sqref="E137">
    <cfRule type="cellIs" dxfId="8249" priority="5285" stopIfTrue="1" operator="lessThanOrEqual">
      <formula>2.5</formula>
    </cfRule>
    <cfRule type="cellIs" dxfId="8248" priority="5286" stopIfTrue="1" operator="between">
      <formula>2.5</formula>
      <formula>7</formula>
    </cfRule>
    <cfRule type="cellIs" dxfId="8247" priority="5287" stopIfTrue="1" operator="greaterThan">
      <formula>7</formula>
    </cfRule>
  </conditionalFormatting>
  <conditionalFormatting sqref="H137">
    <cfRule type="cellIs" dxfId="8246" priority="5282" stopIfTrue="1" operator="lessThanOrEqual">
      <formula>12</formula>
    </cfRule>
    <cfRule type="cellIs" dxfId="8245" priority="5283" stopIfTrue="1" operator="between">
      <formula>12</formula>
      <formula>16</formula>
    </cfRule>
    <cfRule type="cellIs" dxfId="8244" priority="5284" stopIfTrue="1" operator="greaterThan">
      <formula>16</formula>
    </cfRule>
  </conditionalFormatting>
  <conditionalFormatting sqref="K137">
    <cfRule type="cellIs" dxfId="8243" priority="5279" stopIfTrue="1" operator="greaterThan">
      <formula>6.2</formula>
    </cfRule>
    <cfRule type="cellIs" dxfId="8242" priority="5280" stopIfTrue="1" operator="between">
      <formula>5.601</formula>
      <formula>6.2</formula>
    </cfRule>
    <cfRule type="cellIs" dxfId="8241" priority="5281" stopIfTrue="1" operator="lessThanOrEqual">
      <formula>5.6</formula>
    </cfRule>
  </conditionalFormatting>
  <conditionalFormatting sqref="L137">
    <cfRule type="cellIs" dxfId="8240" priority="5278" stopIfTrue="1" operator="lessThanOrEqual">
      <formula>0.02</formula>
    </cfRule>
  </conditionalFormatting>
  <conditionalFormatting sqref="G137">
    <cfRule type="cellIs" dxfId="8239" priority="5275" stopIfTrue="1" operator="lessThanOrEqual">
      <formula>0.12</formula>
    </cfRule>
    <cfRule type="cellIs" dxfId="8238" priority="5276" stopIfTrue="1" operator="between">
      <formula>0.1201</formula>
      <formula>0.2</formula>
    </cfRule>
    <cfRule type="cellIs" dxfId="8237" priority="5277" stopIfTrue="1" operator="greaterThan">
      <formula>0.2</formula>
    </cfRule>
  </conditionalFormatting>
  <conditionalFormatting sqref="P137">
    <cfRule type="cellIs" dxfId="8236" priority="5273" stopIfTrue="1" operator="between">
      <formula>50.1</formula>
      <formula>100</formula>
    </cfRule>
    <cfRule type="cellIs" dxfId="8235" priority="5274" stopIfTrue="1" operator="greaterThan">
      <formula>100</formula>
    </cfRule>
  </conditionalFormatting>
  <conditionalFormatting sqref="O137">
    <cfRule type="cellIs" dxfId="8234" priority="5271" stopIfTrue="1" operator="between">
      <formula>1250.1</formula>
      <formula>5000</formula>
    </cfRule>
    <cfRule type="cellIs" dxfId="8233" priority="5272" stopIfTrue="1" operator="greaterThan">
      <formula>5000</formula>
    </cfRule>
  </conditionalFormatting>
  <conditionalFormatting sqref="F149 J149">
    <cfRule type="cellIs" dxfId="8232" priority="5268" stopIfTrue="1" operator="lessThanOrEqual">
      <formula>60</formula>
    </cfRule>
    <cfRule type="cellIs" dxfId="8231" priority="5269" stopIfTrue="1" operator="between">
      <formula>60</formula>
      <formula>100</formula>
    </cfRule>
    <cfRule type="cellIs" dxfId="8230" priority="5270" stopIfTrue="1" operator="greaterThan">
      <formula>100</formula>
    </cfRule>
  </conditionalFormatting>
  <conditionalFormatting sqref="E149">
    <cfRule type="cellIs" dxfId="8229" priority="5265" stopIfTrue="1" operator="lessThanOrEqual">
      <formula>2.5</formula>
    </cfRule>
    <cfRule type="cellIs" dxfId="8228" priority="5266" stopIfTrue="1" operator="between">
      <formula>2.5</formula>
      <formula>7</formula>
    </cfRule>
    <cfRule type="cellIs" dxfId="8227" priority="5267" stopIfTrue="1" operator="greaterThan">
      <formula>7</formula>
    </cfRule>
  </conditionalFormatting>
  <conditionalFormatting sqref="H149">
    <cfRule type="cellIs" dxfId="8226" priority="5262" stopIfTrue="1" operator="lessThanOrEqual">
      <formula>12</formula>
    </cfRule>
    <cfRule type="cellIs" dxfId="8225" priority="5263" stopIfTrue="1" operator="between">
      <formula>12</formula>
      <formula>16</formula>
    </cfRule>
    <cfRule type="cellIs" dxfId="8224" priority="5264" stopIfTrue="1" operator="greaterThan">
      <formula>16</formula>
    </cfRule>
  </conditionalFormatting>
  <conditionalFormatting sqref="K149">
    <cfRule type="cellIs" dxfId="8223" priority="5259" stopIfTrue="1" operator="greaterThan">
      <formula>6.2</formula>
    </cfRule>
    <cfRule type="cellIs" dxfId="8222" priority="5260" stopIfTrue="1" operator="between">
      <formula>5.601</formula>
      <formula>6.2</formula>
    </cfRule>
    <cfRule type="cellIs" dxfId="8221" priority="5261" stopIfTrue="1" operator="lessThanOrEqual">
      <formula>5.6</formula>
    </cfRule>
  </conditionalFormatting>
  <conditionalFormatting sqref="L149">
    <cfRule type="cellIs" dxfId="8220" priority="5258" stopIfTrue="1" operator="lessThanOrEqual">
      <formula>0.02</formula>
    </cfRule>
  </conditionalFormatting>
  <conditionalFormatting sqref="G149">
    <cfRule type="cellIs" dxfId="8219" priority="5255" stopIfTrue="1" operator="lessThanOrEqual">
      <formula>0.12</formula>
    </cfRule>
    <cfRule type="cellIs" dxfId="8218" priority="5256" stopIfTrue="1" operator="between">
      <formula>0.1201</formula>
      <formula>0.2</formula>
    </cfRule>
    <cfRule type="cellIs" dxfId="8217" priority="5257" stopIfTrue="1" operator="greaterThan">
      <formula>0.2</formula>
    </cfRule>
  </conditionalFormatting>
  <conditionalFormatting sqref="P149">
    <cfRule type="cellIs" dxfId="8216" priority="5253" stopIfTrue="1" operator="between">
      <formula>50.1</formula>
      <formula>100</formula>
    </cfRule>
    <cfRule type="cellIs" dxfId="8215" priority="5254" stopIfTrue="1" operator="greaterThan">
      <formula>100</formula>
    </cfRule>
  </conditionalFormatting>
  <conditionalFormatting sqref="O149">
    <cfRule type="cellIs" dxfId="8214" priority="5251" stopIfTrue="1" operator="between">
      <formula>1250.1</formula>
      <formula>5000</formula>
    </cfRule>
    <cfRule type="cellIs" dxfId="8213" priority="5252" stopIfTrue="1" operator="greaterThan">
      <formula>5000</formula>
    </cfRule>
  </conditionalFormatting>
  <conditionalFormatting sqref="F149 J149">
    <cfRule type="cellIs" dxfId="8212" priority="5248" stopIfTrue="1" operator="lessThanOrEqual">
      <formula>60</formula>
    </cfRule>
    <cfRule type="cellIs" dxfId="8211" priority="5249" stopIfTrue="1" operator="between">
      <formula>60</formula>
      <formula>100</formula>
    </cfRule>
    <cfRule type="cellIs" dxfId="8210" priority="5250" stopIfTrue="1" operator="greaterThan">
      <formula>100</formula>
    </cfRule>
  </conditionalFormatting>
  <conditionalFormatting sqref="E149">
    <cfRule type="cellIs" dxfId="8209" priority="5245" stopIfTrue="1" operator="lessThanOrEqual">
      <formula>2.5</formula>
    </cfRule>
    <cfRule type="cellIs" dxfId="8208" priority="5246" stopIfTrue="1" operator="between">
      <formula>2.5</formula>
      <formula>7</formula>
    </cfRule>
    <cfRule type="cellIs" dxfId="8207" priority="5247" stopIfTrue="1" operator="greaterThan">
      <formula>7</formula>
    </cfRule>
  </conditionalFormatting>
  <conditionalFormatting sqref="H149">
    <cfRule type="cellIs" dxfId="8206" priority="5242" stopIfTrue="1" operator="lessThanOrEqual">
      <formula>12</formula>
    </cfRule>
    <cfRule type="cellIs" dxfId="8205" priority="5243" stopIfTrue="1" operator="between">
      <formula>12</formula>
      <formula>16</formula>
    </cfRule>
    <cfRule type="cellIs" dxfId="8204" priority="5244" stopIfTrue="1" operator="greaterThan">
      <formula>16</formula>
    </cfRule>
  </conditionalFormatting>
  <conditionalFormatting sqref="K149">
    <cfRule type="cellIs" dxfId="8203" priority="5239" stopIfTrue="1" operator="greaterThan">
      <formula>6.2</formula>
    </cfRule>
    <cfRule type="cellIs" dxfId="8202" priority="5240" stopIfTrue="1" operator="between">
      <formula>5.601</formula>
      <formula>6.2</formula>
    </cfRule>
    <cfRule type="cellIs" dxfId="8201" priority="5241" stopIfTrue="1" operator="lessThanOrEqual">
      <formula>5.6</formula>
    </cfRule>
  </conditionalFormatting>
  <conditionalFormatting sqref="L149">
    <cfRule type="cellIs" dxfId="8200" priority="5238" stopIfTrue="1" operator="lessThanOrEqual">
      <formula>0.02</formula>
    </cfRule>
  </conditionalFormatting>
  <conditionalFormatting sqref="G149">
    <cfRule type="cellIs" dxfId="8199" priority="5235" stopIfTrue="1" operator="lessThanOrEqual">
      <formula>0.12</formula>
    </cfRule>
    <cfRule type="cellIs" dxfId="8198" priority="5236" stopIfTrue="1" operator="between">
      <formula>0.1201</formula>
      <formula>0.2</formula>
    </cfRule>
    <cfRule type="cellIs" dxfId="8197" priority="5237" stopIfTrue="1" operator="greaterThan">
      <formula>0.2</formula>
    </cfRule>
  </conditionalFormatting>
  <conditionalFormatting sqref="P149">
    <cfRule type="cellIs" dxfId="8196" priority="5233" stopIfTrue="1" operator="between">
      <formula>50.1</formula>
      <formula>100</formula>
    </cfRule>
    <cfRule type="cellIs" dxfId="8195" priority="5234" stopIfTrue="1" operator="greaterThan">
      <formula>100</formula>
    </cfRule>
  </conditionalFormatting>
  <conditionalFormatting sqref="O149">
    <cfRule type="cellIs" dxfId="8194" priority="5231" stopIfTrue="1" operator="between">
      <formula>1250.1</formula>
      <formula>5000</formula>
    </cfRule>
    <cfRule type="cellIs" dxfId="8193" priority="5232" stopIfTrue="1" operator="greaterThan">
      <formula>5000</formula>
    </cfRule>
  </conditionalFormatting>
  <conditionalFormatting sqref="F167:G167">
    <cfRule type="cellIs" dxfId="8192" priority="5228" stopIfTrue="1" operator="lessThanOrEqual">
      <formula>60</formula>
    </cfRule>
    <cfRule type="cellIs" dxfId="8191" priority="5229" stopIfTrue="1" operator="between">
      <formula>60</formula>
      <formula>100</formula>
    </cfRule>
    <cfRule type="cellIs" dxfId="8190" priority="5230" stopIfTrue="1" operator="greaterThan">
      <formula>100</formula>
    </cfRule>
  </conditionalFormatting>
  <conditionalFormatting sqref="E167">
    <cfRule type="cellIs" dxfId="8189" priority="5225" stopIfTrue="1" operator="lessThanOrEqual">
      <formula>2.5</formula>
    </cfRule>
    <cfRule type="cellIs" dxfId="8188" priority="5226" stopIfTrue="1" operator="between">
      <formula>2.5</formula>
      <formula>7</formula>
    </cfRule>
    <cfRule type="cellIs" dxfId="8187" priority="5227" stopIfTrue="1" operator="greaterThan">
      <formula>7</formula>
    </cfRule>
  </conditionalFormatting>
  <conditionalFormatting sqref="H167">
    <cfRule type="cellIs" dxfId="8186" priority="5222" stopIfTrue="1" operator="lessThanOrEqual">
      <formula>12</formula>
    </cfRule>
    <cfRule type="cellIs" dxfId="8185" priority="5223" stopIfTrue="1" operator="between">
      <formula>12</formula>
      <formula>16</formula>
    </cfRule>
    <cfRule type="cellIs" dxfId="8184" priority="5224" stopIfTrue="1" operator="greaterThan">
      <formula>16</formula>
    </cfRule>
  </conditionalFormatting>
  <conditionalFormatting sqref="K167">
    <cfRule type="cellIs" dxfId="8183" priority="5219" stopIfTrue="1" operator="greaterThan">
      <formula>6.2</formula>
    </cfRule>
    <cfRule type="cellIs" dxfId="8182" priority="5220" stopIfTrue="1" operator="between">
      <formula>5.601</formula>
      <formula>6.2</formula>
    </cfRule>
    <cfRule type="cellIs" dxfId="8181" priority="5221" stopIfTrue="1" operator="lessThanOrEqual">
      <formula>5.6</formula>
    </cfRule>
  </conditionalFormatting>
  <conditionalFormatting sqref="L167">
    <cfRule type="cellIs" dxfId="8180" priority="5218" stopIfTrue="1" operator="lessThanOrEqual">
      <formula>0.02</formula>
    </cfRule>
  </conditionalFormatting>
  <conditionalFormatting sqref="G167">
    <cfRule type="cellIs" dxfId="8179" priority="5215" stopIfTrue="1" operator="lessThanOrEqual">
      <formula>0.12</formula>
    </cfRule>
    <cfRule type="cellIs" dxfId="8178" priority="5216" stopIfTrue="1" operator="between">
      <formula>0.1201</formula>
      <formula>0.2</formula>
    </cfRule>
    <cfRule type="cellIs" dxfId="8177" priority="5217" stopIfTrue="1" operator="greaterThan">
      <formula>0.2</formula>
    </cfRule>
  </conditionalFormatting>
  <conditionalFormatting sqref="P167">
    <cfRule type="cellIs" dxfId="8176" priority="5213" stopIfTrue="1" operator="between">
      <formula>50.1</formula>
      <formula>100</formula>
    </cfRule>
    <cfRule type="cellIs" dxfId="8175" priority="5214" stopIfTrue="1" operator="greaterThan">
      <formula>100</formula>
    </cfRule>
  </conditionalFormatting>
  <conditionalFormatting sqref="O167">
    <cfRule type="cellIs" dxfId="8174" priority="5211" stopIfTrue="1" operator="between">
      <formula>1250.1</formula>
      <formula>5000</formula>
    </cfRule>
    <cfRule type="cellIs" dxfId="8173" priority="5212" stopIfTrue="1" operator="greaterThan">
      <formula>5000</formula>
    </cfRule>
  </conditionalFormatting>
  <conditionalFormatting sqref="F167:G167">
    <cfRule type="cellIs" dxfId="8172" priority="5208" stopIfTrue="1" operator="lessThanOrEqual">
      <formula>60</formula>
    </cfRule>
    <cfRule type="cellIs" dxfId="8171" priority="5209" stopIfTrue="1" operator="between">
      <formula>60</formula>
      <formula>100</formula>
    </cfRule>
    <cfRule type="cellIs" dxfId="8170" priority="5210" stopIfTrue="1" operator="greaterThan">
      <formula>100</formula>
    </cfRule>
  </conditionalFormatting>
  <conditionalFormatting sqref="E167">
    <cfRule type="cellIs" dxfId="8169" priority="5205" stopIfTrue="1" operator="lessThanOrEqual">
      <formula>2.5</formula>
    </cfRule>
    <cfRule type="cellIs" dxfId="8168" priority="5206" stopIfTrue="1" operator="between">
      <formula>2.5</formula>
      <formula>7</formula>
    </cfRule>
    <cfRule type="cellIs" dxfId="8167" priority="5207" stopIfTrue="1" operator="greaterThan">
      <formula>7</formula>
    </cfRule>
  </conditionalFormatting>
  <conditionalFormatting sqref="H167">
    <cfRule type="cellIs" dxfId="8166" priority="5202" stopIfTrue="1" operator="lessThanOrEqual">
      <formula>12</formula>
    </cfRule>
    <cfRule type="cellIs" dxfId="8165" priority="5203" stopIfTrue="1" operator="between">
      <formula>12</formula>
      <formula>16</formula>
    </cfRule>
    <cfRule type="cellIs" dxfId="8164" priority="5204" stopIfTrue="1" operator="greaterThan">
      <formula>16</formula>
    </cfRule>
  </conditionalFormatting>
  <conditionalFormatting sqref="K167">
    <cfRule type="cellIs" dxfId="8163" priority="5199" stopIfTrue="1" operator="greaterThan">
      <formula>6.2</formula>
    </cfRule>
    <cfRule type="cellIs" dxfId="8162" priority="5200" stopIfTrue="1" operator="between">
      <formula>5.601</formula>
      <formula>6.2</formula>
    </cfRule>
    <cfRule type="cellIs" dxfId="8161" priority="5201" stopIfTrue="1" operator="lessThanOrEqual">
      <formula>5.6</formula>
    </cfRule>
  </conditionalFormatting>
  <conditionalFormatting sqref="L167">
    <cfRule type="cellIs" dxfId="8160" priority="5198" stopIfTrue="1" operator="lessThanOrEqual">
      <formula>0.02</formula>
    </cfRule>
  </conditionalFormatting>
  <conditionalFormatting sqref="G167">
    <cfRule type="cellIs" dxfId="8159" priority="5195" stopIfTrue="1" operator="lessThanOrEqual">
      <formula>0.12</formula>
    </cfRule>
    <cfRule type="cellIs" dxfId="8158" priority="5196" stopIfTrue="1" operator="between">
      <formula>0.1201</formula>
      <formula>0.2</formula>
    </cfRule>
    <cfRule type="cellIs" dxfId="8157" priority="5197" stopIfTrue="1" operator="greaterThan">
      <formula>0.2</formula>
    </cfRule>
  </conditionalFormatting>
  <conditionalFormatting sqref="P167">
    <cfRule type="cellIs" dxfId="8156" priority="5193" stopIfTrue="1" operator="between">
      <formula>50.1</formula>
      <formula>100</formula>
    </cfRule>
    <cfRule type="cellIs" dxfId="8155" priority="5194" stopIfTrue="1" operator="greaterThan">
      <formula>100</formula>
    </cfRule>
  </conditionalFormatting>
  <conditionalFormatting sqref="O167">
    <cfRule type="cellIs" dxfId="8154" priority="5191" stopIfTrue="1" operator="between">
      <formula>1250.1</formula>
      <formula>5000</formula>
    </cfRule>
    <cfRule type="cellIs" dxfId="8153" priority="5192" stopIfTrue="1" operator="greaterThan">
      <formula>5000</formula>
    </cfRule>
  </conditionalFormatting>
  <conditionalFormatting sqref="F179:G179">
    <cfRule type="cellIs" dxfId="8152" priority="5188" stopIfTrue="1" operator="lessThanOrEqual">
      <formula>60</formula>
    </cfRule>
    <cfRule type="cellIs" dxfId="8151" priority="5189" stopIfTrue="1" operator="between">
      <formula>60</formula>
      <formula>100</formula>
    </cfRule>
    <cfRule type="cellIs" dxfId="8150" priority="5190" stopIfTrue="1" operator="greaterThan">
      <formula>100</formula>
    </cfRule>
  </conditionalFormatting>
  <conditionalFormatting sqref="E179">
    <cfRule type="cellIs" dxfId="8149" priority="5185" stopIfTrue="1" operator="lessThanOrEqual">
      <formula>2.5</formula>
    </cfRule>
    <cfRule type="cellIs" dxfId="8148" priority="5186" stopIfTrue="1" operator="between">
      <formula>2.5</formula>
      <formula>7</formula>
    </cfRule>
    <cfRule type="cellIs" dxfId="8147" priority="5187" stopIfTrue="1" operator="greaterThan">
      <formula>7</formula>
    </cfRule>
  </conditionalFormatting>
  <conditionalFormatting sqref="H179">
    <cfRule type="cellIs" dxfId="8146" priority="5182" stopIfTrue="1" operator="lessThanOrEqual">
      <formula>12</formula>
    </cfRule>
    <cfRule type="cellIs" dxfId="8145" priority="5183" stopIfTrue="1" operator="between">
      <formula>12</formula>
      <formula>16</formula>
    </cfRule>
    <cfRule type="cellIs" dxfId="8144" priority="5184" stopIfTrue="1" operator="greaterThan">
      <formula>16</formula>
    </cfRule>
  </conditionalFormatting>
  <conditionalFormatting sqref="K179">
    <cfRule type="cellIs" dxfId="8143" priority="5179" stopIfTrue="1" operator="greaterThan">
      <formula>6.2</formula>
    </cfRule>
    <cfRule type="cellIs" dxfId="8142" priority="5180" stopIfTrue="1" operator="between">
      <formula>5.601</formula>
      <formula>6.2</formula>
    </cfRule>
    <cfRule type="cellIs" dxfId="8141" priority="5181" stopIfTrue="1" operator="lessThanOrEqual">
      <formula>5.6</formula>
    </cfRule>
  </conditionalFormatting>
  <conditionalFormatting sqref="L179">
    <cfRule type="cellIs" dxfId="8140" priority="5178" stopIfTrue="1" operator="lessThanOrEqual">
      <formula>0.02</formula>
    </cfRule>
  </conditionalFormatting>
  <conditionalFormatting sqref="G179">
    <cfRule type="cellIs" dxfId="8139" priority="5175" stopIfTrue="1" operator="lessThanOrEqual">
      <formula>0.12</formula>
    </cfRule>
    <cfRule type="cellIs" dxfId="8138" priority="5176" stopIfTrue="1" operator="between">
      <formula>0.1201</formula>
      <formula>0.2</formula>
    </cfRule>
    <cfRule type="cellIs" dxfId="8137" priority="5177" stopIfTrue="1" operator="greaterThan">
      <formula>0.2</formula>
    </cfRule>
  </conditionalFormatting>
  <conditionalFormatting sqref="P179">
    <cfRule type="cellIs" dxfId="8136" priority="5173" stopIfTrue="1" operator="between">
      <formula>50.1</formula>
      <formula>100</formula>
    </cfRule>
    <cfRule type="cellIs" dxfId="8135" priority="5174" stopIfTrue="1" operator="greaterThan">
      <formula>100</formula>
    </cfRule>
  </conditionalFormatting>
  <conditionalFormatting sqref="O179">
    <cfRule type="cellIs" dxfId="8134" priority="5171" stopIfTrue="1" operator="between">
      <formula>1250.1</formula>
      <formula>5000</formula>
    </cfRule>
    <cfRule type="cellIs" dxfId="8133" priority="5172" stopIfTrue="1" operator="greaterThan">
      <formula>5000</formula>
    </cfRule>
  </conditionalFormatting>
  <conditionalFormatting sqref="F179:G179">
    <cfRule type="cellIs" dxfId="8132" priority="5168" stopIfTrue="1" operator="lessThanOrEqual">
      <formula>60</formula>
    </cfRule>
    <cfRule type="cellIs" dxfId="8131" priority="5169" stopIfTrue="1" operator="between">
      <formula>60</formula>
      <formula>100</formula>
    </cfRule>
    <cfRule type="cellIs" dxfId="8130" priority="5170" stopIfTrue="1" operator="greaterThan">
      <formula>100</formula>
    </cfRule>
  </conditionalFormatting>
  <conditionalFormatting sqref="E179">
    <cfRule type="cellIs" dxfId="8129" priority="5165" stopIfTrue="1" operator="lessThanOrEqual">
      <formula>2.5</formula>
    </cfRule>
    <cfRule type="cellIs" dxfId="8128" priority="5166" stopIfTrue="1" operator="between">
      <formula>2.5</formula>
      <formula>7</formula>
    </cfRule>
    <cfRule type="cellIs" dxfId="8127" priority="5167" stopIfTrue="1" operator="greaterThan">
      <formula>7</formula>
    </cfRule>
  </conditionalFormatting>
  <conditionalFormatting sqref="H179">
    <cfRule type="cellIs" dxfId="8126" priority="5162" stopIfTrue="1" operator="lessThanOrEqual">
      <formula>12</formula>
    </cfRule>
    <cfRule type="cellIs" dxfId="8125" priority="5163" stopIfTrue="1" operator="between">
      <formula>12</formula>
      <formula>16</formula>
    </cfRule>
    <cfRule type="cellIs" dxfId="8124" priority="5164" stopIfTrue="1" operator="greaterThan">
      <formula>16</formula>
    </cfRule>
  </conditionalFormatting>
  <conditionalFormatting sqref="K179">
    <cfRule type="cellIs" dxfId="8123" priority="5159" stopIfTrue="1" operator="greaterThan">
      <formula>6.2</formula>
    </cfRule>
    <cfRule type="cellIs" dxfId="8122" priority="5160" stopIfTrue="1" operator="between">
      <formula>5.601</formula>
      <formula>6.2</formula>
    </cfRule>
    <cfRule type="cellIs" dxfId="8121" priority="5161" stopIfTrue="1" operator="lessThanOrEqual">
      <formula>5.6</formula>
    </cfRule>
  </conditionalFormatting>
  <conditionalFormatting sqref="L179">
    <cfRule type="cellIs" dxfId="8120" priority="5158" stopIfTrue="1" operator="lessThanOrEqual">
      <formula>0.02</formula>
    </cfRule>
  </conditionalFormatting>
  <conditionalFormatting sqref="G179">
    <cfRule type="cellIs" dxfId="8119" priority="5155" stopIfTrue="1" operator="lessThanOrEqual">
      <formula>0.12</formula>
    </cfRule>
    <cfRule type="cellIs" dxfId="8118" priority="5156" stopIfTrue="1" operator="between">
      <formula>0.1201</formula>
      <formula>0.2</formula>
    </cfRule>
    <cfRule type="cellIs" dxfId="8117" priority="5157" stopIfTrue="1" operator="greaterThan">
      <formula>0.2</formula>
    </cfRule>
  </conditionalFormatting>
  <conditionalFormatting sqref="P179">
    <cfRule type="cellIs" dxfId="8116" priority="5153" stopIfTrue="1" operator="between">
      <formula>50.1</formula>
      <formula>100</formula>
    </cfRule>
    <cfRule type="cellIs" dxfId="8115" priority="5154" stopIfTrue="1" operator="greaterThan">
      <formula>100</formula>
    </cfRule>
  </conditionalFormatting>
  <conditionalFormatting sqref="O179">
    <cfRule type="cellIs" dxfId="8114" priority="5151" stopIfTrue="1" operator="between">
      <formula>1250.1</formula>
      <formula>5000</formula>
    </cfRule>
    <cfRule type="cellIs" dxfId="8113" priority="5152" stopIfTrue="1" operator="greaterThan">
      <formula>5000</formula>
    </cfRule>
  </conditionalFormatting>
  <conditionalFormatting sqref="Q179">
    <cfRule type="cellIs" dxfId="8112" priority="5149" operator="lessThanOrEqual">
      <formula>1</formula>
    </cfRule>
    <cfRule type="cellIs" dxfId="8111" priority="5150" operator="lessThan">
      <formula>3</formula>
    </cfRule>
  </conditionalFormatting>
  <conditionalFormatting sqref="F197:G197">
    <cfRule type="cellIs" dxfId="8110" priority="5146" stopIfTrue="1" operator="lessThanOrEqual">
      <formula>60</formula>
    </cfRule>
    <cfRule type="cellIs" dxfId="8109" priority="5147" stopIfTrue="1" operator="between">
      <formula>60</formula>
      <formula>100</formula>
    </cfRule>
    <cfRule type="cellIs" dxfId="8108" priority="5148" stopIfTrue="1" operator="greaterThan">
      <formula>100</formula>
    </cfRule>
  </conditionalFormatting>
  <conditionalFormatting sqref="E197">
    <cfRule type="cellIs" dxfId="8107" priority="5143" stopIfTrue="1" operator="lessThanOrEqual">
      <formula>2.5</formula>
    </cfRule>
    <cfRule type="cellIs" dxfId="8106" priority="5144" stopIfTrue="1" operator="between">
      <formula>2.5</formula>
      <formula>7</formula>
    </cfRule>
    <cfRule type="cellIs" dxfId="8105" priority="5145" stopIfTrue="1" operator="greaterThan">
      <formula>7</formula>
    </cfRule>
  </conditionalFormatting>
  <conditionalFormatting sqref="H197">
    <cfRule type="cellIs" dxfId="8104" priority="5140" stopIfTrue="1" operator="lessThanOrEqual">
      <formula>12</formula>
    </cfRule>
    <cfRule type="cellIs" dxfId="8103" priority="5141" stopIfTrue="1" operator="between">
      <formula>12</formula>
      <formula>16</formula>
    </cfRule>
    <cfRule type="cellIs" dxfId="8102" priority="5142" stopIfTrue="1" operator="greaterThan">
      <formula>16</formula>
    </cfRule>
  </conditionalFormatting>
  <conditionalFormatting sqref="K197">
    <cfRule type="cellIs" dxfId="8101" priority="5137" stopIfTrue="1" operator="greaterThan">
      <formula>6.2</formula>
    </cfRule>
    <cfRule type="cellIs" dxfId="8100" priority="5138" stopIfTrue="1" operator="between">
      <formula>5.601</formula>
      <formula>6.2</formula>
    </cfRule>
    <cfRule type="cellIs" dxfId="8099" priority="5139" stopIfTrue="1" operator="lessThanOrEqual">
      <formula>5.6</formula>
    </cfRule>
  </conditionalFormatting>
  <conditionalFormatting sqref="L197">
    <cfRule type="cellIs" dxfId="8098" priority="5136" stopIfTrue="1" operator="lessThanOrEqual">
      <formula>0.02</formula>
    </cfRule>
  </conditionalFormatting>
  <conditionalFormatting sqref="G197">
    <cfRule type="cellIs" dxfId="8097" priority="5133" stopIfTrue="1" operator="lessThanOrEqual">
      <formula>0.12</formula>
    </cfRule>
    <cfRule type="cellIs" dxfId="8096" priority="5134" stopIfTrue="1" operator="between">
      <formula>0.1201</formula>
      <formula>0.2</formula>
    </cfRule>
    <cfRule type="cellIs" dxfId="8095" priority="5135" stopIfTrue="1" operator="greaterThan">
      <formula>0.2</formula>
    </cfRule>
  </conditionalFormatting>
  <conditionalFormatting sqref="P197">
    <cfRule type="cellIs" dxfId="8094" priority="5131" stopIfTrue="1" operator="between">
      <formula>50.1</formula>
      <formula>100</formula>
    </cfRule>
    <cfRule type="cellIs" dxfId="8093" priority="5132" stopIfTrue="1" operator="greaterThan">
      <formula>100</formula>
    </cfRule>
  </conditionalFormatting>
  <conditionalFormatting sqref="O197">
    <cfRule type="cellIs" dxfId="8092" priority="5129" stopIfTrue="1" operator="between">
      <formula>1250.1</formula>
      <formula>5000</formula>
    </cfRule>
    <cfRule type="cellIs" dxfId="8091" priority="5130" stopIfTrue="1" operator="greaterThan">
      <formula>5000</formula>
    </cfRule>
  </conditionalFormatting>
  <conditionalFormatting sqref="Q197">
    <cfRule type="cellIs" dxfId="8090" priority="5127" operator="lessThanOrEqual">
      <formula>1</formula>
    </cfRule>
    <cfRule type="cellIs" dxfId="8089" priority="5128" operator="lessThan">
      <formula>3</formula>
    </cfRule>
  </conditionalFormatting>
  <conditionalFormatting sqref="F215:G215">
    <cfRule type="cellIs" dxfId="8088" priority="5124" stopIfTrue="1" operator="lessThanOrEqual">
      <formula>60</formula>
    </cfRule>
    <cfRule type="cellIs" dxfId="8087" priority="5125" stopIfTrue="1" operator="between">
      <formula>60</formula>
      <formula>100</formula>
    </cfRule>
    <cfRule type="cellIs" dxfId="8086" priority="5126" stopIfTrue="1" operator="greaterThan">
      <formula>100</formula>
    </cfRule>
  </conditionalFormatting>
  <conditionalFormatting sqref="E215">
    <cfRule type="cellIs" dxfId="8085" priority="5121" stopIfTrue="1" operator="lessThanOrEqual">
      <formula>2.5</formula>
    </cfRule>
    <cfRule type="cellIs" dxfId="8084" priority="5122" stopIfTrue="1" operator="between">
      <formula>2.5</formula>
      <formula>7</formula>
    </cfRule>
    <cfRule type="cellIs" dxfId="8083" priority="5123" stopIfTrue="1" operator="greaterThan">
      <formula>7</formula>
    </cfRule>
  </conditionalFormatting>
  <conditionalFormatting sqref="H215">
    <cfRule type="cellIs" dxfId="8082" priority="5118" stopIfTrue="1" operator="lessThanOrEqual">
      <formula>12</formula>
    </cfRule>
    <cfRule type="cellIs" dxfId="8081" priority="5119" stopIfTrue="1" operator="between">
      <formula>12</formula>
      <formula>16</formula>
    </cfRule>
    <cfRule type="cellIs" dxfId="8080" priority="5120" stopIfTrue="1" operator="greaterThan">
      <formula>16</formula>
    </cfRule>
  </conditionalFormatting>
  <conditionalFormatting sqref="K215">
    <cfRule type="cellIs" dxfId="8079" priority="5115" stopIfTrue="1" operator="greaterThan">
      <formula>6.2</formula>
    </cfRule>
    <cfRule type="cellIs" dxfId="8078" priority="5116" stopIfTrue="1" operator="between">
      <formula>5.601</formula>
      <formula>6.2</formula>
    </cfRule>
    <cfRule type="cellIs" dxfId="8077" priority="5117" stopIfTrue="1" operator="lessThanOrEqual">
      <formula>5.6</formula>
    </cfRule>
  </conditionalFormatting>
  <conditionalFormatting sqref="L215">
    <cfRule type="cellIs" dxfId="8076" priority="5114" stopIfTrue="1" operator="lessThanOrEqual">
      <formula>0.02</formula>
    </cfRule>
  </conditionalFormatting>
  <conditionalFormatting sqref="G215">
    <cfRule type="cellIs" dxfId="8075" priority="5111" stopIfTrue="1" operator="lessThanOrEqual">
      <formula>0.12</formula>
    </cfRule>
    <cfRule type="cellIs" dxfId="8074" priority="5112" stopIfTrue="1" operator="between">
      <formula>0.1201</formula>
      <formula>0.2</formula>
    </cfRule>
    <cfRule type="cellIs" dxfId="8073" priority="5113" stopIfTrue="1" operator="greaterThan">
      <formula>0.2</formula>
    </cfRule>
  </conditionalFormatting>
  <conditionalFormatting sqref="P215">
    <cfRule type="cellIs" dxfId="8072" priority="5109" stopIfTrue="1" operator="between">
      <formula>50.1</formula>
      <formula>100</formula>
    </cfRule>
    <cfRule type="cellIs" dxfId="8071" priority="5110" stopIfTrue="1" operator="greaterThan">
      <formula>100</formula>
    </cfRule>
  </conditionalFormatting>
  <conditionalFormatting sqref="O215">
    <cfRule type="cellIs" dxfId="8070" priority="5107" stopIfTrue="1" operator="between">
      <formula>1250.1</formula>
      <formula>5000</formula>
    </cfRule>
    <cfRule type="cellIs" dxfId="8069" priority="5108" stopIfTrue="1" operator="greaterThan">
      <formula>5000</formula>
    </cfRule>
  </conditionalFormatting>
  <conditionalFormatting sqref="F215:G215">
    <cfRule type="cellIs" dxfId="8068" priority="5104" stopIfTrue="1" operator="lessThanOrEqual">
      <formula>60</formula>
    </cfRule>
    <cfRule type="cellIs" dxfId="8067" priority="5105" stopIfTrue="1" operator="between">
      <formula>60</formula>
      <formula>100</formula>
    </cfRule>
    <cfRule type="cellIs" dxfId="8066" priority="5106" stopIfTrue="1" operator="greaterThan">
      <formula>100</formula>
    </cfRule>
  </conditionalFormatting>
  <conditionalFormatting sqref="E215">
    <cfRule type="cellIs" dxfId="8065" priority="5101" stopIfTrue="1" operator="lessThanOrEqual">
      <formula>2.5</formula>
    </cfRule>
    <cfRule type="cellIs" dxfId="8064" priority="5102" stopIfTrue="1" operator="between">
      <formula>2.5</formula>
      <formula>7</formula>
    </cfRule>
    <cfRule type="cellIs" dxfId="8063" priority="5103" stopIfTrue="1" operator="greaterThan">
      <formula>7</formula>
    </cfRule>
  </conditionalFormatting>
  <conditionalFormatting sqref="H215">
    <cfRule type="cellIs" dxfId="8062" priority="5098" stopIfTrue="1" operator="lessThanOrEqual">
      <formula>12</formula>
    </cfRule>
    <cfRule type="cellIs" dxfId="8061" priority="5099" stopIfTrue="1" operator="between">
      <formula>12</formula>
      <formula>16</formula>
    </cfRule>
    <cfRule type="cellIs" dxfId="8060" priority="5100" stopIfTrue="1" operator="greaterThan">
      <formula>16</formula>
    </cfRule>
  </conditionalFormatting>
  <conditionalFormatting sqref="K215">
    <cfRule type="cellIs" dxfId="8059" priority="5095" stopIfTrue="1" operator="greaterThan">
      <formula>6.2</formula>
    </cfRule>
    <cfRule type="cellIs" dxfId="8058" priority="5096" stopIfTrue="1" operator="between">
      <formula>5.601</formula>
      <formula>6.2</formula>
    </cfRule>
    <cfRule type="cellIs" dxfId="8057" priority="5097" stopIfTrue="1" operator="lessThanOrEqual">
      <formula>5.6</formula>
    </cfRule>
  </conditionalFormatting>
  <conditionalFormatting sqref="L215">
    <cfRule type="cellIs" dxfId="8056" priority="5094" stopIfTrue="1" operator="lessThanOrEqual">
      <formula>0.02</formula>
    </cfRule>
  </conditionalFormatting>
  <conditionalFormatting sqref="G215">
    <cfRule type="cellIs" dxfId="8055" priority="5091" stopIfTrue="1" operator="lessThanOrEqual">
      <formula>0.12</formula>
    </cfRule>
    <cfRule type="cellIs" dxfId="8054" priority="5092" stopIfTrue="1" operator="between">
      <formula>0.1201</formula>
      <formula>0.2</formula>
    </cfRule>
    <cfRule type="cellIs" dxfId="8053" priority="5093" stopIfTrue="1" operator="greaterThan">
      <formula>0.2</formula>
    </cfRule>
  </conditionalFormatting>
  <conditionalFormatting sqref="P215">
    <cfRule type="cellIs" dxfId="8052" priority="5089" stopIfTrue="1" operator="between">
      <formula>50.1</formula>
      <formula>100</formula>
    </cfRule>
    <cfRule type="cellIs" dxfId="8051" priority="5090" stopIfTrue="1" operator="greaterThan">
      <formula>100</formula>
    </cfRule>
  </conditionalFormatting>
  <conditionalFormatting sqref="O215">
    <cfRule type="cellIs" dxfId="8050" priority="5087" stopIfTrue="1" operator="between">
      <formula>1250.1</formula>
      <formula>5000</formula>
    </cfRule>
    <cfRule type="cellIs" dxfId="8049" priority="5088" stopIfTrue="1" operator="greaterThan">
      <formula>5000</formula>
    </cfRule>
  </conditionalFormatting>
  <conditionalFormatting sqref="F227:G227">
    <cfRule type="cellIs" dxfId="8048" priority="5084" stopIfTrue="1" operator="lessThanOrEqual">
      <formula>60</formula>
    </cfRule>
    <cfRule type="cellIs" dxfId="8047" priority="5085" stopIfTrue="1" operator="between">
      <formula>60</formula>
      <formula>100</formula>
    </cfRule>
    <cfRule type="cellIs" dxfId="8046" priority="5086" stopIfTrue="1" operator="greaterThan">
      <formula>100</formula>
    </cfRule>
  </conditionalFormatting>
  <conditionalFormatting sqref="E227">
    <cfRule type="cellIs" dxfId="8045" priority="5081" stopIfTrue="1" operator="lessThanOrEqual">
      <formula>2.5</formula>
    </cfRule>
    <cfRule type="cellIs" dxfId="8044" priority="5082" stopIfTrue="1" operator="between">
      <formula>2.5</formula>
      <formula>7</formula>
    </cfRule>
    <cfRule type="cellIs" dxfId="8043" priority="5083" stopIfTrue="1" operator="greaterThan">
      <formula>7</formula>
    </cfRule>
  </conditionalFormatting>
  <conditionalFormatting sqref="H227">
    <cfRule type="cellIs" dxfId="8042" priority="5078" stopIfTrue="1" operator="lessThanOrEqual">
      <formula>12</formula>
    </cfRule>
    <cfRule type="cellIs" dxfId="8041" priority="5079" stopIfTrue="1" operator="between">
      <formula>12</formula>
      <formula>16</formula>
    </cfRule>
    <cfRule type="cellIs" dxfId="8040" priority="5080" stopIfTrue="1" operator="greaterThan">
      <formula>16</formula>
    </cfRule>
  </conditionalFormatting>
  <conditionalFormatting sqref="K227">
    <cfRule type="cellIs" dxfId="8039" priority="5075" stopIfTrue="1" operator="greaterThan">
      <formula>6.2</formula>
    </cfRule>
    <cfRule type="cellIs" dxfId="8038" priority="5076" stopIfTrue="1" operator="between">
      <formula>5.601</formula>
      <formula>6.2</formula>
    </cfRule>
    <cfRule type="cellIs" dxfId="8037" priority="5077" stopIfTrue="1" operator="lessThanOrEqual">
      <formula>5.6</formula>
    </cfRule>
  </conditionalFormatting>
  <conditionalFormatting sqref="L227">
    <cfRule type="cellIs" dxfId="8036" priority="5074" stopIfTrue="1" operator="lessThanOrEqual">
      <formula>0.02</formula>
    </cfRule>
  </conditionalFormatting>
  <conditionalFormatting sqref="G227">
    <cfRule type="cellIs" dxfId="8035" priority="5071" stopIfTrue="1" operator="lessThanOrEqual">
      <formula>0.12</formula>
    </cfRule>
    <cfRule type="cellIs" dxfId="8034" priority="5072" stopIfTrue="1" operator="between">
      <formula>0.1201</formula>
      <formula>0.2</formula>
    </cfRule>
    <cfRule type="cellIs" dxfId="8033" priority="5073" stopIfTrue="1" operator="greaterThan">
      <formula>0.2</formula>
    </cfRule>
  </conditionalFormatting>
  <conditionalFormatting sqref="P227">
    <cfRule type="cellIs" dxfId="8032" priority="5069" stopIfTrue="1" operator="between">
      <formula>50.1</formula>
      <formula>100</formula>
    </cfRule>
    <cfRule type="cellIs" dxfId="8031" priority="5070" stopIfTrue="1" operator="greaterThan">
      <formula>100</formula>
    </cfRule>
  </conditionalFormatting>
  <conditionalFormatting sqref="O227">
    <cfRule type="cellIs" dxfId="8030" priority="5067" stopIfTrue="1" operator="between">
      <formula>1250.1</formula>
      <formula>5000</formula>
    </cfRule>
    <cfRule type="cellIs" dxfId="8029" priority="5068" stopIfTrue="1" operator="greaterThan">
      <formula>5000</formula>
    </cfRule>
  </conditionalFormatting>
  <conditionalFormatting sqref="F227:G227">
    <cfRule type="cellIs" dxfId="8028" priority="5064" stopIfTrue="1" operator="lessThanOrEqual">
      <formula>60</formula>
    </cfRule>
    <cfRule type="cellIs" dxfId="8027" priority="5065" stopIfTrue="1" operator="between">
      <formula>60</formula>
      <formula>100</formula>
    </cfRule>
    <cfRule type="cellIs" dxfId="8026" priority="5066" stopIfTrue="1" operator="greaterThan">
      <formula>100</formula>
    </cfRule>
  </conditionalFormatting>
  <conditionalFormatting sqref="E227">
    <cfRule type="cellIs" dxfId="8025" priority="5061" stopIfTrue="1" operator="lessThanOrEqual">
      <formula>2.5</formula>
    </cfRule>
    <cfRule type="cellIs" dxfId="8024" priority="5062" stopIfTrue="1" operator="between">
      <formula>2.5</formula>
      <formula>7</formula>
    </cfRule>
    <cfRule type="cellIs" dxfId="8023" priority="5063" stopIfTrue="1" operator="greaterThan">
      <formula>7</formula>
    </cfRule>
  </conditionalFormatting>
  <conditionalFormatting sqref="H227">
    <cfRule type="cellIs" dxfId="8022" priority="5058" stopIfTrue="1" operator="lessThanOrEqual">
      <formula>12</formula>
    </cfRule>
    <cfRule type="cellIs" dxfId="8021" priority="5059" stopIfTrue="1" operator="between">
      <formula>12</formula>
      <formula>16</formula>
    </cfRule>
    <cfRule type="cellIs" dxfId="8020" priority="5060" stopIfTrue="1" operator="greaterThan">
      <formula>16</formula>
    </cfRule>
  </conditionalFormatting>
  <conditionalFormatting sqref="K227">
    <cfRule type="cellIs" dxfId="8019" priority="5055" stopIfTrue="1" operator="greaterThan">
      <formula>6.2</formula>
    </cfRule>
    <cfRule type="cellIs" dxfId="8018" priority="5056" stopIfTrue="1" operator="between">
      <formula>5.601</formula>
      <formula>6.2</formula>
    </cfRule>
    <cfRule type="cellIs" dxfId="8017" priority="5057" stopIfTrue="1" operator="lessThanOrEqual">
      <formula>5.6</formula>
    </cfRule>
  </conditionalFormatting>
  <conditionalFormatting sqref="L227">
    <cfRule type="cellIs" dxfId="8016" priority="5054" stopIfTrue="1" operator="lessThanOrEqual">
      <formula>0.02</formula>
    </cfRule>
  </conditionalFormatting>
  <conditionalFormatting sqref="G227">
    <cfRule type="cellIs" dxfId="8015" priority="5051" stopIfTrue="1" operator="lessThanOrEqual">
      <formula>0.12</formula>
    </cfRule>
    <cfRule type="cellIs" dxfId="8014" priority="5052" stopIfTrue="1" operator="between">
      <formula>0.1201</formula>
      <formula>0.2</formula>
    </cfRule>
    <cfRule type="cellIs" dxfId="8013" priority="5053" stopIfTrue="1" operator="greaterThan">
      <formula>0.2</formula>
    </cfRule>
  </conditionalFormatting>
  <conditionalFormatting sqref="P227">
    <cfRule type="cellIs" dxfId="8012" priority="5049" stopIfTrue="1" operator="between">
      <formula>50.1</formula>
      <formula>100</formula>
    </cfRule>
    <cfRule type="cellIs" dxfId="8011" priority="5050" stopIfTrue="1" operator="greaterThan">
      <formula>100</formula>
    </cfRule>
  </conditionalFormatting>
  <conditionalFormatting sqref="O227">
    <cfRule type="cellIs" dxfId="8010" priority="5047" stopIfTrue="1" operator="between">
      <formula>1250.1</formula>
      <formula>5000</formula>
    </cfRule>
    <cfRule type="cellIs" dxfId="8009" priority="5048" stopIfTrue="1" operator="greaterThan">
      <formula>5000</formula>
    </cfRule>
  </conditionalFormatting>
  <conditionalFormatting sqref="F245 J245">
    <cfRule type="cellIs" dxfId="8008" priority="5044" stopIfTrue="1" operator="lessThanOrEqual">
      <formula>60</formula>
    </cfRule>
    <cfRule type="cellIs" dxfId="8007" priority="5045" stopIfTrue="1" operator="between">
      <formula>60</formula>
      <formula>100</formula>
    </cfRule>
    <cfRule type="cellIs" dxfId="8006" priority="5046" stopIfTrue="1" operator="greaterThan">
      <formula>100</formula>
    </cfRule>
  </conditionalFormatting>
  <conditionalFormatting sqref="E245">
    <cfRule type="cellIs" dxfId="8005" priority="5041" stopIfTrue="1" operator="lessThanOrEqual">
      <formula>2.5</formula>
    </cfRule>
    <cfRule type="cellIs" dxfId="8004" priority="5042" stopIfTrue="1" operator="between">
      <formula>2.5</formula>
      <formula>7</formula>
    </cfRule>
    <cfRule type="cellIs" dxfId="8003" priority="5043" stopIfTrue="1" operator="greaterThan">
      <formula>7</formula>
    </cfRule>
  </conditionalFormatting>
  <conditionalFormatting sqref="H245">
    <cfRule type="cellIs" dxfId="8002" priority="5038" stopIfTrue="1" operator="lessThanOrEqual">
      <formula>12</formula>
    </cfRule>
    <cfRule type="cellIs" dxfId="8001" priority="5039" stopIfTrue="1" operator="between">
      <formula>12</formula>
      <formula>16</formula>
    </cfRule>
    <cfRule type="cellIs" dxfId="8000" priority="5040" stopIfTrue="1" operator="greaterThan">
      <formula>16</formula>
    </cfRule>
  </conditionalFormatting>
  <conditionalFormatting sqref="K245">
    <cfRule type="cellIs" dxfId="7999" priority="5035" stopIfTrue="1" operator="greaterThan">
      <formula>6.2</formula>
    </cfRule>
    <cfRule type="cellIs" dxfId="7998" priority="5036" stopIfTrue="1" operator="between">
      <formula>5.601</formula>
      <formula>6.2</formula>
    </cfRule>
    <cfRule type="cellIs" dxfId="7997" priority="5037" stopIfTrue="1" operator="lessThanOrEqual">
      <formula>5.6</formula>
    </cfRule>
  </conditionalFormatting>
  <conditionalFormatting sqref="L245">
    <cfRule type="cellIs" dxfId="7996" priority="5034" stopIfTrue="1" operator="lessThanOrEqual">
      <formula>0.02</formula>
    </cfRule>
  </conditionalFormatting>
  <conditionalFormatting sqref="G245">
    <cfRule type="cellIs" dxfId="7995" priority="5031" stopIfTrue="1" operator="lessThanOrEqual">
      <formula>0.12</formula>
    </cfRule>
    <cfRule type="cellIs" dxfId="7994" priority="5032" stopIfTrue="1" operator="between">
      <formula>0.1201</formula>
      <formula>0.2</formula>
    </cfRule>
    <cfRule type="cellIs" dxfId="7993" priority="5033" stopIfTrue="1" operator="greaterThan">
      <formula>0.2</formula>
    </cfRule>
  </conditionalFormatting>
  <conditionalFormatting sqref="P245">
    <cfRule type="cellIs" dxfId="7992" priority="5029" stopIfTrue="1" operator="between">
      <formula>50.1</formula>
      <formula>100</formula>
    </cfRule>
    <cfRule type="cellIs" dxfId="7991" priority="5030" stopIfTrue="1" operator="greaterThan">
      <formula>100</formula>
    </cfRule>
  </conditionalFormatting>
  <conditionalFormatting sqref="O245">
    <cfRule type="cellIs" dxfId="7990" priority="5027" stopIfTrue="1" operator="between">
      <formula>1250.1</formula>
      <formula>5000</formula>
    </cfRule>
    <cfRule type="cellIs" dxfId="7989" priority="5028" stopIfTrue="1" operator="greaterThan">
      <formula>5000</formula>
    </cfRule>
  </conditionalFormatting>
  <conditionalFormatting sqref="F245 J245">
    <cfRule type="cellIs" dxfId="7988" priority="5024" stopIfTrue="1" operator="lessThanOrEqual">
      <formula>60</formula>
    </cfRule>
    <cfRule type="cellIs" dxfId="7987" priority="5025" stopIfTrue="1" operator="between">
      <formula>60</formula>
      <formula>100</formula>
    </cfRule>
    <cfRule type="cellIs" dxfId="7986" priority="5026" stopIfTrue="1" operator="greaterThan">
      <formula>100</formula>
    </cfRule>
  </conditionalFormatting>
  <conditionalFormatting sqref="E245">
    <cfRule type="cellIs" dxfId="7985" priority="5021" stopIfTrue="1" operator="lessThanOrEqual">
      <formula>2.5</formula>
    </cfRule>
    <cfRule type="cellIs" dxfId="7984" priority="5022" stopIfTrue="1" operator="between">
      <formula>2.5</formula>
      <formula>7</formula>
    </cfRule>
    <cfRule type="cellIs" dxfId="7983" priority="5023" stopIfTrue="1" operator="greaterThan">
      <formula>7</formula>
    </cfRule>
  </conditionalFormatting>
  <conditionalFormatting sqref="H245">
    <cfRule type="cellIs" dxfId="7982" priority="5018" stopIfTrue="1" operator="lessThanOrEqual">
      <formula>12</formula>
    </cfRule>
    <cfRule type="cellIs" dxfId="7981" priority="5019" stopIfTrue="1" operator="between">
      <formula>12</formula>
      <formula>16</formula>
    </cfRule>
    <cfRule type="cellIs" dxfId="7980" priority="5020" stopIfTrue="1" operator="greaterThan">
      <formula>16</formula>
    </cfRule>
  </conditionalFormatting>
  <conditionalFormatting sqref="K245">
    <cfRule type="cellIs" dxfId="7979" priority="5015" stopIfTrue="1" operator="greaterThan">
      <formula>6.2</formula>
    </cfRule>
    <cfRule type="cellIs" dxfId="7978" priority="5016" stopIfTrue="1" operator="between">
      <formula>5.601</formula>
      <formula>6.2</formula>
    </cfRule>
    <cfRule type="cellIs" dxfId="7977" priority="5017" stopIfTrue="1" operator="lessThanOrEqual">
      <formula>5.6</formula>
    </cfRule>
  </conditionalFormatting>
  <conditionalFormatting sqref="L245">
    <cfRule type="cellIs" dxfId="7976" priority="5014" stopIfTrue="1" operator="lessThanOrEqual">
      <formula>0.02</formula>
    </cfRule>
  </conditionalFormatting>
  <conditionalFormatting sqref="G245">
    <cfRule type="cellIs" dxfId="7975" priority="5011" stopIfTrue="1" operator="lessThanOrEqual">
      <formula>0.12</formula>
    </cfRule>
    <cfRule type="cellIs" dxfId="7974" priority="5012" stopIfTrue="1" operator="between">
      <formula>0.1201</formula>
      <formula>0.2</formula>
    </cfRule>
    <cfRule type="cellIs" dxfId="7973" priority="5013" stopIfTrue="1" operator="greaterThan">
      <formula>0.2</formula>
    </cfRule>
  </conditionalFormatting>
  <conditionalFormatting sqref="P245">
    <cfRule type="cellIs" dxfId="7972" priority="5009" stopIfTrue="1" operator="between">
      <formula>50.1</formula>
      <formula>100</formula>
    </cfRule>
    <cfRule type="cellIs" dxfId="7971" priority="5010" stopIfTrue="1" operator="greaterThan">
      <formula>100</formula>
    </cfRule>
  </conditionalFormatting>
  <conditionalFormatting sqref="O245">
    <cfRule type="cellIs" dxfId="7970" priority="5007" stopIfTrue="1" operator="between">
      <formula>1250.1</formula>
      <formula>5000</formula>
    </cfRule>
    <cfRule type="cellIs" dxfId="7969" priority="5008" stopIfTrue="1" operator="greaterThan">
      <formula>5000</formula>
    </cfRule>
  </conditionalFormatting>
  <conditionalFormatting sqref="F263:G263">
    <cfRule type="cellIs" dxfId="7968" priority="5004" stopIfTrue="1" operator="lessThanOrEqual">
      <formula>60</formula>
    </cfRule>
    <cfRule type="cellIs" dxfId="7967" priority="5005" stopIfTrue="1" operator="between">
      <formula>60</formula>
      <formula>100</formula>
    </cfRule>
    <cfRule type="cellIs" dxfId="7966" priority="5006" stopIfTrue="1" operator="greaterThan">
      <formula>100</formula>
    </cfRule>
  </conditionalFormatting>
  <conditionalFormatting sqref="E263">
    <cfRule type="cellIs" dxfId="7965" priority="5001" stopIfTrue="1" operator="lessThanOrEqual">
      <formula>2.5</formula>
    </cfRule>
    <cfRule type="cellIs" dxfId="7964" priority="5002" stopIfTrue="1" operator="between">
      <formula>2.5</formula>
      <formula>7</formula>
    </cfRule>
    <cfRule type="cellIs" dxfId="7963" priority="5003" stopIfTrue="1" operator="greaterThan">
      <formula>7</formula>
    </cfRule>
  </conditionalFormatting>
  <conditionalFormatting sqref="H263">
    <cfRule type="cellIs" dxfId="7962" priority="4998" stopIfTrue="1" operator="lessThanOrEqual">
      <formula>12</formula>
    </cfRule>
    <cfRule type="cellIs" dxfId="7961" priority="4999" stopIfTrue="1" operator="between">
      <formula>12</formula>
      <formula>16</formula>
    </cfRule>
    <cfRule type="cellIs" dxfId="7960" priority="5000" stopIfTrue="1" operator="greaterThan">
      <formula>16</formula>
    </cfRule>
  </conditionalFormatting>
  <conditionalFormatting sqref="K263">
    <cfRule type="cellIs" dxfId="7959" priority="4995" stopIfTrue="1" operator="greaterThan">
      <formula>6.2</formula>
    </cfRule>
    <cfRule type="cellIs" dxfId="7958" priority="4996" stopIfTrue="1" operator="between">
      <formula>5.601</formula>
      <formula>6.2</formula>
    </cfRule>
    <cfRule type="cellIs" dxfId="7957" priority="4997" stopIfTrue="1" operator="lessThanOrEqual">
      <formula>5.6</formula>
    </cfRule>
  </conditionalFormatting>
  <conditionalFormatting sqref="L263">
    <cfRule type="cellIs" dxfId="7956" priority="4994" stopIfTrue="1" operator="lessThanOrEqual">
      <formula>0.02</formula>
    </cfRule>
  </conditionalFormatting>
  <conditionalFormatting sqref="G263">
    <cfRule type="cellIs" dxfId="7955" priority="4991" stopIfTrue="1" operator="lessThanOrEqual">
      <formula>0.12</formula>
    </cfRule>
    <cfRule type="cellIs" dxfId="7954" priority="4992" stopIfTrue="1" operator="between">
      <formula>0.1201</formula>
      <formula>0.2</formula>
    </cfRule>
    <cfRule type="cellIs" dxfId="7953" priority="4993" stopIfTrue="1" operator="greaterThan">
      <formula>0.2</formula>
    </cfRule>
  </conditionalFormatting>
  <conditionalFormatting sqref="P263">
    <cfRule type="cellIs" dxfId="7952" priority="4989" stopIfTrue="1" operator="between">
      <formula>50.1</formula>
      <formula>100</formula>
    </cfRule>
    <cfRule type="cellIs" dxfId="7951" priority="4990" stopIfTrue="1" operator="greaterThan">
      <formula>100</formula>
    </cfRule>
  </conditionalFormatting>
  <conditionalFormatting sqref="O263">
    <cfRule type="cellIs" dxfId="7950" priority="4987" stopIfTrue="1" operator="between">
      <formula>1250.1</formula>
      <formula>5000</formula>
    </cfRule>
    <cfRule type="cellIs" dxfId="7949" priority="4988" stopIfTrue="1" operator="greaterThan">
      <formula>5000</formula>
    </cfRule>
  </conditionalFormatting>
  <conditionalFormatting sqref="F263:G263">
    <cfRule type="cellIs" dxfId="7948" priority="4984" stopIfTrue="1" operator="lessThanOrEqual">
      <formula>60</formula>
    </cfRule>
    <cfRule type="cellIs" dxfId="7947" priority="4985" stopIfTrue="1" operator="between">
      <formula>60</formula>
      <formula>100</formula>
    </cfRule>
    <cfRule type="cellIs" dxfId="7946" priority="4986" stopIfTrue="1" operator="greaterThan">
      <formula>100</formula>
    </cfRule>
  </conditionalFormatting>
  <conditionalFormatting sqref="E263">
    <cfRule type="cellIs" dxfId="7945" priority="4981" stopIfTrue="1" operator="lessThanOrEqual">
      <formula>2.5</formula>
    </cfRule>
    <cfRule type="cellIs" dxfId="7944" priority="4982" stopIfTrue="1" operator="between">
      <formula>2.5</formula>
      <formula>7</formula>
    </cfRule>
    <cfRule type="cellIs" dxfId="7943" priority="4983" stopIfTrue="1" operator="greaterThan">
      <formula>7</formula>
    </cfRule>
  </conditionalFormatting>
  <conditionalFormatting sqref="H263">
    <cfRule type="cellIs" dxfId="7942" priority="4978" stopIfTrue="1" operator="lessThanOrEqual">
      <formula>12</formula>
    </cfRule>
    <cfRule type="cellIs" dxfId="7941" priority="4979" stopIfTrue="1" operator="between">
      <formula>12</formula>
      <formula>16</formula>
    </cfRule>
    <cfRule type="cellIs" dxfId="7940" priority="4980" stopIfTrue="1" operator="greaterThan">
      <formula>16</formula>
    </cfRule>
  </conditionalFormatting>
  <conditionalFormatting sqref="K263">
    <cfRule type="cellIs" dxfId="7939" priority="4975" stopIfTrue="1" operator="greaterThan">
      <formula>6.2</formula>
    </cfRule>
    <cfRule type="cellIs" dxfId="7938" priority="4976" stopIfTrue="1" operator="between">
      <formula>5.601</formula>
      <formula>6.2</formula>
    </cfRule>
    <cfRule type="cellIs" dxfId="7937" priority="4977" stopIfTrue="1" operator="lessThanOrEqual">
      <formula>5.6</formula>
    </cfRule>
  </conditionalFormatting>
  <conditionalFormatting sqref="L263">
    <cfRule type="cellIs" dxfId="7936" priority="4974" stopIfTrue="1" operator="lessThanOrEqual">
      <formula>0.02</formula>
    </cfRule>
  </conditionalFormatting>
  <conditionalFormatting sqref="G263">
    <cfRule type="cellIs" dxfId="7935" priority="4971" stopIfTrue="1" operator="lessThanOrEqual">
      <formula>0.12</formula>
    </cfRule>
    <cfRule type="cellIs" dxfId="7934" priority="4972" stopIfTrue="1" operator="between">
      <formula>0.1201</formula>
      <formula>0.2</formula>
    </cfRule>
    <cfRule type="cellIs" dxfId="7933" priority="4973" stopIfTrue="1" operator="greaterThan">
      <formula>0.2</formula>
    </cfRule>
  </conditionalFormatting>
  <conditionalFormatting sqref="P263">
    <cfRule type="cellIs" dxfId="7932" priority="4969" stopIfTrue="1" operator="between">
      <formula>50.1</formula>
      <formula>100</formula>
    </cfRule>
    <cfRule type="cellIs" dxfId="7931" priority="4970" stopIfTrue="1" operator="greaterThan">
      <formula>100</formula>
    </cfRule>
  </conditionalFormatting>
  <conditionalFormatting sqref="O263">
    <cfRule type="cellIs" dxfId="7930" priority="4967" stopIfTrue="1" operator="between">
      <formula>1250.1</formula>
      <formula>5000</formula>
    </cfRule>
    <cfRule type="cellIs" dxfId="7929" priority="4968" stopIfTrue="1" operator="greaterThan">
      <formula>5000</formula>
    </cfRule>
  </conditionalFormatting>
  <conditionalFormatting sqref="Q263">
    <cfRule type="cellIs" dxfId="7928" priority="4965" operator="lessThanOrEqual">
      <formula>1</formula>
    </cfRule>
    <cfRule type="cellIs" dxfId="7927" priority="4966" operator="lessThan">
      <formula>3</formula>
    </cfRule>
  </conditionalFormatting>
  <conditionalFormatting sqref="F275:G275">
    <cfRule type="cellIs" dxfId="7926" priority="4962" stopIfTrue="1" operator="lessThanOrEqual">
      <formula>60</formula>
    </cfRule>
    <cfRule type="cellIs" dxfId="7925" priority="4963" stopIfTrue="1" operator="between">
      <formula>60</formula>
      <formula>100</formula>
    </cfRule>
    <cfRule type="cellIs" dxfId="7924" priority="4964" stopIfTrue="1" operator="greaterThan">
      <formula>100</formula>
    </cfRule>
  </conditionalFormatting>
  <conditionalFormatting sqref="E275">
    <cfRule type="cellIs" dxfId="7923" priority="4959" stopIfTrue="1" operator="lessThanOrEqual">
      <formula>2.5</formula>
    </cfRule>
    <cfRule type="cellIs" dxfId="7922" priority="4960" stopIfTrue="1" operator="between">
      <formula>2.5</formula>
      <formula>7</formula>
    </cfRule>
    <cfRule type="cellIs" dxfId="7921" priority="4961" stopIfTrue="1" operator="greaterThan">
      <formula>7</formula>
    </cfRule>
  </conditionalFormatting>
  <conditionalFormatting sqref="H275">
    <cfRule type="cellIs" dxfId="7920" priority="4956" stopIfTrue="1" operator="lessThanOrEqual">
      <formula>12</formula>
    </cfRule>
    <cfRule type="cellIs" dxfId="7919" priority="4957" stopIfTrue="1" operator="between">
      <formula>12</formula>
      <formula>16</formula>
    </cfRule>
    <cfRule type="cellIs" dxfId="7918" priority="4958" stopIfTrue="1" operator="greaterThan">
      <formula>16</formula>
    </cfRule>
  </conditionalFormatting>
  <conditionalFormatting sqref="K275">
    <cfRule type="cellIs" dxfId="7917" priority="4953" stopIfTrue="1" operator="greaterThan">
      <formula>6.2</formula>
    </cfRule>
    <cfRule type="cellIs" dxfId="7916" priority="4954" stopIfTrue="1" operator="between">
      <formula>5.601</formula>
      <formula>6.2</formula>
    </cfRule>
    <cfRule type="cellIs" dxfId="7915" priority="4955" stopIfTrue="1" operator="lessThanOrEqual">
      <formula>5.6</formula>
    </cfRule>
  </conditionalFormatting>
  <conditionalFormatting sqref="L275">
    <cfRule type="cellIs" dxfId="7914" priority="4952" stopIfTrue="1" operator="lessThanOrEqual">
      <formula>0.02</formula>
    </cfRule>
  </conditionalFormatting>
  <conditionalFormatting sqref="G275">
    <cfRule type="cellIs" dxfId="7913" priority="4949" stopIfTrue="1" operator="lessThanOrEqual">
      <formula>0.12</formula>
    </cfRule>
    <cfRule type="cellIs" dxfId="7912" priority="4950" stopIfTrue="1" operator="between">
      <formula>0.1201</formula>
      <formula>0.2</formula>
    </cfRule>
    <cfRule type="cellIs" dxfId="7911" priority="4951" stopIfTrue="1" operator="greaterThan">
      <formula>0.2</formula>
    </cfRule>
  </conditionalFormatting>
  <conditionalFormatting sqref="P275">
    <cfRule type="cellIs" dxfId="7910" priority="4947" stopIfTrue="1" operator="between">
      <formula>50.1</formula>
      <formula>100</formula>
    </cfRule>
    <cfRule type="cellIs" dxfId="7909" priority="4948" stopIfTrue="1" operator="greaterThan">
      <formula>100</formula>
    </cfRule>
  </conditionalFormatting>
  <conditionalFormatting sqref="O275">
    <cfRule type="cellIs" dxfId="7908" priority="4945" stopIfTrue="1" operator="between">
      <formula>1250.1</formula>
      <formula>5000</formula>
    </cfRule>
    <cfRule type="cellIs" dxfId="7907" priority="4946" stopIfTrue="1" operator="greaterThan">
      <formula>5000</formula>
    </cfRule>
  </conditionalFormatting>
  <conditionalFormatting sqref="Q275">
    <cfRule type="cellIs" dxfId="7906" priority="4943" operator="lessThanOrEqual">
      <formula>1</formula>
    </cfRule>
    <cfRule type="cellIs" dxfId="7905" priority="4944" operator="lessThan">
      <formula>3</formula>
    </cfRule>
  </conditionalFormatting>
  <conditionalFormatting sqref="F287:G287">
    <cfRule type="cellIs" dxfId="7904" priority="4940" stopIfTrue="1" operator="lessThanOrEqual">
      <formula>60</formula>
    </cfRule>
    <cfRule type="cellIs" dxfId="7903" priority="4941" stopIfTrue="1" operator="between">
      <formula>60</formula>
      <formula>100</formula>
    </cfRule>
    <cfRule type="cellIs" dxfId="7902" priority="4942" stopIfTrue="1" operator="greaterThan">
      <formula>100</formula>
    </cfRule>
  </conditionalFormatting>
  <conditionalFormatting sqref="E287">
    <cfRule type="cellIs" dxfId="7901" priority="4937" stopIfTrue="1" operator="lessThanOrEqual">
      <formula>2.5</formula>
    </cfRule>
    <cfRule type="cellIs" dxfId="7900" priority="4938" stopIfTrue="1" operator="between">
      <formula>2.5</formula>
      <formula>7</formula>
    </cfRule>
    <cfRule type="cellIs" dxfId="7899" priority="4939" stopIfTrue="1" operator="greaterThan">
      <formula>7</formula>
    </cfRule>
  </conditionalFormatting>
  <conditionalFormatting sqref="H287">
    <cfRule type="cellIs" dxfId="7898" priority="4934" stopIfTrue="1" operator="lessThanOrEqual">
      <formula>12</formula>
    </cfRule>
    <cfRule type="cellIs" dxfId="7897" priority="4935" stopIfTrue="1" operator="between">
      <formula>12</formula>
      <formula>16</formula>
    </cfRule>
    <cfRule type="cellIs" dxfId="7896" priority="4936" stopIfTrue="1" operator="greaterThan">
      <formula>16</formula>
    </cfRule>
  </conditionalFormatting>
  <conditionalFormatting sqref="K287">
    <cfRule type="cellIs" dxfId="7895" priority="4931" stopIfTrue="1" operator="greaterThan">
      <formula>6.2</formula>
    </cfRule>
    <cfRule type="cellIs" dxfId="7894" priority="4932" stopIfTrue="1" operator="between">
      <formula>5.601</formula>
      <formula>6.2</formula>
    </cfRule>
    <cfRule type="cellIs" dxfId="7893" priority="4933" stopIfTrue="1" operator="lessThanOrEqual">
      <formula>5.6</formula>
    </cfRule>
  </conditionalFormatting>
  <conditionalFormatting sqref="L287">
    <cfRule type="cellIs" dxfId="7892" priority="4930" stopIfTrue="1" operator="lessThanOrEqual">
      <formula>0.02</formula>
    </cfRule>
  </conditionalFormatting>
  <conditionalFormatting sqref="G287">
    <cfRule type="cellIs" dxfId="7891" priority="4927" stopIfTrue="1" operator="lessThanOrEqual">
      <formula>0.12</formula>
    </cfRule>
    <cfRule type="cellIs" dxfId="7890" priority="4928" stopIfTrue="1" operator="between">
      <formula>0.1201</formula>
      <formula>0.2</formula>
    </cfRule>
    <cfRule type="cellIs" dxfId="7889" priority="4929" stopIfTrue="1" operator="greaterThan">
      <formula>0.2</formula>
    </cfRule>
  </conditionalFormatting>
  <conditionalFormatting sqref="P287">
    <cfRule type="cellIs" dxfId="7888" priority="4925" stopIfTrue="1" operator="between">
      <formula>50.1</formula>
      <formula>100</formula>
    </cfRule>
    <cfRule type="cellIs" dxfId="7887" priority="4926" stopIfTrue="1" operator="greaterThan">
      <formula>100</formula>
    </cfRule>
  </conditionalFormatting>
  <conditionalFormatting sqref="O287">
    <cfRule type="cellIs" dxfId="7886" priority="4923" stopIfTrue="1" operator="between">
      <formula>1250.1</formula>
      <formula>5000</formula>
    </cfRule>
    <cfRule type="cellIs" dxfId="7885" priority="4924" stopIfTrue="1" operator="greaterThan">
      <formula>5000</formula>
    </cfRule>
  </conditionalFormatting>
  <conditionalFormatting sqref="F287:G287">
    <cfRule type="cellIs" dxfId="7884" priority="4920" stopIfTrue="1" operator="lessThanOrEqual">
      <formula>60</formula>
    </cfRule>
    <cfRule type="cellIs" dxfId="7883" priority="4921" stopIfTrue="1" operator="between">
      <formula>60</formula>
      <formula>100</formula>
    </cfRule>
    <cfRule type="cellIs" dxfId="7882" priority="4922" stopIfTrue="1" operator="greaterThan">
      <formula>100</formula>
    </cfRule>
  </conditionalFormatting>
  <conditionalFormatting sqref="E287">
    <cfRule type="cellIs" dxfId="7881" priority="4917" stopIfTrue="1" operator="lessThanOrEqual">
      <formula>2.5</formula>
    </cfRule>
    <cfRule type="cellIs" dxfId="7880" priority="4918" stopIfTrue="1" operator="between">
      <formula>2.5</formula>
      <formula>7</formula>
    </cfRule>
    <cfRule type="cellIs" dxfId="7879" priority="4919" stopIfTrue="1" operator="greaterThan">
      <formula>7</formula>
    </cfRule>
  </conditionalFormatting>
  <conditionalFormatting sqref="H287">
    <cfRule type="cellIs" dxfId="7878" priority="4914" stopIfTrue="1" operator="lessThanOrEqual">
      <formula>12</formula>
    </cfRule>
    <cfRule type="cellIs" dxfId="7877" priority="4915" stopIfTrue="1" operator="between">
      <formula>12</formula>
      <formula>16</formula>
    </cfRule>
    <cfRule type="cellIs" dxfId="7876" priority="4916" stopIfTrue="1" operator="greaterThan">
      <formula>16</formula>
    </cfRule>
  </conditionalFormatting>
  <conditionalFormatting sqref="K287">
    <cfRule type="cellIs" dxfId="7875" priority="4911" stopIfTrue="1" operator="greaterThan">
      <formula>6.2</formula>
    </cfRule>
    <cfRule type="cellIs" dxfId="7874" priority="4912" stopIfTrue="1" operator="between">
      <formula>5.601</formula>
      <formula>6.2</formula>
    </cfRule>
    <cfRule type="cellIs" dxfId="7873" priority="4913" stopIfTrue="1" operator="lessThanOrEqual">
      <formula>5.6</formula>
    </cfRule>
  </conditionalFormatting>
  <conditionalFormatting sqref="L287">
    <cfRule type="cellIs" dxfId="7872" priority="4910" stopIfTrue="1" operator="lessThanOrEqual">
      <formula>0.02</formula>
    </cfRule>
  </conditionalFormatting>
  <conditionalFormatting sqref="G287">
    <cfRule type="cellIs" dxfId="7871" priority="4907" stopIfTrue="1" operator="lessThanOrEqual">
      <formula>0.12</formula>
    </cfRule>
    <cfRule type="cellIs" dxfId="7870" priority="4908" stopIfTrue="1" operator="between">
      <formula>0.1201</formula>
      <formula>0.2</formula>
    </cfRule>
    <cfRule type="cellIs" dxfId="7869" priority="4909" stopIfTrue="1" operator="greaterThan">
      <formula>0.2</formula>
    </cfRule>
  </conditionalFormatting>
  <conditionalFormatting sqref="P287">
    <cfRule type="cellIs" dxfId="7868" priority="4905" stopIfTrue="1" operator="between">
      <formula>50.1</formula>
      <formula>100</formula>
    </cfRule>
    <cfRule type="cellIs" dxfId="7867" priority="4906" stopIfTrue="1" operator="greaterThan">
      <formula>100</formula>
    </cfRule>
  </conditionalFormatting>
  <conditionalFormatting sqref="O287">
    <cfRule type="cellIs" dxfId="7866" priority="4903" stopIfTrue="1" operator="between">
      <formula>1250.1</formula>
      <formula>5000</formula>
    </cfRule>
    <cfRule type="cellIs" dxfId="7865" priority="4904" stopIfTrue="1" operator="greaterThan">
      <formula>5000</formula>
    </cfRule>
  </conditionalFormatting>
  <conditionalFormatting sqref="F299:G299">
    <cfRule type="cellIs" dxfId="7864" priority="4900" stopIfTrue="1" operator="lessThanOrEqual">
      <formula>60</formula>
    </cfRule>
    <cfRule type="cellIs" dxfId="7863" priority="4901" stopIfTrue="1" operator="between">
      <formula>60</formula>
      <formula>100</formula>
    </cfRule>
    <cfRule type="cellIs" dxfId="7862" priority="4902" stopIfTrue="1" operator="greaterThan">
      <formula>100</formula>
    </cfRule>
  </conditionalFormatting>
  <conditionalFormatting sqref="E299">
    <cfRule type="cellIs" dxfId="7861" priority="4897" stopIfTrue="1" operator="lessThanOrEqual">
      <formula>2.5</formula>
    </cfRule>
    <cfRule type="cellIs" dxfId="7860" priority="4898" stopIfTrue="1" operator="between">
      <formula>2.5</formula>
      <formula>7</formula>
    </cfRule>
    <cfRule type="cellIs" dxfId="7859" priority="4899" stopIfTrue="1" operator="greaterThan">
      <formula>7</formula>
    </cfRule>
  </conditionalFormatting>
  <conditionalFormatting sqref="H299">
    <cfRule type="cellIs" dxfId="7858" priority="4894" stopIfTrue="1" operator="lessThanOrEqual">
      <formula>12</formula>
    </cfRule>
    <cfRule type="cellIs" dxfId="7857" priority="4895" stopIfTrue="1" operator="between">
      <formula>12</formula>
      <formula>16</formula>
    </cfRule>
    <cfRule type="cellIs" dxfId="7856" priority="4896" stopIfTrue="1" operator="greaterThan">
      <formula>16</formula>
    </cfRule>
  </conditionalFormatting>
  <conditionalFormatting sqref="K299">
    <cfRule type="cellIs" dxfId="7855" priority="4891" stopIfTrue="1" operator="greaterThan">
      <formula>6.2</formula>
    </cfRule>
    <cfRule type="cellIs" dxfId="7854" priority="4892" stopIfTrue="1" operator="between">
      <formula>5.601</formula>
      <formula>6.2</formula>
    </cfRule>
    <cfRule type="cellIs" dxfId="7853" priority="4893" stopIfTrue="1" operator="lessThanOrEqual">
      <formula>5.6</formula>
    </cfRule>
  </conditionalFormatting>
  <conditionalFormatting sqref="L299">
    <cfRule type="cellIs" dxfId="7852" priority="4890" stopIfTrue="1" operator="lessThanOrEqual">
      <formula>0.02</formula>
    </cfRule>
  </conditionalFormatting>
  <conditionalFormatting sqref="G299">
    <cfRule type="cellIs" dxfId="7851" priority="4887" stopIfTrue="1" operator="lessThanOrEqual">
      <formula>0.12</formula>
    </cfRule>
    <cfRule type="cellIs" dxfId="7850" priority="4888" stopIfTrue="1" operator="between">
      <formula>0.1201</formula>
      <formula>0.2</formula>
    </cfRule>
    <cfRule type="cellIs" dxfId="7849" priority="4889" stopIfTrue="1" operator="greaterThan">
      <formula>0.2</formula>
    </cfRule>
  </conditionalFormatting>
  <conditionalFormatting sqref="P299">
    <cfRule type="cellIs" dxfId="7848" priority="4885" stopIfTrue="1" operator="between">
      <formula>50.1</formula>
      <formula>100</formula>
    </cfRule>
    <cfRule type="cellIs" dxfId="7847" priority="4886" stopIfTrue="1" operator="greaterThan">
      <formula>100</formula>
    </cfRule>
  </conditionalFormatting>
  <conditionalFormatting sqref="O299">
    <cfRule type="cellIs" dxfId="7846" priority="4883" stopIfTrue="1" operator="between">
      <formula>1250.1</formula>
      <formula>5000</formula>
    </cfRule>
    <cfRule type="cellIs" dxfId="7845" priority="4884" stopIfTrue="1" operator="greaterThan">
      <formula>5000</formula>
    </cfRule>
  </conditionalFormatting>
  <conditionalFormatting sqref="F299:G299">
    <cfRule type="cellIs" dxfId="7844" priority="4880" stopIfTrue="1" operator="lessThanOrEqual">
      <formula>60</formula>
    </cfRule>
    <cfRule type="cellIs" dxfId="7843" priority="4881" stopIfTrue="1" operator="between">
      <formula>60</formula>
      <formula>100</formula>
    </cfRule>
    <cfRule type="cellIs" dxfId="7842" priority="4882" stopIfTrue="1" operator="greaterThan">
      <formula>100</formula>
    </cfRule>
  </conditionalFormatting>
  <conditionalFormatting sqref="E299">
    <cfRule type="cellIs" dxfId="7841" priority="4877" stopIfTrue="1" operator="lessThanOrEqual">
      <formula>2.5</formula>
    </cfRule>
    <cfRule type="cellIs" dxfId="7840" priority="4878" stopIfTrue="1" operator="between">
      <formula>2.5</formula>
      <formula>7</formula>
    </cfRule>
    <cfRule type="cellIs" dxfId="7839" priority="4879" stopIfTrue="1" operator="greaterThan">
      <formula>7</formula>
    </cfRule>
  </conditionalFormatting>
  <conditionalFormatting sqref="H299">
    <cfRule type="cellIs" dxfId="7838" priority="4874" stopIfTrue="1" operator="lessThanOrEqual">
      <formula>12</formula>
    </cfRule>
    <cfRule type="cellIs" dxfId="7837" priority="4875" stopIfTrue="1" operator="between">
      <formula>12</formula>
      <formula>16</formula>
    </cfRule>
    <cfRule type="cellIs" dxfId="7836" priority="4876" stopIfTrue="1" operator="greaterThan">
      <formula>16</formula>
    </cfRule>
  </conditionalFormatting>
  <conditionalFormatting sqref="K299">
    <cfRule type="cellIs" dxfId="7835" priority="4871" stopIfTrue="1" operator="greaterThan">
      <formula>6.2</formula>
    </cfRule>
    <cfRule type="cellIs" dxfId="7834" priority="4872" stopIfTrue="1" operator="between">
      <formula>5.601</formula>
      <formula>6.2</formula>
    </cfRule>
    <cfRule type="cellIs" dxfId="7833" priority="4873" stopIfTrue="1" operator="lessThanOrEqual">
      <formula>5.6</formula>
    </cfRule>
  </conditionalFormatting>
  <conditionalFormatting sqref="L299">
    <cfRule type="cellIs" dxfId="7832" priority="4870" stopIfTrue="1" operator="lessThanOrEqual">
      <formula>0.02</formula>
    </cfRule>
  </conditionalFormatting>
  <conditionalFormatting sqref="G299">
    <cfRule type="cellIs" dxfId="7831" priority="4867" stopIfTrue="1" operator="lessThanOrEqual">
      <formula>0.12</formula>
    </cfRule>
    <cfRule type="cellIs" dxfId="7830" priority="4868" stopIfTrue="1" operator="between">
      <formula>0.1201</formula>
      <formula>0.2</formula>
    </cfRule>
    <cfRule type="cellIs" dxfId="7829" priority="4869" stopIfTrue="1" operator="greaterThan">
      <formula>0.2</formula>
    </cfRule>
  </conditionalFormatting>
  <conditionalFormatting sqref="P299">
    <cfRule type="cellIs" dxfId="7828" priority="4865" stopIfTrue="1" operator="between">
      <formula>50.1</formula>
      <formula>100</formula>
    </cfRule>
    <cfRule type="cellIs" dxfId="7827" priority="4866" stopIfTrue="1" operator="greaterThan">
      <formula>100</formula>
    </cfRule>
  </conditionalFormatting>
  <conditionalFormatting sqref="O299">
    <cfRule type="cellIs" dxfId="7826" priority="4863" stopIfTrue="1" operator="between">
      <formula>1250.1</formula>
      <formula>5000</formula>
    </cfRule>
    <cfRule type="cellIs" dxfId="7825" priority="4864" stopIfTrue="1" operator="greaterThan">
      <formula>5000</formula>
    </cfRule>
  </conditionalFormatting>
  <conditionalFormatting sqref="F311 J311">
    <cfRule type="cellIs" dxfId="7824" priority="4860" stopIfTrue="1" operator="lessThanOrEqual">
      <formula>60</formula>
    </cfRule>
    <cfRule type="cellIs" dxfId="7823" priority="4861" stopIfTrue="1" operator="between">
      <formula>60</formula>
      <formula>100</formula>
    </cfRule>
    <cfRule type="cellIs" dxfId="7822" priority="4862" stopIfTrue="1" operator="greaterThan">
      <formula>100</formula>
    </cfRule>
  </conditionalFormatting>
  <conditionalFormatting sqref="E311">
    <cfRule type="cellIs" dxfId="7821" priority="4857" stopIfTrue="1" operator="lessThanOrEqual">
      <formula>2.5</formula>
    </cfRule>
    <cfRule type="cellIs" dxfId="7820" priority="4858" stopIfTrue="1" operator="between">
      <formula>2.5</formula>
      <formula>7</formula>
    </cfRule>
    <cfRule type="cellIs" dxfId="7819" priority="4859" stopIfTrue="1" operator="greaterThan">
      <formula>7</formula>
    </cfRule>
  </conditionalFormatting>
  <conditionalFormatting sqref="H311">
    <cfRule type="cellIs" dxfId="7818" priority="4854" stopIfTrue="1" operator="lessThanOrEqual">
      <formula>12</formula>
    </cfRule>
    <cfRule type="cellIs" dxfId="7817" priority="4855" stopIfTrue="1" operator="between">
      <formula>12</formula>
      <formula>16</formula>
    </cfRule>
    <cfRule type="cellIs" dxfId="7816" priority="4856" stopIfTrue="1" operator="greaterThan">
      <formula>16</formula>
    </cfRule>
  </conditionalFormatting>
  <conditionalFormatting sqref="K311">
    <cfRule type="cellIs" dxfId="7815" priority="4851" stopIfTrue="1" operator="greaterThan">
      <formula>6.2</formula>
    </cfRule>
    <cfRule type="cellIs" dxfId="7814" priority="4852" stopIfTrue="1" operator="between">
      <formula>5.601</formula>
      <formula>6.2</formula>
    </cfRule>
    <cfRule type="cellIs" dxfId="7813" priority="4853" stopIfTrue="1" operator="lessThanOrEqual">
      <formula>5.6</formula>
    </cfRule>
  </conditionalFormatting>
  <conditionalFormatting sqref="L311">
    <cfRule type="cellIs" dxfId="7812" priority="4850" stopIfTrue="1" operator="lessThanOrEqual">
      <formula>0.02</formula>
    </cfRule>
  </conditionalFormatting>
  <conditionalFormatting sqref="G311">
    <cfRule type="cellIs" dxfId="7811" priority="4847" stopIfTrue="1" operator="lessThanOrEqual">
      <formula>0.12</formula>
    </cfRule>
    <cfRule type="cellIs" dxfId="7810" priority="4848" stopIfTrue="1" operator="between">
      <formula>0.1201</formula>
      <formula>0.2</formula>
    </cfRule>
    <cfRule type="cellIs" dxfId="7809" priority="4849" stopIfTrue="1" operator="greaterThan">
      <formula>0.2</formula>
    </cfRule>
  </conditionalFormatting>
  <conditionalFormatting sqref="P311">
    <cfRule type="cellIs" dxfId="7808" priority="4845" stopIfTrue="1" operator="between">
      <formula>50.1</formula>
      <formula>100</formula>
    </cfRule>
    <cfRule type="cellIs" dxfId="7807" priority="4846" stopIfTrue="1" operator="greaterThan">
      <formula>100</formula>
    </cfRule>
  </conditionalFormatting>
  <conditionalFormatting sqref="O311">
    <cfRule type="cellIs" dxfId="7806" priority="4843" stopIfTrue="1" operator="between">
      <formula>1250.1</formula>
      <formula>5000</formula>
    </cfRule>
    <cfRule type="cellIs" dxfId="7805" priority="4844" stopIfTrue="1" operator="greaterThan">
      <formula>5000</formula>
    </cfRule>
  </conditionalFormatting>
  <conditionalFormatting sqref="F311 J311">
    <cfRule type="cellIs" dxfId="7804" priority="4840" stopIfTrue="1" operator="lessThanOrEqual">
      <formula>60</formula>
    </cfRule>
    <cfRule type="cellIs" dxfId="7803" priority="4841" stopIfTrue="1" operator="between">
      <formula>60</formula>
      <formula>100</formula>
    </cfRule>
    <cfRule type="cellIs" dxfId="7802" priority="4842" stopIfTrue="1" operator="greaterThan">
      <formula>100</formula>
    </cfRule>
  </conditionalFormatting>
  <conditionalFormatting sqref="E311">
    <cfRule type="cellIs" dxfId="7801" priority="4837" stopIfTrue="1" operator="lessThanOrEqual">
      <formula>2.5</formula>
    </cfRule>
    <cfRule type="cellIs" dxfId="7800" priority="4838" stopIfTrue="1" operator="between">
      <formula>2.5</formula>
      <formula>7</formula>
    </cfRule>
    <cfRule type="cellIs" dxfId="7799" priority="4839" stopIfTrue="1" operator="greaterThan">
      <formula>7</formula>
    </cfRule>
  </conditionalFormatting>
  <conditionalFormatting sqref="H311">
    <cfRule type="cellIs" dxfId="7798" priority="4834" stopIfTrue="1" operator="lessThanOrEqual">
      <formula>12</formula>
    </cfRule>
    <cfRule type="cellIs" dxfId="7797" priority="4835" stopIfTrue="1" operator="between">
      <formula>12</formula>
      <formula>16</formula>
    </cfRule>
    <cfRule type="cellIs" dxfId="7796" priority="4836" stopIfTrue="1" operator="greaterThan">
      <formula>16</formula>
    </cfRule>
  </conditionalFormatting>
  <conditionalFormatting sqref="K311">
    <cfRule type="cellIs" dxfId="7795" priority="4831" stopIfTrue="1" operator="greaterThan">
      <formula>6.2</formula>
    </cfRule>
    <cfRule type="cellIs" dxfId="7794" priority="4832" stopIfTrue="1" operator="between">
      <formula>5.601</formula>
      <formula>6.2</formula>
    </cfRule>
    <cfRule type="cellIs" dxfId="7793" priority="4833" stopIfTrue="1" operator="lessThanOrEqual">
      <formula>5.6</formula>
    </cfRule>
  </conditionalFormatting>
  <conditionalFormatting sqref="L311">
    <cfRule type="cellIs" dxfId="7792" priority="4830" stopIfTrue="1" operator="lessThanOrEqual">
      <formula>0.02</formula>
    </cfRule>
  </conditionalFormatting>
  <conditionalFormatting sqref="G311">
    <cfRule type="cellIs" dxfId="7791" priority="4827" stopIfTrue="1" operator="lessThanOrEqual">
      <formula>0.12</formula>
    </cfRule>
    <cfRule type="cellIs" dxfId="7790" priority="4828" stopIfTrue="1" operator="between">
      <formula>0.1201</formula>
      <formula>0.2</formula>
    </cfRule>
    <cfRule type="cellIs" dxfId="7789" priority="4829" stopIfTrue="1" operator="greaterThan">
      <formula>0.2</formula>
    </cfRule>
  </conditionalFormatting>
  <conditionalFormatting sqref="P311">
    <cfRule type="cellIs" dxfId="7788" priority="4825" stopIfTrue="1" operator="between">
      <formula>50.1</formula>
      <formula>100</formula>
    </cfRule>
    <cfRule type="cellIs" dxfId="7787" priority="4826" stopIfTrue="1" operator="greaterThan">
      <formula>100</formula>
    </cfRule>
  </conditionalFormatting>
  <conditionalFormatting sqref="O311">
    <cfRule type="cellIs" dxfId="7786" priority="4823" stopIfTrue="1" operator="between">
      <formula>1250.1</formula>
      <formula>5000</formula>
    </cfRule>
    <cfRule type="cellIs" dxfId="7785" priority="4824" stopIfTrue="1" operator="greaterThan">
      <formula>5000</formula>
    </cfRule>
  </conditionalFormatting>
  <conditionalFormatting sqref="F323:G323">
    <cfRule type="cellIs" dxfId="7784" priority="4820" stopIfTrue="1" operator="lessThanOrEqual">
      <formula>60</formula>
    </cfRule>
    <cfRule type="cellIs" dxfId="7783" priority="4821" stopIfTrue="1" operator="between">
      <formula>60</formula>
      <formula>100</formula>
    </cfRule>
    <cfRule type="cellIs" dxfId="7782" priority="4822" stopIfTrue="1" operator="greaterThan">
      <formula>100</formula>
    </cfRule>
  </conditionalFormatting>
  <conditionalFormatting sqref="E323">
    <cfRule type="cellIs" dxfId="7781" priority="4817" stopIfTrue="1" operator="lessThanOrEqual">
      <formula>2.5</formula>
    </cfRule>
    <cfRule type="cellIs" dxfId="7780" priority="4818" stopIfTrue="1" operator="between">
      <formula>2.5</formula>
      <formula>7</formula>
    </cfRule>
    <cfRule type="cellIs" dxfId="7779" priority="4819" stopIfTrue="1" operator="greaterThan">
      <formula>7</formula>
    </cfRule>
  </conditionalFormatting>
  <conditionalFormatting sqref="H323">
    <cfRule type="cellIs" dxfId="7778" priority="4814" stopIfTrue="1" operator="lessThanOrEqual">
      <formula>12</formula>
    </cfRule>
    <cfRule type="cellIs" dxfId="7777" priority="4815" stopIfTrue="1" operator="between">
      <formula>12</formula>
      <formula>16</formula>
    </cfRule>
    <cfRule type="cellIs" dxfId="7776" priority="4816" stopIfTrue="1" operator="greaterThan">
      <formula>16</formula>
    </cfRule>
  </conditionalFormatting>
  <conditionalFormatting sqref="K323">
    <cfRule type="cellIs" dxfId="7775" priority="4811" stopIfTrue="1" operator="greaterThan">
      <formula>6.2</formula>
    </cfRule>
    <cfRule type="cellIs" dxfId="7774" priority="4812" stopIfTrue="1" operator="between">
      <formula>5.601</formula>
      <formula>6.2</formula>
    </cfRule>
    <cfRule type="cellIs" dxfId="7773" priority="4813" stopIfTrue="1" operator="lessThanOrEqual">
      <formula>5.6</formula>
    </cfRule>
  </conditionalFormatting>
  <conditionalFormatting sqref="L323">
    <cfRule type="cellIs" dxfId="7772" priority="4810" stopIfTrue="1" operator="lessThanOrEqual">
      <formula>0.02</formula>
    </cfRule>
  </conditionalFormatting>
  <conditionalFormatting sqref="G323">
    <cfRule type="cellIs" dxfId="7771" priority="4807" stopIfTrue="1" operator="lessThanOrEqual">
      <formula>0.12</formula>
    </cfRule>
    <cfRule type="cellIs" dxfId="7770" priority="4808" stopIfTrue="1" operator="between">
      <formula>0.1201</formula>
      <formula>0.2</formula>
    </cfRule>
    <cfRule type="cellIs" dxfId="7769" priority="4809" stopIfTrue="1" operator="greaterThan">
      <formula>0.2</formula>
    </cfRule>
  </conditionalFormatting>
  <conditionalFormatting sqref="P323">
    <cfRule type="cellIs" dxfId="7768" priority="4805" stopIfTrue="1" operator="between">
      <formula>50.1</formula>
      <formula>100</formula>
    </cfRule>
    <cfRule type="cellIs" dxfId="7767" priority="4806" stopIfTrue="1" operator="greaterThan">
      <formula>100</formula>
    </cfRule>
  </conditionalFormatting>
  <conditionalFormatting sqref="O323">
    <cfRule type="cellIs" dxfId="7766" priority="4803" stopIfTrue="1" operator="between">
      <formula>1250.1</formula>
      <formula>5000</formula>
    </cfRule>
    <cfRule type="cellIs" dxfId="7765" priority="4804" stopIfTrue="1" operator="greaterThan">
      <formula>5000</formula>
    </cfRule>
  </conditionalFormatting>
  <conditionalFormatting sqref="F323:G323">
    <cfRule type="cellIs" dxfId="7764" priority="4800" stopIfTrue="1" operator="lessThanOrEqual">
      <formula>60</formula>
    </cfRule>
    <cfRule type="cellIs" dxfId="7763" priority="4801" stopIfTrue="1" operator="between">
      <formula>60</formula>
      <formula>100</formula>
    </cfRule>
    <cfRule type="cellIs" dxfId="7762" priority="4802" stopIfTrue="1" operator="greaterThan">
      <formula>100</formula>
    </cfRule>
  </conditionalFormatting>
  <conditionalFormatting sqref="E323">
    <cfRule type="cellIs" dxfId="7761" priority="4797" stopIfTrue="1" operator="lessThanOrEqual">
      <formula>2.5</formula>
    </cfRule>
    <cfRule type="cellIs" dxfId="7760" priority="4798" stopIfTrue="1" operator="between">
      <formula>2.5</formula>
      <formula>7</formula>
    </cfRule>
    <cfRule type="cellIs" dxfId="7759" priority="4799" stopIfTrue="1" operator="greaterThan">
      <formula>7</formula>
    </cfRule>
  </conditionalFormatting>
  <conditionalFormatting sqref="H323">
    <cfRule type="cellIs" dxfId="7758" priority="4794" stopIfTrue="1" operator="lessThanOrEqual">
      <formula>12</formula>
    </cfRule>
    <cfRule type="cellIs" dxfId="7757" priority="4795" stopIfTrue="1" operator="between">
      <formula>12</formula>
      <formula>16</formula>
    </cfRule>
    <cfRule type="cellIs" dxfId="7756" priority="4796" stopIfTrue="1" operator="greaterThan">
      <formula>16</formula>
    </cfRule>
  </conditionalFormatting>
  <conditionalFormatting sqref="K323">
    <cfRule type="cellIs" dxfId="7755" priority="4791" stopIfTrue="1" operator="greaterThan">
      <formula>6.2</formula>
    </cfRule>
    <cfRule type="cellIs" dxfId="7754" priority="4792" stopIfTrue="1" operator="between">
      <formula>5.601</formula>
      <formula>6.2</formula>
    </cfRule>
    <cfRule type="cellIs" dxfId="7753" priority="4793" stopIfTrue="1" operator="lessThanOrEqual">
      <formula>5.6</formula>
    </cfRule>
  </conditionalFormatting>
  <conditionalFormatting sqref="L323">
    <cfRule type="cellIs" dxfId="7752" priority="4790" stopIfTrue="1" operator="lessThanOrEqual">
      <formula>0.02</formula>
    </cfRule>
  </conditionalFormatting>
  <conditionalFormatting sqref="G323">
    <cfRule type="cellIs" dxfId="7751" priority="4787" stopIfTrue="1" operator="lessThanOrEqual">
      <formula>0.12</formula>
    </cfRule>
    <cfRule type="cellIs" dxfId="7750" priority="4788" stopIfTrue="1" operator="between">
      <formula>0.1201</formula>
      <formula>0.2</formula>
    </cfRule>
    <cfRule type="cellIs" dxfId="7749" priority="4789" stopIfTrue="1" operator="greaterThan">
      <formula>0.2</formula>
    </cfRule>
  </conditionalFormatting>
  <conditionalFormatting sqref="P323">
    <cfRule type="cellIs" dxfId="7748" priority="4785" stopIfTrue="1" operator="between">
      <formula>50.1</formula>
      <formula>100</formula>
    </cfRule>
    <cfRule type="cellIs" dxfId="7747" priority="4786" stopIfTrue="1" operator="greaterThan">
      <formula>100</formula>
    </cfRule>
  </conditionalFormatting>
  <conditionalFormatting sqref="O323">
    <cfRule type="cellIs" dxfId="7746" priority="4783" stopIfTrue="1" operator="between">
      <formula>1250.1</formula>
      <formula>5000</formula>
    </cfRule>
    <cfRule type="cellIs" dxfId="7745" priority="4784" stopIfTrue="1" operator="greaterThan">
      <formula>5000</formula>
    </cfRule>
  </conditionalFormatting>
  <conditionalFormatting sqref="F337:G337">
    <cfRule type="cellIs" dxfId="7744" priority="4780" stopIfTrue="1" operator="lessThanOrEqual">
      <formula>60</formula>
    </cfRule>
    <cfRule type="cellIs" dxfId="7743" priority="4781" stopIfTrue="1" operator="between">
      <formula>60</formula>
      <formula>100</formula>
    </cfRule>
    <cfRule type="cellIs" dxfId="7742" priority="4782" stopIfTrue="1" operator="greaterThan">
      <formula>100</formula>
    </cfRule>
  </conditionalFormatting>
  <conditionalFormatting sqref="E337">
    <cfRule type="cellIs" dxfId="7741" priority="4777" stopIfTrue="1" operator="lessThanOrEqual">
      <formula>2.5</formula>
    </cfRule>
    <cfRule type="cellIs" dxfId="7740" priority="4778" stopIfTrue="1" operator="between">
      <formula>2.5</formula>
      <formula>7</formula>
    </cfRule>
    <cfRule type="cellIs" dxfId="7739" priority="4779" stopIfTrue="1" operator="greaterThan">
      <formula>7</formula>
    </cfRule>
  </conditionalFormatting>
  <conditionalFormatting sqref="H337">
    <cfRule type="cellIs" dxfId="7738" priority="4774" stopIfTrue="1" operator="lessThanOrEqual">
      <formula>12</formula>
    </cfRule>
    <cfRule type="cellIs" dxfId="7737" priority="4775" stopIfTrue="1" operator="between">
      <formula>12</formula>
      <formula>16</formula>
    </cfRule>
    <cfRule type="cellIs" dxfId="7736" priority="4776" stopIfTrue="1" operator="greaterThan">
      <formula>16</formula>
    </cfRule>
  </conditionalFormatting>
  <conditionalFormatting sqref="K337">
    <cfRule type="cellIs" dxfId="7735" priority="4771" stopIfTrue="1" operator="greaterThan">
      <formula>6.2</formula>
    </cfRule>
    <cfRule type="cellIs" dxfId="7734" priority="4772" stopIfTrue="1" operator="between">
      <formula>5.601</formula>
      <formula>6.2</formula>
    </cfRule>
    <cfRule type="cellIs" dxfId="7733" priority="4773" stopIfTrue="1" operator="lessThanOrEqual">
      <formula>5.6</formula>
    </cfRule>
  </conditionalFormatting>
  <conditionalFormatting sqref="L337">
    <cfRule type="cellIs" dxfId="7732" priority="4770" stopIfTrue="1" operator="lessThanOrEqual">
      <formula>0.02</formula>
    </cfRule>
  </conditionalFormatting>
  <conditionalFormatting sqref="G337">
    <cfRule type="cellIs" dxfId="7731" priority="4767" stopIfTrue="1" operator="lessThanOrEqual">
      <formula>0.12</formula>
    </cfRule>
    <cfRule type="cellIs" dxfId="7730" priority="4768" stopIfTrue="1" operator="between">
      <formula>0.1201</formula>
      <formula>0.2</formula>
    </cfRule>
    <cfRule type="cellIs" dxfId="7729" priority="4769" stopIfTrue="1" operator="greaterThan">
      <formula>0.2</formula>
    </cfRule>
  </conditionalFormatting>
  <conditionalFormatting sqref="P337">
    <cfRule type="cellIs" dxfId="7728" priority="4765" stopIfTrue="1" operator="between">
      <formula>50.1</formula>
      <formula>100</formula>
    </cfRule>
    <cfRule type="cellIs" dxfId="7727" priority="4766" stopIfTrue="1" operator="greaterThan">
      <formula>100</formula>
    </cfRule>
  </conditionalFormatting>
  <conditionalFormatting sqref="O337">
    <cfRule type="cellIs" dxfId="7726" priority="4763" stopIfTrue="1" operator="between">
      <formula>1250.1</formula>
      <formula>5000</formula>
    </cfRule>
    <cfRule type="cellIs" dxfId="7725" priority="4764" stopIfTrue="1" operator="greaterThan">
      <formula>5000</formula>
    </cfRule>
  </conditionalFormatting>
  <conditionalFormatting sqref="F337:G337">
    <cfRule type="cellIs" dxfId="7724" priority="4760" stopIfTrue="1" operator="lessThanOrEqual">
      <formula>60</formula>
    </cfRule>
    <cfRule type="cellIs" dxfId="7723" priority="4761" stopIfTrue="1" operator="between">
      <formula>60</formula>
      <formula>100</formula>
    </cfRule>
    <cfRule type="cellIs" dxfId="7722" priority="4762" stopIfTrue="1" operator="greaterThan">
      <formula>100</formula>
    </cfRule>
  </conditionalFormatting>
  <conditionalFormatting sqref="E337">
    <cfRule type="cellIs" dxfId="7721" priority="4757" stopIfTrue="1" operator="lessThanOrEqual">
      <formula>2.5</formula>
    </cfRule>
    <cfRule type="cellIs" dxfId="7720" priority="4758" stopIfTrue="1" operator="between">
      <formula>2.5</formula>
      <formula>7</formula>
    </cfRule>
    <cfRule type="cellIs" dxfId="7719" priority="4759" stopIfTrue="1" operator="greaterThan">
      <formula>7</formula>
    </cfRule>
  </conditionalFormatting>
  <conditionalFormatting sqref="H337">
    <cfRule type="cellIs" dxfId="7718" priority="4754" stopIfTrue="1" operator="lessThanOrEqual">
      <formula>12</formula>
    </cfRule>
    <cfRule type="cellIs" dxfId="7717" priority="4755" stopIfTrue="1" operator="between">
      <formula>12</formula>
      <formula>16</formula>
    </cfRule>
    <cfRule type="cellIs" dxfId="7716" priority="4756" stopIfTrue="1" operator="greaterThan">
      <formula>16</formula>
    </cfRule>
  </conditionalFormatting>
  <conditionalFormatting sqref="K337">
    <cfRule type="cellIs" dxfId="7715" priority="4751" stopIfTrue="1" operator="greaterThan">
      <formula>6.2</formula>
    </cfRule>
    <cfRule type="cellIs" dxfId="7714" priority="4752" stopIfTrue="1" operator="between">
      <formula>5.601</formula>
      <formula>6.2</formula>
    </cfRule>
    <cfRule type="cellIs" dxfId="7713" priority="4753" stopIfTrue="1" operator="lessThanOrEqual">
      <formula>5.6</formula>
    </cfRule>
  </conditionalFormatting>
  <conditionalFormatting sqref="L337">
    <cfRule type="cellIs" dxfId="7712" priority="4750" stopIfTrue="1" operator="lessThanOrEqual">
      <formula>0.02</formula>
    </cfRule>
  </conditionalFormatting>
  <conditionalFormatting sqref="G337">
    <cfRule type="cellIs" dxfId="7711" priority="4747" stopIfTrue="1" operator="lessThanOrEqual">
      <formula>0.12</formula>
    </cfRule>
    <cfRule type="cellIs" dxfId="7710" priority="4748" stopIfTrue="1" operator="between">
      <formula>0.1201</formula>
      <formula>0.2</formula>
    </cfRule>
    <cfRule type="cellIs" dxfId="7709" priority="4749" stopIfTrue="1" operator="greaterThan">
      <formula>0.2</formula>
    </cfRule>
  </conditionalFormatting>
  <conditionalFormatting sqref="P337">
    <cfRule type="cellIs" dxfId="7708" priority="4745" stopIfTrue="1" operator="between">
      <formula>50.1</formula>
      <formula>100</formula>
    </cfRule>
    <cfRule type="cellIs" dxfId="7707" priority="4746" stopIfTrue="1" operator="greaterThan">
      <formula>100</formula>
    </cfRule>
  </conditionalFormatting>
  <conditionalFormatting sqref="O337">
    <cfRule type="cellIs" dxfId="7706" priority="4743" stopIfTrue="1" operator="between">
      <formula>1250.1</formula>
      <formula>5000</formula>
    </cfRule>
    <cfRule type="cellIs" dxfId="7705" priority="4744" stopIfTrue="1" operator="greaterThan">
      <formula>5000</formula>
    </cfRule>
  </conditionalFormatting>
  <conditionalFormatting sqref="Q337">
    <cfRule type="cellIs" dxfId="7704" priority="4741" operator="lessThanOrEqual">
      <formula>1</formula>
    </cfRule>
    <cfRule type="cellIs" dxfId="7703" priority="4742" operator="lessThan">
      <formula>3</formula>
    </cfRule>
  </conditionalFormatting>
  <conditionalFormatting sqref="F355:G355">
    <cfRule type="cellIs" dxfId="7702" priority="4738" stopIfTrue="1" operator="lessThanOrEqual">
      <formula>60</formula>
    </cfRule>
    <cfRule type="cellIs" dxfId="7701" priority="4739" stopIfTrue="1" operator="between">
      <formula>60</formula>
      <formula>100</formula>
    </cfRule>
    <cfRule type="cellIs" dxfId="7700" priority="4740" stopIfTrue="1" operator="greaterThan">
      <formula>100</formula>
    </cfRule>
  </conditionalFormatting>
  <conditionalFormatting sqref="E355">
    <cfRule type="cellIs" dxfId="7699" priority="4735" stopIfTrue="1" operator="lessThanOrEqual">
      <formula>2.5</formula>
    </cfRule>
    <cfRule type="cellIs" dxfId="7698" priority="4736" stopIfTrue="1" operator="between">
      <formula>2.5</formula>
      <formula>7</formula>
    </cfRule>
    <cfRule type="cellIs" dxfId="7697" priority="4737" stopIfTrue="1" operator="greaterThan">
      <formula>7</formula>
    </cfRule>
  </conditionalFormatting>
  <conditionalFormatting sqref="H355">
    <cfRule type="cellIs" dxfId="7696" priority="4732" stopIfTrue="1" operator="lessThanOrEqual">
      <formula>12</formula>
    </cfRule>
    <cfRule type="cellIs" dxfId="7695" priority="4733" stopIfTrue="1" operator="between">
      <formula>12</formula>
      <formula>16</formula>
    </cfRule>
    <cfRule type="cellIs" dxfId="7694" priority="4734" stopIfTrue="1" operator="greaterThan">
      <formula>16</formula>
    </cfRule>
  </conditionalFormatting>
  <conditionalFormatting sqref="K355">
    <cfRule type="cellIs" dxfId="7693" priority="4729" stopIfTrue="1" operator="greaterThan">
      <formula>6.2</formula>
    </cfRule>
    <cfRule type="cellIs" dxfId="7692" priority="4730" stopIfTrue="1" operator="between">
      <formula>5.601</formula>
      <formula>6.2</formula>
    </cfRule>
    <cfRule type="cellIs" dxfId="7691" priority="4731" stopIfTrue="1" operator="lessThanOrEqual">
      <formula>5.6</formula>
    </cfRule>
  </conditionalFormatting>
  <conditionalFormatting sqref="L355">
    <cfRule type="cellIs" dxfId="7690" priority="4728" stopIfTrue="1" operator="lessThanOrEqual">
      <formula>0.02</formula>
    </cfRule>
  </conditionalFormatting>
  <conditionalFormatting sqref="G355">
    <cfRule type="cellIs" dxfId="7689" priority="4725" stopIfTrue="1" operator="lessThanOrEqual">
      <formula>0.12</formula>
    </cfRule>
    <cfRule type="cellIs" dxfId="7688" priority="4726" stopIfTrue="1" operator="between">
      <formula>0.1201</formula>
      <formula>0.2</formula>
    </cfRule>
    <cfRule type="cellIs" dxfId="7687" priority="4727" stopIfTrue="1" operator="greaterThan">
      <formula>0.2</formula>
    </cfRule>
  </conditionalFormatting>
  <conditionalFormatting sqref="P355">
    <cfRule type="cellIs" dxfId="7686" priority="4723" stopIfTrue="1" operator="between">
      <formula>50.1</formula>
      <formula>100</formula>
    </cfRule>
    <cfRule type="cellIs" dxfId="7685" priority="4724" stopIfTrue="1" operator="greaterThan">
      <formula>100</formula>
    </cfRule>
  </conditionalFormatting>
  <conditionalFormatting sqref="O355">
    <cfRule type="cellIs" dxfId="7684" priority="4721" stopIfTrue="1" operator="between">
      <formula>1250.1</formula>
      <formula>5000</formula>
    </cfRule>
    <cfRule type="cellIs" dxfId="7683" priority="4722" stopIfTrue="1" operator="greaterThan">
      <formula>5000</formula>
    </cfRule>
  </conditionalFormatting>
  <conditionalFormatting sqref="Q355">
    <cfRule type="cellIs" dxfId="7682" priority="4719" operator="lessThanOrEqual">
      <formula>1</formula>
    </cfRule>
    <cfRule type="cellIs" dxfId="7681" priority="4720" operator="lessThan">
      <formula>3</formula>
    </cfRule>
  </conditionalFormatting>
  <conditionalFormatting sqref="F369:G369">
    <cfRule type="cellIs" dxfId="7680" priority="4716" stopIfTrue="1" operator="lessThanOrEqual">
      <formula>60</formula>
    </cfRule>
    <cfRule type="cellIs" dxfId="7679" priority="4717" stopIfTrue="1" operator="between">
      <formula>60</formula>
      <formula>100</formula>
    </cfRule>
    <cfRule type="cellIs" dxfId="7678" priority="4718" stopIfTrue="1" operator="greaterThan">
      <formula>100</formula>
    </cfRule>
  </conditionalFormatting>
  <conditionalFormatting sqref="E369">
    <cfRule type="cellIs" dxfId="7677" priority="4713" stopIfTrue="1" operator="lessThanOrEqual">
      <formula>2.5</formula>
    </cfRule>
    <cfRule type="cellIs" dxfId="7676" priority="4714" stopIfTrue="1" operator="between">
      <formula>2.5</formula>
      <formula>7</formula>
    </cfRule>
    <cfRule type="cellIs" dxfId="7675" priority="4715" stopIfTrue="1" operator="greaterThan">
      <formula>7</formula>
    </cfRule>
  </conditionalFormatting>
  <conditionalFormatting sqref="H369">
    <cfRule type="cellIs" dxfId="7674" priority="4710" stopIfTrue="1" operator="lessThanOrEqual">
      <formula>12</formula>
    </cfRule>
    <cfRule type="cellIs" dxfId="7673" priority="4711" stopIfTrue="1" operator="between">
      <formula>12</formula>
      <formula>16</formula>
    </cfRule>
    <cfRule type="cellIs" dxfId="7672" priority="4712" stopIfTrue="1" operator="greaterThan">
      <formula>16</formula>
    </cfRule>
  </conditionalFormatting>
  <conditionalFormatting sqref="K369">
    <cfRule type="cellIs" dxfId="7671" priority="4707" stopIfTrue="1" operator="greaterThan">
      <formula>6.2</formula>
    </cfRule>
    <cfRule type="cellIs" dxfId="7670" priority="4708" stopIfTrue="1" operator="between">
      <formula>5.601</formula>
      <formula>6.2</formula>
    </cfRule>
    <cfRule type="cellIs" dxfId="7669" priority="4709" stopIfTrue="1" operator="lessThanOrEqual">
      <formula>5.6</formula>
    </cfRule>
  </conditionalFormatting>
  <conditionalFormatting sqref="L369">
    <cfRule type="cellIs" dxfId="7668" priority="4706" stopIfTrue="1" operator="lessThanOrEqual">
      <formula>0.02</formula>
    </cfRule>
  </conditionalFormatting>
  <conditionalFormatting sqref="G369">
    <cfRule type="cellIs" dxfId="7667" priority="4703" stopIfTrue="1" operator="lessThanOrEqual">
      <formula>0.12</formula>
    </cfRule>
    <cfRule type="cellIs" dxfId="7666" priority="4704" stopIfTrue="1" operator="between">
      <formula>0.1201</formula>
      <formula>0.2</formula>
    </cfRule>
    <cfRule type="cellIs" dxfId="7665" priority="4705" stopIfTrue="1" operator="greaterThan">
      <formula>0.2</formula>
    </cfRule>
  </conditionalFormatting>
  <conditionalFormatting sqref="P369">
    <cfRule type="cellIs" dxfId="7664" priority="4701" stopIfTrue="1" operator="between">
      <formula>50.1</formula>
      <formula>100</formula>
    </cfRule>
    <cfRule type="cellIs" dxfId="7663" priority="4702" stopIfTrue="1" operator="greaterThan">
      <formula>100</formula>
    </cfRule>
  </conditionalFormatting>
  <conditionalFormatting sqref="O369">
    <cfRule type="cellIs" dxfId="7662" priority="4699" stopIfTrue="1" operator="between">
      <formula>1250.1</formula>
      <formula>5000</formula>
    </cfRule>
    <cfRule type="cellIs" dxfId="7661" priority="4700" stopIfTrue="1" operator="greaterThan">
      <formula>5000</formula>
    </cfRule>
  </conditionalFormatting>
  <conditionalFormatting sqref="F369:G369">
    <cfRule type="cellIs" dxfId="7660" priority="4696" stopIfTrue="1" operator="lessThanOrEqual">
      <formula>60</formula>
    </cfRule>
    <cfRule type="cellIs" dxfId="7659" priority="4697" stopIfTrue="1" operator="between">
      <formula>60</formula>
      <formula>100</formula>
    </cfRule>
    <cfRule type="cellIs" dxfId="7658" priority="4698" stopIfTrue="1" operator="greaterThan">
      <formula>100</formula>
    </cfRule>
  </conditionalFormatting>
  <conditionalFormatting sqref="E369">
    <cfRule type="cellIs" dxfId="7657" priority="4693" stopIfTrue="1" operator="lessThanOrEqual">
      <formula>2.5</formula>
    </cfRule>
    <cfRule type="cellIs" dxfId="7656" priority="4694" stopIfTrue="1" operator="between">
      <formula>2.5</formula>
      <formula>7</formula>
    </cfRule>
    <cfRule type="cellIs" dxfId="7655" priority="4695" stopIfTrue="1" operator="greaterThan">
      <formula>7</formula>
    </cfRule>
  </conditionalFormatting>
  <conditionalFormatting sqref="H369">
    <cfRule type="cellIs" dxfId="7654" priority="4690" stopIfTrue="1" operator="lessThanOrEqual">
      <formula>12</formula>
    </cfRule>
    <cfRule type="cellIs" dxfId="7653" priority="4691" stopIfTrue="1" operator="between">
      <formula>12</formula>
      <formula>16</formula>
    </cfRule>
    <cfRule type="cellIs" dxfId="7652" priority="4692" stopIfTrue="1" operator="greaterThan">
      <formula>16</formula>
    </cfRule>
  </conditionalFormatting>
  <conditionalFormatting sqref="K369">
    <cfRule type="cellIs" dxfId="7651" priority="4687" stopIfTrue="1" operator="greaterThan">
      <formula>6.2</formula>
    </cfRule>
    <cfRule type="cellIs" dxfId="7650" priority="4688" stopIfTrue="1" operator="between">
      <formula>5.601</formula>
      <formula>6.2</formula>
    </cfRule>
    <cfRule type="cellIs" dxfId="7649" priority="4689" stopIfTrue="1" operator="lessThanOrEqual">
      <formula>5.6</formula>
    </cfRule>
  </conditionalFormatting>
  <conditionalFormatting sqref="L369">
    <cfRule type="cellIs" dxfId="7648" priority="4686" stopIfTrue="1" operator="lessThanOrEqual">
      <formula>0.02</formula>
    </cfRule>
  </conditionalFormatting>
  <conditionalFormatting sqref="G369">
    <cfRule type="cellIs" dxfId="7647" priority="4683" stopIfTrue="1" operator="lessThanOrEqual">
      <formula>0.12</formula>
    </cfRule>
    <cfRule type="cellIs" dxfId="7646" priority="4684" stopIfTrue="1" operator="between">
      <formula>0.1201</formula>
      <formula>0.2</formula>
    </cfRule>
    <cfRule type="cellIs" dxfId="7645" priority="4685" stopIfTrue="1" operator="greaterThan">
      <formula>0.2</formula>
    </cfRule>
  </conditionalFormatting>
  <conditionalFormatting sqref="P369">
    <cfRule type="cellIs" dxfId="7644" priority="4681" stopIfTrue="1" operator="between">
      <formula>50.1</formula>
      <formula>100</formula>
    </cfRule>
    <cfRule type="cellIs" dxfId="7643" priority="4682" stopIfTrue="1" operator="greaterThan">
      <formula>100</formula>
    </cfRule>
  </conditionalFormatting>
  <conditionalFormatting sqref="O369">
    <cfRule type="cellIs" dxfId="7642" priority="4679" stopIfTrue="1" operator="between">
      <formula>1250.1</formula>
      <formula>5000</formula>
    </cfRule>
    <cfRule type="cellIs" dxfId="7641" priority="4680" stopIfTrue="1" operator="greaterThan">
      <formula>5000</formula>
    </cfRule>
  </conditionalFormatting>
  <conditionalFormatting sqref="F383:G383">
    <cfRule type="cellIs" dxfId="7640" priority="4676" stopIfTrue="1" operator="lessThanOrEqual">
      <formula>60</formula>
    </cfRule>
    <cfRule type="cellIs" dxfId="7639" priority="4677" stopIfTrue="1" operator="between">
      <formula>60</formula>
      <formula>100</formula>
    </cfRule>
    <cfRule type="cellIs" dxfId="7638" priority="4678" stopIfTrue="1" operator="greaterThan">
      <formula>100</formula>
    </cfRule>
  </conditionalFormatting>
  <conditionalFormatting sqref="E383">
    <cfRule type="cellIs" dxfId="7637" priority="4673" stopIfTrue="1" operator="lessThanOrEqual">
      <formula>2.5</formula>
    </cfRule>
    <cfRule type="cellIs" dxfId="7636" priority="4674" stopIfTrue="1" operator="between">
      <formula>2.5</formula>
      <formula>7</formula>
    </cfRule>
    <cfRule type="cellIs" dxfId="7635" priority="4675" stopIfTrue="1" operator="greaterThan">
      <formula>7</formula>
    </cfRule>
  </conditionalFormatting>
  <conditionalFormatting sqref="H383">
    <cfRule type="cellIs" dxfId="7634" priority="4670" stopIfTrue="1" operator="lessThanOrEqual">
      <formula>12</formula>
    </cfRule>
    <cfRule type="cellIs" dxfId="7633" priority="4671" stopIfTrue="1" operator="between">
      <formula>12</formula>
      <formula>16</formula>
    </cfRule>
    <cfRule type="cellIs" dxfId="7632" priority="4672" stopIfTrue="1" operator="greaterThan">
      <formula>16</formula>
    </cfRule>
  </conditionalFormatting>
  <conditionalFormatting sqref="K383">
    <cfRule type="cellIs" dxfId="7631" priority="4667" stopIfTrue="1" operator="greaterThan">
      <formula>6.2</formula>
    </cfRule>
    <cfRule type="cellIs" dxfId="7630" priority="4668" stopIfTrue="1" operator="between">
      <formula>5.601</formula>
      <formula>6.2</formula>
    </cfRule>
    <cfRule type="cellIs" dxfId="7629" priority="4669" stopIfTrue="1" operator="lessThanOrEqual">
      <formula>5.6</formula>
    </cfRule>
  </conditionalFormatting>
  <conditionalFormatting sqref="L383">
    <cfRule type="cellIs" dxfId="7628" priority="4666" stopIfTrue="1" operator="lessThanOrEqual">
      <formula>0.02</formula>
    </cfRule>
  </conditionalFormatting>
  <conditionalFormatting sqref="G383">
    <cfRule type="cellIs" dxfId="7627" priority="4663" stopIfTrue="1" operator="lessThanOrEqual">
      <formula>0.12</formula>
    </cfRule>
    <cfRule type="cellIs" dxfId="7626" priority="4664" stopIfTrue="1" operator="between">
      <formula>0.1201</formula>
      <formula>0.2</formula>
    </cfRule>
    <cfRule type="cellIs" dxfId="7625" priority="4665" stopIfTrue="1" operator="greaterThan">
      <formula>0.2</formula>
    </cfRule>
  </conditionalFormatting>
  <conditionalFormatting sqref="P383">
    <cfRule type="cellIs" dxfId="7624" priority="4661" stopIfTrue="1" operator="between">
      <formula>50.1</formula>
      <formula>100</formula>
    </cfRule>
    <cfRule type="cellIs" dxfId="7623" priority="4662" stopIfTrue="1" operator="greaterThan">
      <formula>100</formula>
    </cfRule>
  </conditionalFormatting>
  <conditionalFormatting sqref="O383">
    <cfRule type="cellIs" dxfId="7622" priority="4659" stopIfTrue="1" operator="between">
      <formula>1250.1</formula>
      <formula>5000</formula>
    </cfRule>
    <cfRule type="cellIs" dxfId="7621" priority="4660" stopIfTrue="1" operator="greaterThan">
      <formula>5000</formula>
    </cfRule>
  </conditionalFormatting>
  <conditionalFormatting sqref="F383:G383">
    <cfRule type="cellIs" dxfId="7620" priority="4656" stopIfTrue="1" operator="lessThanOrEqual">
      <formula>60</formula>
    </cfRule>
    <cfRule type="cellIs" dxfId="7619" priority="4657" stopIfTrue="1" operator="between">
      <formula>60</formula>
      <formula>100</formula>
    </cfRule>
    <cfRule type="cellIs" dxfId="7618" priority="4658" stopIfTrue="1" operator="greaterThan">
      <formula>100</formula>
    </cfRule>
  </conditionalFormatting>
  <conditionalFormatting sqref="E383">
    <cfRule type="cellIs" dxfId="7617" priority="4653" stopIfTrue="1" operator="lessThanOrEqual">
      <formula>2.5</formula>
    </cfRule>
    <cfRule type="cellIs" dxfId="7616" priority="4654" stopIfTrue="1" operator="between">
      <formula>2.5</formula>
      <formula>7</formula>
    </cfRule>
    <cfRule type="cellIs" dxfId="7615" priority="4655" stopIfTrue="1" operator="greaterThan">
      <formula>7</formula>
    </cfRule>
  </conditionalFormatting>
  <conditionalFormatting sqref="H383">
    <cfRule type="cellIs" dxfId="7614" priority="4650" stopIfTrue="1" operator="lessThanOrEqual">
      <formula>12</formula>
    </cfRule>
    <cfRule type="cellIs" dxfId="7613" priority="4651" stopIfTrue="1" operator="between">
      <formula>12</formula>
      <formula>16</formula>
    </cfRule>
    <cfRule type="cellIs" dxfId="7612" priority="4652" stopIfTrue="1" operator="greaterThan">
      <formula>16</formula>
    </cfRule>
  </conditionalFormatting>
  <conditionalFormatting sqref="K383">
    <cfRule type="cellIs" dxfId="7611" priority="4647" stopIfTrue="1" operator="greaterThan">
      <formula>6.2</formula>
    </cfRule>
    <cfRule type="cellIs" dxfId="7610" priority="4648" stopIfTrue="1" operator="between">
      <formula>5.601</formula>
      <formula>6.2</formula>
    </cfRule>
    <cfRule type="cellIs" dxfId="7609" priority="4649" stopIfTrue="1" operator="lessThanOrEqual">
      <formula>5.6</formula>
    </cfRule>
  </conditionalFormatting>
  <conditionalFormatting sqref="L383">
    <cfRule type="cellIs" dxfId="7608" priority="4646" stopIfTrue="1" operator="lessThanOrEqual">
      <formula>0.02</formula>
    </cfRule>
  </conditionalFormatting>
  <conditionalFormatting sqref="G383">
    <cfRule type="cellIs" dxfId="7607" priority="4643" stopIfTrue="1" operator="lessThanOrEqual">
      <formula>0.12</formula>
    </cfRule>
    <cfRule type="cellIs" dxfId="7606" priority="4644" stopIfTrue="1" operator="between">
      <formula>0.1201</formula>
      <formula>0.2</formula>
    </cfRule>
    <cfRule type="cellIs" dxfId="7605" priority="4645" stopIfTrue="1" operator="greaterThan">
      <formula>0.2</formula>
    </cfRule>
  </conditionalFormatting>
  <conditionalFormatting sqref="P383">
    <cfRule type="cellIs" dxfId="7604" priority="4641" stopIfTrue="1" operator="between">
      <formula>50.1</formula>
      <formula>100</formula>
    </cfRule>
    <cfRule type="cellIs" dxfId="7603" priority="4642" stopIfTrue="1" operator="greaterThan">
      <formula>100</formula>
    </cfRule>
  </conditionalFormatting>
  <conditionalFormatting sqref="O383">
    <cfRule type="cellIs" dxfId="7602" priority="4639" stopIfTrue="1" operator="between">
      <formula>1250.1</formula>
      <formula>5000</formula>
    </cfRule>
    <cfRule type="cellIs" dxfId="7601" priority="4640" stopIfTrue="1" operator="greaterThan">
      <formula>5000</formula>
    </cfRule>
  </conditionalFormatting>
  <conditionalFormatting sqref="F401 J401">
    <cfRule type="cellIs" dxfId="7600" priority="4636" stopIfTrue="1" operator="lessThanOrEqual">
      <formula>60</formula>
    </cfRule>
    <cfRule type="cellIs" dxfId="7599" priority="4637" stopIfTrue="1" operator="between">
      <formula>60</formula>
      <formula>100</formula>
    </cfRule>
    <cfRule type="cellIs" dxfId="7598" priority="4638" stopIfTrue="1" operator="greaterThan">
      <formula>100</formula>
    </cfRule>
  </conditionalFormatting>
  <conditionalFormatting sqref="E401">
    <cfRule type="cellIs" dxfId="7597" priority="4633" stopIfTrue="1" operator="lessThanOrEqual">
      <formula>2.5</formula>
    </cfRule>
    <cfRule type="cellIs" dxfId="7596" priority="4634" stopIfTrue="1" operator="between">
      <formula>2.5</formula>
      <formula>7</formula>
    </cfRule>
    <cfRule type="cellIs" dxfId="7595" priority="4635" stopIfTrue="1" operator="greaterThan">
      <formula>7</formula>
    </cfRule>
  </conditionalFormatting>
  <conditionalFormatting sqref="H401">
    <cfRule type="cellIs" dxfId="7594" priority="4630" stopIfTrue="1" operator="lessThanOrEqual">
      <formula>12</formula>
    </cfRule>
    <cfRule type="cellIs" dxfId="7593" priority="4631" stopIfTrue="1" operator="between">
      <formula>12</formula>
      <formula>16</formula>
    </cfRule>
    <cfRule type="cellIs" dxfId="7592" priority="4632" stopIfTrue="1" operator="greaterThan">
      <formula>16</formula>
    </cfRule>
  </conditionalFormatting>
  <conditionalFormatting sqref="K401">
    <cfRule type="cellIs" dxfId="7591" priority="4627" stopIfTrue="1" operator="greaterThan">
      <formula>6.2</formula>
    </cfRule>
    <cfRule type="cellIs" dxfId="7590" priority="4628" stopIfTrue="1" operator="between">
      <formula>5.601</formula>
      <formula>6.2</formula>
    </cfRule>
    <cfRule type="cellIs" dxfId="7589" priority="4629" stopIfTrue="1" operator="lessThanOrEqual">
      <formula>5.6</formula>
    </cfRule>
  </conditionalFormatting>
  <conditionalFormatting sqref="L401">
    <cfRule type="cellIs" dxfId="7588" priority="4626" stopIfTrue="1" operator="lessThanOrEqual">
      <formula>0.02</formula>
    </cfRule>
  </conditionalFormatting>
  <conditionalFormatting sqref="G401">
    <cfRule type="cellIs" dxfId="7587" priority="4623" stopIfTrue="1" operator="lessThanOrEqual">
      <formula>0.12</formula>
    </cfRule>
    <cfRule type="cellIs" dxfId="7586" priority="4624" stopIfTrue="1" operator="between">
      <formula>0.1201</formula>
      <formula>0.2</formula>
    </cfRule>
    <cfRule type="cellIs" dxfId="7585" priority="4625" stopIfTrue="1" operator="greaterThan">
      <formula>0.2</formula>
    </cfRule>
  </conditionalFormatting>
  <conditionalFormatting sqref="P401">
    <cfRule type="cellIs" dxfId="7584" priority="4621" stopIfTrue="1" operator="between">
      <formula>50.1</formula>
      <formula>100</formula>
    </cfRule>
    <cfRule type="cellIs" dxfId="7583" priority="4622" stopIfTrue="1" operator="greaterThan">
      <formula>100</formula>
    </cfRule>
  </conditionalFormatting>
  <conditionalFormatting sqref="O401">
    <cfRule type="cellIs" dxfId="7582" priority="4619" stopIfTrue="1" operator="between">
      <formula>1250.1</formula>
      <formula>5000</formula>
    </cfRule>
    <cfRule type="cellIs" dxfId="7581" priority="4620" stopIfTrue="1" operator="greaterThan">
      <formula>5000</formula>
    </cfRule>
  </conditionalFormatting>
  <conditionalFormatting sqref="F401 J401">
    <cfRule type="cellIs" dxfId="7580" priority="4616" stopIfTrue="1" operator="lessThanOrEqual">
      <formula>60</formula>
    </cfRule>
    <cfRule type="cellIs" dxfId="7579" priority="4617" stopIfTrue="1" operator="between">
      <formula>60</formula>
      <formula>100</formula>
    </cfRule>
    <cfRule type="cellIs" dxfId="7578" priority="4618" stopIfTrue="1" operator="greaterThan">
      <formula>100</formula>
    </cfRule>
  </conditionalFormatting>
  <conditionalFormatting sqref="E401">
    <cfRule type="cellIs" dxfId="7577" priority="4613" stopIfTrue="1" operator="lessThanOrEqual">
      <formula>2.5</formula>
    </cfRule>
    <cfRule type="cellIs" dxfId="7576" priority="4614" stopIfTrue="1" operator="between">
      <formula>2.5</formula>
      <formula>7</formula>
    </cfRule>
    <cfRule type="cellIs" dxfId="7575" priority="4615" stopIfTrue="1" operator="greaterThan">
      <formula>7</formula>
    </cfRule>
  </conditionalFormatting>
  <conditionalFormatting sqref="H401">
    <cfRule type="cellIs" dxfId="7574" priority="4610" stopIfTrue="1" operator="lessThanOrEqual">
      <formula>12</formula>
    </cfRule>
    <cfRule type="cellIs" dxfId="7573" priority="4611" stopIfTrue="1" operator="between">
      <formula>12</formula>
      <formula>16</formula>
    </cfRule>
    <cfRule type="cellIs" dxfId="7572" priority="4612" stopIfTrue="1" operator="greaterThan">
      <formula>16</formula>
    </cfRule>
  </conditionalFormatting>
  <conditionalFormatting sqref="K401">
    <cfRule type="cellIs" dxfId="7571" priority="4607" stopIfTrue="1" operator="greaterThan">
      <formula>6.2</formula>
    </cfRule>
    <cfRule type="cellIs" dxfId="7570" priority="4608" stopIfTrue="1" operator="between">
      <formula>5.601</formula>
      <formula>6.2</formula>
    </cfRule>
    <cfRule type="cellIs" dxfId="7569" priority="4609" stopIfTrue="1" operator="lessThanOrEqual">
      <formula>5.6</formula>
    </cfRule>
  </conditionalFormatting>
  <conditionalFormatting sqref="L401">
    <cfRule type="cellIs" dxfId="7568" priority="4606" stopIfTrue="1" operator="lessThanOrEqual">
      <formula>0.02</formula>
    </cfRule>
  </conditionalFormatting>
  <conditionalFormatting sqref="G401">
    <cfRule type="cellIs" dxfId="7567" priority="4603" stopIfTrue="1" operator="lessThanOrEqual">
      <formula>0.12</formula>
    </cfRule>
    <cfRule type="cellIs" dxfId="7566" priority="4604" stopIfTrue="1" operator="between">
      <formula>0.1201</formula>
      <formula>0.2</formula>
    </cfRule>
    <cfRule type="cellIs" dxfId="7565" priority="4605" stopIfTrue="1" operator="greaterThan">
      <formula>0.2</formula>
    </cfRule>
  </conditionalFormatting>
  <conditionalFormatting sqref="P401">
    <cfRule type="cellIs" dxfId="7564" priority="4601" stopIfTrue="1" operator="between">
      <formula>50.1</formula>
      <formula>100</formula>
    </cfRule>
    <cfRule type="cellIs" dxfId="7563" priority="4602" stopIfTrue="1" operator="greaterThan">
      <formula>100</formula>
    </cfRule>
  </conditionalFormatting>
  <conditionalFormatting sqref="O401">
    <cfRule type="cellIs" dxfId="7562" priority="4599" stopIfTrue="1" operator="between">
      <formula>1250.1</formula>
      <formula>5000</formula>
    </cfRule>
    <cfRule type="cellIs" dxfId="7561" priority="4600" stopIfTrue="1" operator="greaterThan">
      <formula>5000</formula>
    </cfRule>
  </conditionalFormatting>
  <conditionalFormatting sqref="F413:G413">
    <cfRule type="cellIs" dxfId="7560" priority="4596" stopIfTrue="1" operator="lessThanOrEqual">
      <formula>60</formula>
    </cfRule>
    <cfRule type="cellIs" dxfId="7559" priority="4597" stopIfTrue="1" operator="between">
      <formula>60</formula>
      <formula>100</formula>
    </cfRule>
    <cfRule type="cellIs" dxfId="7558" priority="4598" stopIfTrue="1" operator="greaterThan">
      <formula>100</formula>
    </cfRule>
  </conditionalFormatting>
  <conditionalFormatting sqref="E413">
    <cfRule type="cellIs" dxfId="7557" priority="4593" stopIfTrue="1" operator="lessThanOrEqual">
      <formula>2.5</formula>
    </cfRule>
    <cfRule type="cellIs" dxfId="7556" priority="4594" stopIfTrue="1" operator="between">
      <formula>2.5</formula>
      <formula>7</formula>
    </cfRule>
    <cfRule type="cellIs" dxfId="7555" priority="4595" stopIfTrue="1" operator="greaterThan">
      <formula>7</formula>
    </cfRule>
  </conditionalFormatting>
  <conditionalFormatting sqref="H413">
    <cfRule type="cellIs" dxfId="7554" priority="4590" stopIfTrue="1" operator="lessThanOrEqual">
      <formula>12</formula>
    </cfRule>
    <cfRule type="cellIs" dxfId="7553" priority="4591" stopIfTrue="1" operator="between">
      <formula>12</formula>
      <formula>16</formula>
    </cfRule>
    <cfRule type="cellIs" dxfId="7552" priority="4592" stopIfTrue="1" operator="greaterThan">
      <formula>16</formula>
    </cfRule>
  </conditionalFormatting>
  <conditionalFormatting sqref="K413">
    <cfRule type="cellIs" dxfId="7551" priority="4587" stopIfTrue="1" operator="greaterThan">
      <formula>6.2</formula>
    </cfRule>
    <cfRule type="cellIs" dxfId="7550" priority="4588" stopIfTrue="1" operator="between">
      <formula>5.601</formula>
      <formula>6.2</formula>
    </cfRule>
    <cfRule type="cellIs" dxfId="7549" priority="4589" stopIfTrue="1" operator="lessThanOrEqual">
      <formula>5.6</formula>
    </cfRule>
  </conditionalFormatting>
  <conditionalFormatting sqref="L413">
    <cfRule type="cellIs" dxfId="7548" priority="4586" stopIfTrue="1" operator="lessThanOrEqual">
      <formula>0.02</formula>
    </cfRule>
  </conditionalFormatting>
  <conditionalFormatting sqref="G413">
    <cfRule type="cellIs" dxfId="7547" priority="4583" stopIfTrue="1" operator="lessThanOrEqual">
      <formula>0.12</formula>
    </cfRule>
    <cfRule type="cellIs" dxfId="7546" priority="4584" stopIfTrue="1" operator="between">
      <formula>0.1201</formula>
      <formula>0.2</formula>
    </cfRule>
    <cfRule type="cellIs" dxfId="7545" priority="4585" stopIfTrue="1" operator="greaterThan">
      <formula>0.2</formula>
    </cfRule>
  </conditionalFormatting>
  <conditionalFormatting sqref="P413">
    <cfRule type="cellIs" dxfId="7544" priority="4581" stopIfTrue="1" operator="between">
      <formula>50.1</formula>
      <formula>100</formula>
    </cfRule>
    <cfRule type="cellIs" dxfId="7543" priority="4582" stopIfTrue="1" operator="greaterThan">
      <formula>100</formula>
    </cfRule>
  </conditionalFormatting>
  <conditionalFormatting sqref="O413">
    <cfRule type="cellIs" dxfId="7542" priority="4579" stopIfTrue="1" operator="between">
      <formula>1250.1</formula>
      <formula>5000</formula>
    </cfRule>
    <cfRule type="cellIs" dxfId="7541" priority="4580" stopIfTrue="1" operator="greaterThan">
      <formula>5000</formula>
    </cfRule>
  </conditionalFormatting>
  <conditionalFormatting sqref="F413:G413">
    <cfRule type="cellIs" dxfId="7540" priority="4576" stopIfTrue="1" operator="lessThanOrEqual">
      <formula>60</formula>
    </cfRule>
    <cfRule type="cellIs" dxfId="7539" priority="4577" stopIfTrue="1" operator="between">
      <formula>60</formula>
      <formula>100</formula>
    </cfRule>
    <cfRule type="cellIs" dxfId="7538" priority="4578" stopIfTrue="1" operator="greaterThan">
      <formula>100</formula>
    </cfRule>
  </conditionalFormatting>
  <conditionalFormatting sqref="E413">
    <cfRule type="cellIs" dxfId="7537" priority="4573" stopIfTrue="1" operator="lessThanOrEqual">
      <formula>2.5</formula>
    </cfRule>
    <cfRule type="cellIs" dxfId="7536" priority="4574" stopIfTrue="1" operator="between">
      <formula>2.5</formula>
      <formula>7</formula>
    </cfRule>
    <cfRule type="cellIs" dxfId="7535" priority="4575" stopIfTrue="1" operator="greaterThan">
      <formula>7</formula>
    </cfRule>
  </conditionalFormatting>
  <conditionalFormatting sqref="H413">
    <cfRule type="cellIs" dxfId="7534" priority="4570" stopIfTrue="1" operator="lessThanOrEqual">
      <formula>12</formula>
    </cfRule>
    <cfRule type="cellIs" dxfId="7533" priority="4571" stopIfTrue="1" operator="between">
      <formula>12</formula>
      <formula>16</formula>
    </cfRule>
    <cfRule type="cellIs" dxfId="7532" priority="4572" stopIfTrue="1" operator="greaterThan">
      <formula>16</formula>
    </cfRule>
  </conditionalFormatting>
  <conditionalFormatting sqref="K413">
    <cfRule type="cellIs" dxfId="7531" priority="4567" stopIfTrue="1" operator="greaterThan">
      <formula>6.2</formula>
    </cfRule>
    <cfRule type="cellIs" dxfId="7530" priority="4568" stopIfTrue="1" operator="between">
      <formula>5.601</formula>
      <formula>6.2</formula>
    </cfRule>
    <cfRule type="cellIs" dxfId="7529" priority="4569" stopIfTrue="1" operator="lessThanOrEqual">
      <formula>5.6</formula>
    </cfRule>
  </conditionalFormatting>
  <conditionalFormatting sqref="L413">
    <cfRule type="cellIs" dxfId="7528" priority="4566" stopIfTrue="1" operator="lessThanOrEqual">
      <formula>0.02</formula>
    </cfRule>
  </conditionalFormatting>
  <conditionalFormatting sqref="G413">
    <cfRule type="cellIs" dxfId="7527" priority="4563" stopIfTrue="1" operator="lessThanOrEqual">
      <formula>0.12</formula>
    </cfRule>
    <cfRule type="cellIs" dxfId="7526" priority="4564" stopIfTrue="1" operator="between">
      <formula>0.1201</formula>
      <formula>0.2</formula>
    </cfRule>
    <cfRule type="cellIs" dxfId="7525" priority="4565" stopIfTrue="1" operator="greaterThan">
      <formula>0.2</formula>
    </cfRule>
  </conditionalFormatting>
  <conditionalFormatting sqref="P413">
    <cfRule type="cellIs" dxfId="7524" priority="4561" stopIfTrue="1" operator="between">
      <formula>50.1</formula>
      <formula>100</formula>
    </cfRule>
    <cfRule type="cellIs" dxfId="7523" priority="4562" stopIfTrue="1" operator="greaterThan">
      <formula>100</formula>
    </cfRule>
  </conditionalFormatting>
  <conditionalFormatting sqref="O413">
    <cfRule type="cellIs" dxfId="7522" priority="4559" stopIfTrue="1" operator="between">
      <formula>1250.1</formula>
      <formula>5000</formula>
    </cfRule>
    <cfRule type="cellIs" dxfId="7521" priority="4560" stopIfTrue="1" operator="greaterThan">
      <formula>5000</formula>
    </cfRule>
  </conditionalFormatting>
  <conditionalFormatting sqref="Q413">
    <cfRule type="cellIs" dxfId="7520" priority="4557" operator="lessThanOrEqual">
      <formula>1</formula>
    </cfRule>
    <cfRule type="cellIs" dxfId="7519" priority="4558" operator="lessThan">
      <formula>3</formula>
    </cfRule>
  </conditionalFormatting>
  <conditionalFormatting sqref="F425:G425">
    <cfRule type="cellIs" dxfId="7518" priority="4554" stopIfTrue="1" operator="lessThanOrEqual">
      <formula>60</formula>
    </cfRule>
    <cfRule type="cellIs" dxfId="7517" priority="4555" stopIfTrue="1" operator="between">
      <formula>60</formula>
      <formula>100</formula>
    </cfRule>
    <cfRule type="cellIs" dxfId="7516" priority="4556" stopIfTrue="1" operator="greaterThan">
      <formula>100</formula>
    </cfRule>
  </conditionalFormatting>
  <conditionalFormatting sqref="E425">
    <cfRule type="cellIs" dxfId="7515" priority="4551" stopIfTrue="1" operator="lessThanOrEqual">
      <formula>2.5</formula>
    </cfRule>
    <cfRule type="cellIs" dxfId="7514" priority="4552" stopIfTrue="1" operator="between">
      <formula>2.5</formula>
      <formula>7</formula>
    </cfRule>
    <cfRule type="cellIs" dxfId="7513" priority="4553" stopIfTrue="1" operator="greaterThan">
      <formula>7</formula>
    </cfRule>
  </conditionalFormatting>
  <conditionalFormatting sqref="H425">
    <cfRule type="cellIs" dxfId="7512" priority="4548" stopIfTrue="1" operator="lessThanOrEqual">
      <formula>12</formula>
    </cfRule>
    <cfRule type="cellIs" dxfId="7511" priority="4549" stopIfTrue="1" operator="between">
      <formula>12</formula>
      <formula>16</formula>
    </cfRule>
    <cfRule type="cellIs" dxfId="7510" priority="4550" stopIfTrue="1" operator="greaterThan">
      <formula>16</formula>
    </cfRule>
  </conditionalFormatting>
  <conditionalFormatting sqref="K425">
    <cfRule type="cellIs" dxfId="7509" priority="4545" stopIfTrue="1" operator="greaterThan">
      <formula>6.2</formula>
    </cfRule>
    <cfRule type="cellIs" dxfId="7508" priority="4546" stopIfTrue="1" operator="between">
      <formula>5.601</formula>
      <formula>6.2</formula>
    </cfRule>
    <cfRule type="cellIs" dxfId="7507" priority="4547" stopIfTrue="1" operator="lessThanOrEqual">
      <formula>5.6</formula>
    </cfRule>
  </conditionalFormatting>
  <conditionalFormatting sqref="L425">
    <cfRule type="cellIs" dxfId="7506" priority="4544" stopIfTrue="1" operator="lessThanOrEqual">
      <formula>0.02</formula>
    </cfRule>
  </conditionalFormatting>
  <conditionalFormatting sqref="G425">
    <cfRule type="cellIs" dxfId="7505" priority="4541" stopIfTrue="1" operator="lessThanOrEqual">
      <formula>0.12</formula>
    </cfRule>
    <cfRule type="cellIs" dxfId="7504" priority="4542" stopIfTrue="1" operator="between">
      <formula>0.1201</formula>
      <formula>0.2</formula>
    </cfRule>
    <cfRule type="cellIs" dxfId="7503" priority="4543" stopIfTrue="1" operator="greaterThan">
      <formula>0.2</formula>
    </cfRule>
  </conditionalFormatting>
  <conditionalFormatting sqref="P425">
    <cfRule type="cellIs" dxfId="7502" priority="4539" stopIfTrue="1" operator="between">
      <formula>50.1</formula>
      <formula>100</formula>
    </cfRule>
    <cfRule type="cellIs" dxfId="7501" priority="4540" stopIfTrue="1" operator="greaterThan">
      <formula>100</formula>
    </cfRule>
  </conditionalFormatting>
  <conditionalFormatting sqref="O425">
    <cfRule type="cellIs" dxfId="7500" priority="4537" stopIfTrue="1" operator="between">
      <formula>1250.1</formula>
      <formula>5000</formula>
    </cfRule>
    <cfRule type="cellIs" dxfId="7499" priority="4538" stopIfTrue="1" operator="greaterThan">
      <formula>5000</formula>
    </cfRule>
  </conditionalFormatting>
  <conditionalFormatting sqref="Q425">
    <cfRule type="cellIs" dxfId="7498" priority="4535" operator="lessThanOrEqual">
      <formula>1</formula>
    </cfRule>
    <cfRule type="cellIs" dxfId="7497" priority="4536" operator="lessThan">
      <formula>3</formula>
    </cfRule>
  </conditionalFormatting>
  <conditionalFormatting sqref="F437:G437">
    <cfRule type="cellIs" dxfId="7496" priority="4532" stopIfTrue="1" operator="lessThanOrEqual">
      <formula>60</formula>
    </cfRule>
    <cfRule type="cellIs" dxfId="7495" priority="4533" stopIfTrue="1" operator="between">
      <formula>60</formula>
      <formula>100</formula>
    </cfRule>
    <cfRule type="cellIs" dxfId="7494" priority="4534" stopIfTrue="1" operator="greaterThan">
      <formula>100</formula>
    </cfRule>
  </conditionalFormatting>
  <conditionalFormatting sqref="E437">
    <cfRule type="cellIs" dxfId="7493" priority="4529" stopIfTrue="1" operator="lessThanOrEqual">
      <formula>2.5</formula>
    </cfRule>
    <cfRule type="cellIs" dxfId="7492" priority="4530" stopIfTrue="1" operator="between">
      <formula>2.5</formula>
      <formula>7</formula>
    </cfRule>
    <cfRule type="cellIs" dxfId="7491" priority="4531" stopIfTrue="1" operator="greaterThan">
      <formula>7</formula>
    </cfRule>
  </conditionalFormatting>
  <conditionalFormatting sqref="H437">
    <cfRule type="cellIs" dxfId="7490" priority="4526" stopIfTrue="1" operator="lessThanOrEqual">
      <formula>12</formula>
    </cfRule>
    <cfRule type="cellIs" dxfId="7489" priority="4527" stopIfTrue="1" operator="between">
      <formula>12</formula>
      <formula>16</formula>
    </cfRule>
    <cfRule type="cellIs" dxfId="7488" priority="4528" stopIfTrue="1" operator="greaterThan">
      <formula>16</formula>
    </cfRule>
  </conditionalFormatting>
  <conditionalFormatting sqref="K437">
    <cfRule type="cellIs" dxfId="7487" priority="4523" stopIfTrue="1" operator="greaterThan">
      <formula>6.2</formula>
    </cfRule>
    <cfRule type="cellIs" dxfId="7486" priority="4524" stopIfTrue="1" operator="between">
      <formula>5.601</formula>
      <formula>6.2</formula>
    </cfRule>
    <cfRule type="cellIs" dxfId="7485" priority="4525" stopIfTrue="1" operator="lessThanOrEqual">
      <formula>5.6</formula>
    </cfRule>
  </conditionalFormatting>
  <conditionalFormatting sqref="L437">
    <cfRule type="cellIs" dxfId="7484" priority="4522" stopIfTrue="1" operator="lessThanOrEqual">
      <formula>0.02</formula>
    </cfRule>
  </conditionalFormatting>
  <conditionalFormatting sqref="G437">
    <cfRule type="cellIs" dxfId="7483" priority="4519" stopIfTrue="1" operator="lessThanOrEqual">
      <formula>0.12</formula>
    </cfRule>
    <cfRule type="cellIs" dxfId="7482" priority="4520" stopIfTrue="1" operator="between">
      <formula>0.1201</formula>
      <formula>0.2</formula>
    </cfRule>
    <cfRule type="cellIs" dxfId="7481" priority="4521" stopIfTrue="1" operator="greaterThan">
      <formula>0.2</formula>
    </cfRule>
  </conditionalFormatting>
  <conditionalFormatting sqref="P437">
    <cfRule type="cellIs" dxfId="7480" priority="4517" stopIfTrue="1" operator="between">
      <formula>50.1</formula>
      <formula>100</formula>
    </cfRule>
    <cfRule type="cellIs" dxfId="7479" priority="4518" stopIfTrue="1" operator="greaterThan">
      <formula>100</formula>
    </cfRule>
  </conditionalFormatting>
  <conditionalFormatting sqref="O437">
    <cfRule type="cellIs" dxfId="7478" priority="4515" stopIfTrue="1" operator="between">
      <formula>1250.1</formula>
      <formula>5000</formula>
    </cfRule>
    <cfRule type="cellIs" dxfId="7477" priority="4516" stopIfTrue="1" operator="greaterThan">
      <formula>5000</formula>
    </cfRule>
  </conditionalFormatting>
  <conditionalFormatting sqref="F437:G437">
    <cfRule type="cellIs" dxfId="7476" priority="4512" stopIfTrue="1" operator="lessThanOrEqual">
      <formula>60</formula>
    </cfRule>
    <cfRule type="cellIs" dxfId="7475" priority="4513" stopIfTrue="1" operator="between">
      <formula>60</formula>
      <formula>100</formula>
    </cfRule>
    <cfRule type="cellIs" dxfId="7474" priority="4514" stopIfTrue="1" operator="greaterThan">
      <formula>100</formula>
    </cfRule>
  </conditionalFormatting>
  <conditionalFormatting sqref="E437">
    <cfRule type="cellIs" dxfId="7473" priority="4509" stopIfTrue="1" operator="lessThanOrEqual">
      <formula>2.5</formula>
    </cfRule>
    <cfRule type="cellIs" dxfId="7472" priority="4510" stopIfTrue="1" operator="between">
      <formula>2.5</formula>
      <formula>7</formula>
    </cfRule>
    <cfRule type="cellIs" dxfId="7471" priority="4511" stopIfTrue="1" operator="greaterThan">
      <formula>7</formula>
    </cfRule>
  </conditionalFormatting>
  <conditionalFormatting sqref="H437">
    <cfRule type="cellIs" dxfId="7470" priority="4506" stopIfTrue="1" operator="lessThanOrEqual">
      <formula>12</formula>
    </cfRule>
    <cfRule type="cellIs" dxfId="7469" priority="4507" stopIfTrue="1" operator="between">
      <formula>12</formula>
      <formula>16</formula>
    </cfRule>
    <cfRule type="cellIs" dxfId="7468" priority="4508" stopIfTrue="1" operator="greaterThan">
      <formula>16</formula>
    </cfRule>
  </conditionalFormatting>
  <conditionalFormatting sqref="K437">
    <cfRule type="cellIs" dxfId="7467" priority="4503" stopIfTrue="1" operator="greaterThan">
      <formula>6.2</formula>
    </cfRule>
    <cfRule type="cellIs" dxfId="7466" priority="4504" stopIfTrue="1" operator="between">
      <formula>5.601</formula>
      <formula>6.2</formula>
    </cfRule>
    <cfRule type="cellIs" dxfId="7465" priority="4505" stopIfTrue="1" operator="lessThanOrEqual">
      <formula>5.6</formula>
    </cfRule>
  </conditionalFormatting>
  <conditionalFormatting sqref="L437">
    <cfRule type="cellIs" dxfId="7464" priority="4502" stopIfTrue="1" operator="lessThanOrEqual">
      <formula>0.02</formula>
    </cfRule>
  </conditionalFormatting>
  <conditionalFormatting sqref="G437">
    <cfRule type="cellIs" dxfId="7463" priority="4499" stopIfTrue="1" operator="lessThanOrEqual">
      <formula>0.12</formula>
    </cfRule>
    <cfRule type="cellIs" dxfId="7462" priority="4500" stopIfTrue="1" operator="between">
      <formula>0.1201</formula>
      <formula>0.2</formula>
    </cfRule>
    <cfRule type="cellIs" dxfId="7461" priority="4501" stopIfTrue="1" operator="greaterThan">
      <formula>0.2</formula>
    </cfRule>
  </conditionalFormatting>
  <conditionalFormatting sqref="P437">
    <cfRule type="cellIs" dxfId="7460" priority="4497" stopIfTrue="1" operator="between">
      <formula>50.1</formula>
      <formula>100</formula>
    </cfRule>
    <cfRule type="cellIs" dxfId="7459" priority="4498" stopIfTrue="1" operator="greaterThan">
      <formula>100</formula>
    </cfRule>
  </conditionalFormatting>
  <conditionalFormatting sqref="O437">
    <cfRule type="cellIs" dxfId="7458" priority="4495" stopIfTrue="1" operator="between">
      <formula>1250.1</formula>
      <formula>5000</formula>
    </cfRule>
    <cfRule type="cellIs" dxfId="7457" priority="4496" stopIfTrue="1" operator="greaterThan">
      <formula>5000</formula>
    </cfRule>
  </conditionalFormatting>
  <conditionalFormatting sqref="F449:G449">
    <cfRule type="cellIs" dxfId="7456" priority="4492" stopIfTrue="1" operator="lessThanOrEqual">
      <formula>60</formula>
    </cfRule>
    <cfRule type="cellIs" dxfId="7455" priority="4493" stopIfTrue="1" operator="between">
      <formula>60</formula>
      <formula>100</formula>
    </cfRule>
    <cfRule type="cellIs" dxfId="7454" priority="4494" stopIfTrue="1" operator="greaterThan">
      <formula>100</formula>
    </cfRule>
  </conditionalFormatting>
  <conditionalFormatting sqref="E449">
    <cfRule type="cellIs" dxfId="7453" priority="4489" stopIfTrue="1" operator="lessThanOrEqual">
      <formula>2.5</formula>
    </cfRule>
    <cfRule type="cellIs" dxfId="7452" priority="4490" stopIfTrue="1" operator="between">
      <formula>2.5</formula>
      <formula>7</formula>
    </cfRule>
    <cfRule type="cellIs" dxfId="7451" priority="4491" stopIfTrue="1" operator="greaterThan">
      <formula>7</formula>
    </cfRule>
  </conditionalFormatting>
  <conditionalFormatting sqref="H449">
    <cfRule type="cellIs" dxfId="7450" priority="4486" stopIfTrue="1" operator="lessThanOrEqual">
      <formula>12</formula>
    </cfRule>
    <cfRule type="cellIs" dxfId="7449" priority="4487" stopIfTrue="1" operator="between">
      <formula>12</formula>
      <formula>16</formula>
    </cfRule>
    <cfRule type="cellIs" dxfId="7448" priority="4488" stopIfTrue="1" operator="greaterThan">
      <formula>16</formula>
    </cfRule>
  </conditionalFormatting>
  <conditionalFormatting sqref="K449">
    <cfRule type="cellIs" dxfId="7447" priority="4483" stopIfTrue="1" operator="greaterThan">
      <formula>6.2</formula>
    </cfRule>
    <cfRule type="cellIs" dxfId="7446" priority="4484" stopIfTrue="1" operator="between">
      <formula>5.601</formula>
      <formula>6.2</formula>
    </cfRule>
    <cfRule type="cellIs" dxfId="7445" priority="4485" stopIfTrue="1" operator="lessThanOrEqual">
      <formula>5.6</formula>
    </cfRule>
  </conditionalFormatting>
  <conditionalFormatting sqref="L449">
    <cfRule type="cellIs" dxfId="7444" priority="4482" stopIfTrue="1" operator="lessThanOrEqual">
      <formula>0.02</formula>
    </cfRule>
  </conditionalFormatting>
  <conditionalFormatting sqref="G449">
    <cfRule type="cellIs" dxfId="7443" priority="4479" stopIfTrue="1" operator="lessThanOrEqual">
      <formula>0.12</formula>
    </cfRule>
    <cfRule type="cellIs" dxfId="7442" priority="4480" stopIfTrue="1" operator="between">
      <formula>0.1201</formula>
      <formula>0.2</formula>
    </cfRule>
    <cfRule type="cellIs" dxfId="7441" priority="4481" stopIfTrue="1" operator="greaterThan">
      <formula>0.2</formula>
    </cfRule>
  </conditionalFormatting>
  <conditionalFormatting sqref="P449">
    <cfRule type="cellIs" dxfId="7440" priority="4477" stopIfTrue="1" operator="between">
      <formula>50.1</formula>
      <formula>100</formula>
    </cfRule>
    <cfRule type="cellIs" dxfId="7439" priority="4478" stopIfTrue="1" operator="greaterThan">
      <formula>100</formula>
    </cfRule>
  </conditionalFormatting>
  <conditionalFormatting sqref="O449">
    <cfRule type="cellIs" dxfId="7438" priority="4475" stopIfTrue="1" operator="between">
      <formula>1250.1</formula>
      <formula>5000</formula>
    </cfRule>
    <cfRule type="cellIs" dxfId="7437" priority="4476" stopIfTrue="1" operator="greaterThan">
      <formula>5000</formula>
    </cfRule>
  </conditionalFormatting>
  <conditionalFormatting sqref="F449:G449">
    <cfRule type="cellIs" dxfId="7436" priority="4472" stopIfTrue="1" operator="lessThanOrEqual">
      <formula>60</formula>
    </cfRule>
    <cfRule type="cellIs" dxfId="7435" priority="4473" stopIfTrue="1" operator="between">
      <formula>60</formula>
      <formula>100</formula>
    </cfRule>
    <cfRule type="cellIs" dxfId="7434" priority="4474" stopIfTrue="1" operator="greaterThan">
      <formula>100</formula>
    </cfRule>
  </conditionalFormatting>
  <conditionalFormatting sqref="E449">
    <cfRule type="cellIs" dxfId="7433" priority="4469" stopIfTrue="1" operator="lessThanOrEqual">
      <formula>2.5</formula>
    </cfRule>
    <cfRule type="cellIs" dxfId="7432" priority="4470" stopIfTrue="1" operator="between">
      <formula>2.5</formula>
      <formula>7</formula>
    </cfRule>
    <cfRule type="cellIs" dxfId="7431" priority="4471" stopIfTrue="1" operator="greaterThan">
      <formula>7</formula>
    </cfRule>
  </conditionalFormatting>
  <conditionalFormatting sqref="H449">
    <cfRule type="cellIs" dxfId="7430" priority="4466" stopIfTrue="1" operator="lessThanOrEqual">
      <formula>12</formula>
    </cfRule>
    <cfRule type="cellIs" dxfId="7429" priority="4467" stopIfTrue="1" operator="between">
      <formula>12</formula>
      <formula>16</formula>
    </cfRule>
    <cfRule type="cellIs" dxfId="7428" priority="4468" stopIfTrue="1" operator="greaterThan">
      <formula>16</formula>
    </cfRule>
  </conditionalFormatting>
  <conditionalFormatting sqref="K449">
    <cfRule type="cellIs" dxfId="7427" priority="4463" stopIfTrue="1" operator="greaterThan">
      <formula>6.2</formula>
    </cfRule>
    <cfRule type="cellIs" dxfId="7426" priority="4464" stopIfTrue="1" operator="between">
      <formula>5.601</formula>
      <formula>6.2</formula>
    </cfRule>
    <cfRule type="cellIs" dxfId="7425" priority="4465" stopIfTrue="1" operator="lessThanOrEqual">
      <formula>5.6</formula>
    </cfRule>
  </conditionalFormatting>
  <conditionalFormatting sqref="L449">
    <cfRule type="cellIs" dxfId="7424" priority="4462" stopIfTrue="1" operator="lessThanOrEqual">
      <formula>0.02</formula>
    </cfRule>
  </conditionalFormatting>
  <conditionalFormatting sqref="G449">
    <cfRule type="cellIs" dxfId="7423" priority="4459" stopIfTrue="1" operator="lessThanOrEqual">
      <formula>0.12</formula>
    </cfRule>
    <cfRule type="cellIs" dxfId="7422" priority="4460" stopIfTrue="1" operator="between">
      <formula>0.1201</formula>
      <formula>0.2</formula>
    </cfRule>
    <cfRule type="cellIs" dxfId="7421" priority="4461" stopIfTrue="1" operator="greaterThan">
      <formula>0.2</formula>
    </cfRule>
  </conditionalFormatting>
  <conditionalFormatting sqref="P449">
    <cfRule type="cellIs" dxfId="7420" priority="4457" stopIfTrue="1" operator="between">
      <formula>50.1</formula>
      <formula>100</formula>
    </cfRule>
    <cfRule type="cellIs" dxfId="7419" priority="4458" stopIfTrue="1" operator="greaterThan">
      <formula>100</formula>
    </cfRule>
  </conditionalFormatting>
  <conditionalFormatting sqref="O449">
    <cfRule type="cellIs" dxfId="7418" priority="4455" stopIfTrue="1" operator="between">
      <formula>1250.1</formula>
      <formula>5000</formula>
    </cfRule>
    <cfRule type="cellIs" dxfId="7417" priority="4456" stopIfTrue="1" operator="greaterThan">
      <formula>5000</formula>
    </cfRule>
  </conditionalFormatting>
  <conditionalFormatting sqref="F461 J461">
    <cfRule type="cellIs" dxfId="7416" priority="4452" stopIfTrue="1" operator="lessThanOrEqual">
      <formula>60</formula>
    </cfRule>
    <cfRule type="cellIs" dxfId="7415" priority="4453" stopIfTrue="1" operator="between">
      <formula>60</formula>
      <formula>100</formula>
    </cfRule>
    <cfRule type="cellIs" dxfId="7414" priority="4454" stopIfTrue="1" operator="greaterThan">
      <formula>100</formula>
    </cfRule>
  </conditionalFormatting>
  <conditionalFormatting sqref="E461">
    <cfRule type="cellIs" dxfId="7413" priority="4449" stopIfTrue="1" operator="lessThanOrEqual">
      <formula>2.5</formula>
    </cfRule>
    <cfRule type="cellIs" dxfId="7412" priority="4450" stopIfTrue="1" operator="between">
      <formula>2.5</formula>
      <formula>7</formula>
    </cfRule>
    <cfRule type="cellIs" dxfId="7411" priority="4451" stopIfTrue="1" operator="greaterThan">
      <formula>7</formula>
    </cfRule>
  </conditionalFormatting>
  <conditionalFormatting sqref="H461">
    <cfRule type="cellIs" dxfId="7410" priority="4446" stopIfTrue="1" operator="lessThanOrEqual">
      <formula>12</formula>
    </cfRule>
    <cfRule type="cellIs" dxfId="7409" priority="4447" stopIfTrue="1" operator="between">
      <formula>12</formula>
      <formula>16</formula>
    </cfRule>
    <cfRule type="cellIs" dxfId="7408" priority="4448" stopIfTrue="1" operator="greaterThan">
      <formula>16</formula>
    </cfRule>
  </conditionalFormatting>
  <conditionalFormatting sqref="K461">
    <cfRule type="cellIs" dxfId="7407" priority="4443" stopIfTrue="1" operator="greaterThan">
      <formula>6.2</formula>
    </cfRule>
    <cfRule type="cellIs" dxfId="7406" priority="4444" stopIfTrue="1" operator="between">
      <formula>5.601</formula>
      <formula>6.2</formula>
    </cfRule>
    <cfRule type="cellIs" dxfId="7405" priority="4445" stopIfTrue="1" operator="lessThanOrEqual">
      <formula>5.6</formula>
    </cfRule>
  </conditionalFormatting>
  <conditionalFormatting sqref="L461">
    <cfRule type="cellIs" dxfId="7404" priority="4442" stopIfTrue="1" operator="lessThanOrEqual">
      <formula>0.02</formula>
    </cfRule>
  </conditionalFormatting>
  <conditionalFormatting sqref="G461">
    <cfRule type="cellIs" dxfId="7403" priority="4439" stopIfTrue="1" operator="lessThanOrEqual">
      <formula>0.12</formula>
    </cfRule>
    <cfRule type="cellIs" dxfId="7402" priority="4440" stopIfTrue="1" operator="between">
      <formula>0.1201</formula>
      <formula>0.2</formula>
    </cfRule>
    <cfRule type="cellIs" dxfId="7401" priority="4441" stopIfTrue="1" operator="greaterThan">
      <formula>0.2</formula>
    </cfRule>
  </conditionalFormatting>
  <conditionalFormatting sqref="P461">
    <cfRule type="cellIs" dxfId="7400" priority="4437" stopIfTrue="1" operator="between">
      <formula>50.1</formula>
      <formula>100</formula>
    </cfRule>
    <cfRule type="cellIs" dxfId="7399" priority="4438" stopIfTrue="1" operator="greaterThan">
      <formula>100</formula>
    </cfRule>
  </conditionalFormatting>
  <conditionalFormatting sqref="O461">
    <cfRule type="cellIs" dxfId="7398" priority="4435" stopIfTrue="1" operator="between">
      <formula>1250.1</formula>
      <formula>5000</formula>
    </cfRule>
    <cfRule type="cellIs" dxfId="7397" priority="4436" stopIfTrue="1" operator="greaterThan">
      <formula>5000</formula>
    </cfRule>
  </conditionalFormatting>
  <conditionalFormatting sqref="F461 J461">
    <cfRule type="cellIs" dxfId="7396" priority="4432" stopIfTrue="1" operator="lessThanOrEqual">
      <formula>60</formula>
    </cfRule>
    <cfRule type="cellIs" dxfId="7395" priority="4433" stopIfTrue="1" operator="between">
      <formula>60</formula>
      <formula>100</formula>
    </cfRule>
    <cfRule type="cellIs" dxfId="7394" priority="4434" stopIfTrue="1" operator="greaterThan">
      <formula>100</formula>
    </cfRule>
  </conditionalFormatting>
  <conditionalFormatting sqref="E461">
    <cfRule type="cellIs" dxfId="7393" priority="4429" stopIfTrue="1" operator="lessThanOrEqual">
      <formula>2.5</formula>
    </cfRule>
    <cfRule type="cellIs" dxfId="7392" priority="4430" stopIfTrue="1" operator="between">
      <formula>2.5</formula>
      <formula>7</formula>
    </cfRule>
    <cfRule type="cellIs" dxfId="7391" priority="4431" stopIfTrue="1" operator="greaterThan">
      <formula>7</formula>
    </cfRule>
  </conditionalFormatting>
  <conditionalFormatting sqref="H461">
    <cfRule type="cellIs" dxfId="7390" priority="4426" stopIfTrue="1" operator="lessThanOrEqual">
      <formula>12</formula>
    </cfRule>
    <cfRule type="cellIs" dxfId="7389" priority="4427" stopIfTrue="1" operator="between">
      <formula>12</formula>
      <formula>16</formula>
    </cfRule>
    <cfRule type="cellIs" dxfId="7388" priority="4428" stopIfTrue="1" operator="greaterThan">
      <formula>16</formula>
    </cfRule>
  </conditionalFormatting>
  <conditionalFormatting sqref="K461">
    <cfRule type="cellIs" dxfId="7387" priority="4423" stopIfTrue="1" operator="greaterThan">
      <formula>6.2</formula>
    </cfRule>
    <cfRule type="cellIs" dxfId="7386" priority="4424" stopIfTrue="1" operator="between">
      <formula>5.601</formula>
      <formula>6.2</formula>
    </cfRule>
    <cfRule type="cellIs" dxfId="7385" priority="4425" stopIfTrue="1" operator="lessThanOrEqual">
      <formula>5.6</formula>
    </cfRule>
  </conditionalFormatting>
  <conditionalFormatting sqref="L461">
    <cfRule type="cellIs" dxfId="7384" priority="4422" stopIfTrue="1" operator="lessThanOrEqual">
      <formula>0.02</formula>
    </cfRule>
  </conditionalFormatting>
  <conditionalFormatting sqref="G461">
    <cfRule type="cellIs" dxfId="7383" priority="4419" stopIfTrue="1" operator="lessThanOrEqual">
      <formula>0.12</formula>
    </cfRule>
    <cfRule type="cellIs" dxfId="7382" priority="4420" stopIfTrue="1" operator="between">
      <formula>0.1201</formula>
      <formula>0.2</formula>
    </cfRule>
    <cfRule type="cellIs" dxfId="7381" priority="4421" stopIfTrue="1" operator="greaterThan">
      <formula>0.2</formula>
    </cfRule>
  </conditionalFormatting>
  <conditionalFormatting sqref="P461">
    <cfRule type="cellIs" dxfId="7380" priority="4417" stopIfTrue="1" operator="between">
      <formula>50.1</formula>
      <formula>100</formula>
    </cfRule>
    <cfRule type="cellIs" dxfId="7379" priority="4418" stopIfTrue="1" operator="greaterThan">
      <formula>100</formula>
    </cfRule>
  </conditionalFormatting>
  <conditionalFormatting sqref="O461">
    <cfRule type="cellIs" dxfId="7378" priority="4415" stopIfTrue="1" operator="between">
      <formula>1250.1</formula>
      <formula>5000</formula>
    </cfRule>
    <cfRule type="cellIs" dxfId="7377" priority="4416" stopIfTrue="1" operator="greaterThan">
      <formula>5000</formula>
    </cfRule>
  </conditionalFormatting>
  <conditionalFormatting sqref="F473:G473">
    <cfRule type="cellIs" dxfId="7376" priority="4412" stopIfTrue="1" operator="lessThanOrEqual">
      <formula>60</formula>
    </cfRule>
    <cfRule type="cellIs" dxfId="7375" priority="4413" stopIfTrue="1" operator="between">
      <formula>60</formula>
      <formula>100</formula>
    </cfRule>
    <cfRule type="cellIs" dxfId="7374" priority="4414" stopIfTrue="1" operator="greaterThan">
      <formula>100</formula>
    </cfRule>
  </conditionalFormatting>
  <conditionalFormatting sqref="E473">
    <cfRule type="cellIs" dxfId="7373" priority="4409" stopIfTrue="1" operator="lessThanOrEqual">
      <formula>2.5</formula>
    </cfRule>
    <cfRule type="cellIs" dxfId="7372" priority="4410" stopIfTrue="1" operator="between">
      <formula>2.5</formula>
      <formula>7</formula>
    </cfRule>
    <cfRule type="cellIs" dxfId="7371" priority="4411" stopIfTrue="1" operator="greaterThan">
      <formula>7</formula>
    </cfRule>
  </conditionalFormatting>
  <conditionalFormatting sqref="H473">
    <cfRule type="cellIs" dxfId="7370" priority="4406" stopIfTrue="1" operator="lessThanOrEqual">
      <formula>12</formula>
    </cfRule>
    <cfRule type="cellIs" dxfId="7369" priority="4407" stopIfTrue="1" operator="between">
      <formula>12</formula>
      <formula>16</formula>
    </cfRule>
    <cfRule type="cellIs" dxfId="7368" priority="4408" stopIfTrue="1" operator="greaterThan">
      <formula>16</formula>
    </cfRule>
  </conditionalFormatting>
  <conditionalFormatting sqref="K473">
    <cfRule type="cellIs" dxfId="7367" priority="4403" stopIfTrue="1" operator="greaterThan">
      <formula>6.2</formula>
    </cfRule>
    <cfRule type="cellIs" dxfId="7366" priority="4404" stopIfTrue="1" operator="between">
      <formula>5.601</formula>
      <formula>6.2</formula>
    </cfRule>
    <cfRule type="cellIs" dxfId="7365" priority="4405" stopIfTrue="1" operator="lessThanOrEqual">
      <formula>5.6</formula>
    </cfRule>
  </conditionalFormatting>
  <conditionalFormatting sqref="L473">
    <cfRule type="cellIs" dxfId="7364" priority="4402" stopIfTrue="1" operator="lessThanOrEqual">
      <formula>0.02</formula>
    </cfRule>
  </conditionalFormatting>
  <conditionalFormatting sqref="G473">
    <cfRule type="cellIs" dxfId="7363" priority="4399" stopIfTrue="1" operator="lessThanOrEqual">
      <formula>0.12</formula>
    </cfRule>
    <cfRule type="cellIs" dxfId="7362" priority="4400" stopIfTrue="1" operator="between">
      <formula>0.1201</formula>
      <formula>0.2</formula>
    </cfRule>
    <cfRule type="cellIs" dxfId="7361" priority="4401" stopIfTrue="1" operator="greaterThan">
      <formula>0.2</formula>
    </cfRule>
  </conditionalFormatting>
  <conditionalFormatting sqref="P473">
    <cfRule type="cellIs" dxfId="7360" priority="4397" stopIfTrue="1" operator="between">
      <formula>50.1</formula>
      <formula>100</formula>
    </cfRule>
    <cfRule type="cellIs" dxfId="7359" priority="4398" stopIfTrue="1" operator="greaterThan">
      <formula>100</formula>
    </cfRule>
  </conditionalFormatting>
  <conditionalFormatting sqref="O473">
    <cfRule type="cellIs" dxfId="7358" priority="4395" stopIfTrue="1" operator="between">
      <formula>1250.1</formula>
      <formula>5000</formula>
    </cfRule>
    <cfRule type="cellIs" dxfId="7357" priority="4396" stopIfTrue="1" operator="greaterThan">
      <formula>5000</formula>
    </cfRule>
  </conditionalFormatting>
  <conditionalFormatting sqref="F473:G473">
    <cfRule type="cellIs" dxfId="7356" priority="4392" stopIfTrue="1" operator="lessThanOrEqual">
      <formula>60</formula>
    </cfRule>
    <cfRule type="cellIs" dxfId="7355" priority="4393" stopIfTrue="1" operator="between">
      <formula>60</formula>
      <formula>100</formula>
    </cfRule>
    <cfRule type="cellIs" dxfId="7354" priority="4394" stopIfTrue="1" operator="greaterThan">
      <formula>100</formula>
    </cfRule>
  </conditionalFormatting>
  <conditionalFormatting sqref="E473">
    <cfRule type="cellIs" dxfId="7353" priority="4389" stopIfTrue="1" operator="lessThanOrEqual">
      <formula>2.5</formula>
    </cfRule>
    <cfRule type="cellIs" dxfId="7352" priority="4390" stopIfTrue="1" operator="between">
      <formula>2.5</formula>
      <formula>7</formula>
    </cfRule>
    <cfRule type="cellIs" dxfId="7351" priority="4391" stopIfTrue="1" operator="greaterThan">
      <formula>7</formula>
    </cfRule>
  </conditionalFormatting>
  <conditionalFormatting sqref="H473">
    <cfRule type="cellIs" dxfId="7350" priority="4386" stopIfTrue="1" operator="lessThanOrEqual">
      <formula>12</formula>
    </cfRule>
    <cfRule type="cellIs" dxfId="7349" priority="4387" stopIfTrue="1" operator="between">
      <formula>12</formula>
      <formula>16</formula>
    </cfRule>
    <cfRule type="cellIs" dxfId="7348" priority="4388" stopIfTrue="1" operator="greaterThan">
      <formula>16</formula>
    </cfRule>
  </conditionalFormatting>
  <conditionalFormatting sqref="K473">
    <cfRule type="cellIs" dxfId="7347" priority="4383" stopIfTrue="1" operator="greaterThan">
      <formula>6.2</formula>
    </cfRule>
    <cfRule type="cellIs" dxfId="7346" priority="4384" stopIfTrue="1" operator="between">
      <formula>5.601</formula>
      <formula>6.2</formula>
    </cfRule>
    <cfRule type="cellIs" dxfId="7345" priority="4385" stopIfTrue="1" operator="lessThanOrEqual">
      <formula>5.6</formula>
    </cfRule>
  </conditionalFormatting>
  <conditionalFormatting sqref="L473">
    <cfRule type="cellIs" dxfId="7344" priority="4382" stopIfTrue="1" operator="lessThanOrEqual">
      <formula>0.02</formula>
    </cfRule>
  </conditionalFormatting>
  <conditionalFormatting sqref="G473">
    <cfRule type="cellIs" dxfId="7343" priority="4379" stopIfTrue="1" operator="lessThanOrEqual">
      <formula>0.12</formula>
    </cfRule>
    <cfRule type="cellIs" dxfId="7342" priority="4380" stopIfTrue="1" operator="between">
      <formula>0.1201</formula>
      <formula>0.2</formula>
    </cfRule>
    <cfRule type="cellIs" dxfId="7341" priority="4381" stopIfTrue="1" operator="greaterThan">
      <formula>0.2</formula>
    </cfRule>
  </conditionalFormatting>
  <conditionalFormatting sqref="P473">
    <cfRule type="cellIs" dxfId="7340" priority="4377" stopIfTrue="1" operator="between">
      <formula>50.1</formula>
      <formula>100</formula>
    </cfRule>
    <cfRule type="cellIs" dxfId="7339" priority="4378" stopIfTrue="1" operator="greaterThan">
      <formula>100</formula>
    </cfRule>
  </conditionalFormatting>
  <conditionalFormatting sqref="O473">
    <cfRule type="cellIs" dxfId="7338" priority="4375" stopIfTrue="1" operator="between">
      <formula>1250.1</formula>
      <formula>5000</formula>
    </cfRule>
    <cfRule type="cellIs" dxfId="7337" priority="4376" stopIfTrue="1" operator="greaterThan">
      <formula>5000</formula>
    </cfRule>
  </conditionalFormatting>
  <conditionalFormatting sqref="F485:G485">
    <cfRule type="cellIs" dxfId="7336" priority="4372" stopIfTrue="1" operator="lessThanOrEqual">
      <formula>60</formula>
    </cfRule>
    <cfRule type="cellIs" dxfId="7335" priority="4373" stopIfTrue="1" operator="between">
      <formula>60</formula>
      <formula>100</formula>
    </cfRule>
    <cfRule type="cellIs" dxfId="7334" priority="4374" stopIfTrue="1" operator="greaterThan">
      <formula>100</formula>
    </cfRule>
  </conditionalFormatting>
  <conditionalFormatting sqref="E485">
    <cfRule type="cellIs" dxfId="7333" priority="4369" stopIfTrue="1" operator="lessThanOrEqual">
      <formula>2.5</formula>
    </cfRule>
    <cfRule type="cellIs" dxfId="7332" priority="4370" stopIfTrue="1" operator="between">
      <formula>2.5</formula>
      <formula>7</formula>
    </cfRule>
    <cfRule type="cellIs" dxfId="7331" priority="4371" stopIfTrue="1" operator="greaterThan">
      <formula>7</formula>
    </cfRule>
  </conditionalFormatting>
  <conditionalFormatting sqref="H485">
    <cfRule type="cellIs" dxfId="7330" priority="4366" stopIfTrue="1" operator="lessThanOrEqual">
      <formula>12</formula>
    </cfRule>
    <cfRule type="cellIs" dxfId="7329" priority="4367" stopIfTrue="1" operator="between">
      <formula>12</formula>
      <formula>16</formula>
    </cfRule>
    <cfRule type="cellIs" dxfId="7328" priority="4368" stopIfTrue="1" operator="greaterThan">
      <formula>16</formula>
    </cfRule>
  </conditionalFormatting>
  <conditionalFormatting sqref="K485">
    <cfRule type="cellIs" dxfId="7327" priority="4363" stopIfTrue="1" operator="greaterThan">
      <formula>6.2</formula>
    </cfRule>
    <cfRule type="cellIs" dxfId="7326" priority="4364" stopIfTrue="1" operator="between">
      <formula>5.601</formula>
      <formula>6.2</formula>
    </cfRule>
    <cfRule type="cellIs" dxfId="7325" priority="4365" stopIfTrue="1" operator="lessThanOrEqual">
      <formula>5.6</formula>
    </cfRule>
  </conditionalFormatting>
  <conditionalFormatting sqref="L485">
    <cfRule type="cellIs" dxfId="7324" priority="4362" stopIfTrue="1" operator="lessThanOrEqual">
      <formula>0.02</formula>
    </cfRule>
  </conditionalFormatting>
  <conditionalFormatting sqref="G485">
    <cfRule type="cellIs" dxfId="7323" priority="4359" stopIfTrue="1" operator="lessThanOrEqual">
      <formula>0.12</formula>
    </cfRule>
    <cfRule type="cellIs" dxfId="7322" priority="4360" stopIfTrue="1" operator="between">
      <formula>0.1201</formula>
      <formula>0.2</formula>
    </cfRule>
    <cfRule type="cellIs" dxfId="7321" priority="4361" stopIfTrue="1" operator="greaterThan">
      <formula>0.2</formula>
    </cfRule>
  </conditionalFormatting>
  <conditionalFormatting sqref="P485">
    <cfRule type="cellIs" dxfId="7320" priority="4357" stopIfTrue="1" operator="between">
      <formula>50.1</formula>
      <formula>100</formula>
    </cfRule>
    <cfRule type="cellIs" dxfId="7319" priority="4358" stopIfTrue="1" operator="greaterThan">
      <formula>100</formula>
    </cfRule>
  </conditionalFormatting>
  <conditionalFormatting sqref="O485">
    <cfRule type="cellIs" dxfId="7318" priority="4355" stopIfTrue="1" operator="between">
      <formula>1250.1</formula>
      <formula>5000</formula>
    </cfRule>
    <cfRule type="cellIs" dxfId="7317" priority="4356" stopIfTrue="1" operator="greaterThan">
      <formula>5000</formula>
    </cfRule>
  </conditionalFormatting>
  <conditionalFormatting sqref="F485:G485">
    <cfRule type="cellIs" dxfId="7316" priority="4352" stopIfTrue="1" operator="lessThanOrEqual">
      <formula>60</formula>
    </cfRule>
    <cfRule type="cellIs" dxfId="7315" priority="4353" stopIfTrue="1" operator="between">
      <formula>60</formula>
      <formula>100</formula>
    </cfRule>
    <cfRule type="cellIs" dxfId="7314" priority="4354" stopIfTrue="1" operator="greaterThan">
      <formula>100</formula>
    </cfRule>
  </conditionalFormatting>
  <conditionalFormatting sqref="E485">
    <cfRule type="cellIs" dxfId="7313" priority="4349" stopIfTrue="1" operator="lessThanOrEqual">
      <formula>2.5</formula>
    </cfRule>
    <cfRule type="cellIs" dxfId="7312" priority="4350" stopIfTrue="1" operator="between">
      <formula>2.5</formula>
      <formula>7</formula>
    </cfRule>
    <cfRule type="cellIs" dxfId="7311" priority="4351" stopIfTrue="1" operator="greaterThan">
      <formula>7</formula>
    </cfRule>
  </conditionalFormatting>
  <conditionalFormatting sqref="H485">
    <cfRule type="cellIs" dxfId="7310" priority="4346" stopIfTrue="1" operator="lessThanOrEqual">
      <formula>12</formula>
    </cfRule>
    <cfRule type="cellIs" dxfId="7309" priority="4347" stopIfTrue="1" operator="between">
      <formula>12</formula>
      <formula>16</formula>
    </cfRule>
    <cfRule type="cellIs" dxfId="7308" priority="4348" stopIfTrue="1" operator="greaterThan">
      <formula>16</formula>
    </cfRule>
  </conditionalFormatting>
  <conditionalFormatting sqref="K485">
    <cfRule type="cellIs" dxfId="7307" priority="4343" stopIfTrue="1" operator="greaterThan">
      <formula>6.2</formula>
    </cfRule>
    <cfRule type="cellIs" dxfId="7306" priority="4344" stopIfTrue="1" operator="between">
      <formula>5.601</formula>
      <formula>6.2</formula>
    </cfRule>
    <cfRule type="cellIs" dxfId="7305" priority="4345" stopIfTrue="1" operator="lessThanOrEqual">
      <formula>5.6</formula>
    </cfRule>
  </conditionalFormatting>
  <conditionalFormatting sqref="L485">
    <cfRule type="cellIs" dxfId="7304" priority="4342" stopIfTrue="1" operator="lessThanOrEqual">
      <formula>0.02</formula>
    </cfRule>
  </conditionalFormatting>
  <conditionalFormatting sqref="G485">
    <cfRule type="cellIs" dxfId="7303" priority="4339" stopIfTrue="1" operator="lessThanOrEqual">
      <formula>0.12</formula>
    </cfRule>
    <cfRule type="cellIs" dxfId="7302" priority="4340" stopIfTrue="1" operator="between">
      <formula>0.1201</formula>
      <formula>0.2</formula>
    </cfRule>
    <cfRule type="cellIs" dxfId="7301" priority="4341" stopIfTrue="1" operator="greaterThan">
      <formula>0.2</formula>
    </cfRule>
  </conditionalFormatting>
  <conditionalFormatting sqref="P485">
    <cfRule type="cellIs" dxfId="7300" priority="4337" stopIfTrue="1" operator="between">
      <formula>50.1</formula>
      <formula>100</formula>
    </cfRule>
    <cfRule type="cellIs" dxfId="7299" priority="4338" stopIfTrue="1" operator="greaterThan">
      <formula>100</formula>
    </cfRule>
  </conditionalFormatting>
  <conditionalFormatting sqref="O485">
    <cfRule type="cellIs" dxfId="7298" priority="4335" stopIfTrue="1" operator="between">
      <formula>1250.1</formula>
      <formula>5000</formula>
    </cfRule>
    <cfRule type="cellIs" dxfId="7297" priority="4336" stopIfTrue="1" operator="greaterThan">
      <formula>5000</formula>
    </cfRule>
  </conditionalFormatting>
  <conditionalFormatting sqref="Q485">
    <cfRule type="cellIs" dxfId="7296" priority="4333" operator="lessThanOrEqual">
      <formula>1</formula>
    </cfRule>
    <cfRule type="cellIs" dxfId="7295" priority="4334" operator="lessThan">
      <formula>3</formula>
    </cfRule>
  </conditionalFormatting>
  <conditionalFormatting sqref="F497:G497">
    <cfRule type="cellIs" dxfId="7294" priority="4330" stopIfTrue="1" operator="lessThanOrEqual">
      <formula>60</formula>
    </cfRule>
    <cfRule type="cellIs" dxfId="7293" priority="4331" stopIfTrue="1" operator="between">
      <formula>60</formula>
      <formula>100</formula>
    </cfRule>
    <cfRule type="cellIs" dxfId="7292" priority="4332" stopIfTrue="1" operator="greaterThan">
      <formula>100</formula>
    </cfRule>
  </conditionalFormatting>
  <conditionalFormatting sqref="E497">
    <cfRule type="cellIs" dxfId="7291" priority="4327" stopIfTrue="1" operator="lessThanOrEqual">
      <formula>2.5</formula>
    </cfRule>
    <cfRule type="cellIs" dxfId="7290" priority="4328" stopIfTrue="1" operator="between">
      <formula>2.5</formula>
      <formula>7</formula>
    </cfRule>
    <cfRule type="cellIs" dxfId="7289" priority="4329" stopIfTrue="1" operator="greaterThan">
      <formula>7</formula>
    </cfRule>
  </conditionalFormatting>
  <conditionalFormatting sqref="H497">
    <cfRule type="cellIs" dxfId="7288" priority="4324" stopIfTrue="1" operator="lessThanOrEqual">
      <formula>12</formula>
    </cfRule>
    <cfRule type="cellIs" dxfId="7287" priority="4325" stopIfTrue="1" operator="between">
      <formula>12</formula>
      <formula>16</formula>
    </cfRule>
    <cfRule type="cellIs" dxfId="7286" priority="4326" stopIfTrue="1" operator="greaterThan">
      <formula>16</formula>
    </cfRule>
  </conditionalFormatting>
  <conditionalFormatting sqref="K497">
    <cfRule type="cellIs" dxfId="7285" priority="4321" stopIfTrue="1" operator="greaterThan">
      <formula>6.2</formula>
    </cfRule>
    <cfRule type="cellIs" dxfId="7284" priority="4322" stopIfTrue="1" operator="between">
      <formula>5.601</formula>
      <formula>6.2</formula>
    </cfRule>
    <cfRule type="cellIs" dxfId="7283" priority="4323" stopIfTrue="1" operator="lessThanOrEqual">
      <formula>5.6</formula>
    </cfRule>
  </conditionalFormatting>
  <conditionalFormatting sqref="L497">
    <cfRule type="cellIs" dxfId="7282" priority="4320" stopIfTrue="1" operator="lessThanOrEqual">
      <formula>0.02</formula>
    </cfRule>
  </conditionalFormatting>
  <conditionalFormatting sqref="G497">
    <cfRule type="cellIs" dxfId="7281" priority="4317" stopIfTrue="1" operator="lessThanOrEqual">
      <formula>0.12</formula>
    </cfRule>
    <cfRule type="cellIs" dxfId="7280" priority="4318" stopIfTrue="1" operator="between">
      <formula>0.1201</formula>
      <formula>0.2</formula>
    </cfRule>
    <cfRule type="cellIs" dxfId="7279" priority="4319" stopIfTrue="1" operator="greaterThan">
      <formula>0.2</formula>
    </cfRule>
  </conditionalFormatting>
  <conditionalFormatting sqref="P497">
    <cfRule type="cellIs" dxfId="7278" priority="4315" stopIfTrue="1" operator="between">
      <formula>50.1</formula>
      <formula>100</formula>
    </cfRule>
    <cfRule type="cellIs" dxfId="7277" priority="4316" stopIfTrue="1" operator="greaterThan">
      <formula>100</formula>
    </cfRule>
  </conditionalFormatting>
  <conditionalFormatting sqref="O497">
    <cfRule type="cellIs" dxfId="7276" priority="4313" stopIfTrue="1" operator="between">
      <formula>1250.1</formula>
      <formula>5000</formula>
    </cfRule>
    <cfRule type="cellIs" dxfId="7275" priority="4314" stopIfTrue="1" operator="greaterThan">
      <formula>5000</formula>
    </cfRule>
  </conditionalFormatting>
  <conditionalFormatting sqref="Q497">
    <cfRule type="cellIs" dxfId="7274" priority="4311" operator="lessThanOrEqual">
      <formula>1</formula>
    </cfRule>
    <cfRule type="cellIs" dxfId="7273" priority="4312" operator="lessThan">
      <formula>3</formula>
    </cfRule>
  </conditionalFormatting>
  <conditionalFormatting sqref="F509:G509">
    <cfRule type="cellIs" dxfId="7272" priority="4308" stopIfTrue="1" operator="lessThanOrEqual">
      <formula>60</formula>
    </cfRule>
    <cfRule type="cellIs" dxfId="7271" priority="4309" stopIfTrue="1" operator="between">
      <formula>60</formula>
      <formula>100</formula>
    </cfRule>
    <cfRule type="cellIs" dxfId="7270" priority="4310" stopIfTrue="1" operator="greaterThan">
      <formula>100</formula>
    </cfRule>
  </conditionalFormatting>
  <conditionalFormatting sqref="E509">
    <cfRule type="cellIs" dxfId="7269" priority="4305" stopIfTrue="1" operator="lessThanOrEqual">
      <formula>2.5</formula>
    </cfRule>
    <cfRule type="cellIs" dxfId="7268" priority="4306" stopIfTrue="1" operator="between">
      <formula>2.5</formula>
      <formula>7</formula>
    </cfRule>
    <cfRule type="cellIs" dxfId="7267" priority="4307" stopIfTrue="1" operator="greaterThan">
      <formula>7</formula>
    </cfRule>
  </conditionalFormatting>
  <conditionalFormatting sqref="H509">
    <cfRule type="cellIs" dxfId="7266" priority="4302" stopIfTrue="1" operator="lessThanOrEqual">
      <formula>12</formula>
    </cfRule>
    <cfRule type="cellIs" dxfId="7265" priority="4303" stopIfTrue="1" operator="between">
      <formula>12</formula>
      <formula>16</formula>
    </cfRule>
    <cfRule type="cellIs" dxfId="7264" priority="4304" stopIfTrue="1" operator="greaterThan">
      <formula>16</formula>
    </cfRule>
  </conditionalFormatting>
  <conditionalFormatting sqref="K509">
    <cfRule type="cellIs" dxfId="7263" priority="4299" stopIfTrue="1" operator="greaterThan">
      <formula>6.2</formula>
    </cfRule>
    <cfRule type="cellIs" dxfId="7262" priority="4300" stopIfTrue="1" operator="between">
      <formula>5.601</formula>
      <formula>6.2</formula>
    </cfRule>
    <cfRule type="cellIs" dxfId="7261" priority="4301" stopIfTrue="1" operator="lessThanOrEqual">
      <formula>5.6</formula>
    </cfRule>
  </conditionalFormatting>
  <conditionalFormatting sqref="L509">
    <cfRule type="cellIs" dxfId="7260" priority="4298" stopIfTrue="1" operator="lessThanOrEqual">
      <formula>0.02</formula>
    </cfRule>
  </conditionalFormatting>
  <conditionalFormatting sqref="G509">
    <cfRule type="cellIs" dxfId="7259" priority="4295" stopIfTrue="1" operator="lessThanOrEqual">
      <formula>0.12</formula>
    </cfRule>
    <cfRule type="cellIs" dxfId="7258" priority="4296" stopIfTrue="1" operator="between">
      <formula>0.1201</formula>
      <formula>0.2</formula>
    </cfRule>
    <cfRule type="cellIs" dxfId="7257" priority="4297" stopIfTrue="1" operator="greaterThan">
      <formula>0.2</formula>
    </cfRule>
  </conditionalFormatting>
  <conditionalFormatting sqref="P509">
    <cfRule type="cellIs" dxfId="7256" priority="4293" stopIfTrue="1" operator="between">
      <formula>50.1</formula>
      <formula>100</formula>
    </cfRule>
    <cfRule type="cellIs" dxfId="7255" priority="4294" stopIfTrue="1" operator="greaterThan">
      <formula>100</formula>
    </cfRule>
  </conditionalFormatting>
  <conditionalFormatting sqref="O509">
    <cfRule type="cellIs" dxfId="7254" priority="4291" stopIfTrue="1" operator="between">
      <formula>1250.1</formula>
      <formula>5000</formula>
    </cfRule>
    <cfRule type="cellIs" dxfId="7253" priority="4292" stopIfTrue="1" operator="greaterThan">
      <formula>5000</formula>
    </cfRule>
  </conditionalFormatting>
  <conditionalFormatting sqref="F509:G509">
    <cfRule type="cellIs" dxfId="7252" priority="4288" stopIfTrue="1" operator="lessThanOrEqual">
      <formula>60</formula>
    </cfRule>
    <cfRule type="cellIs" dxfId="7251" priority="4289" stopIfTrue="1" operator="between">
      <formula>60</formula>
      <formula>100</formula>
    </cfRule>
    <cfRule type="cellIs" dxfId="7250" priority="4290" stopIfTrue="1" operator="greaterThan">
      <formula>100</formula>
    </cfRule>
  </conditionalFormatting>
  <conditionalFormatting sqref="E509">
    <cfRule type="cellIs" dxfId="7249" priority="4285" stopIfTrue="1" operator="lessThanOrEqual">
      <formula>2.5</formula>
    </cfRule>
    <cfRule type="cellIs" dxfId="7248" priority="4286" stopIfTrue="1" operator="between">
      <formula>2.5</formula>
      <formula>7</formula>
    </cfRule>
    <cfRule type="cellIs" dxfId="7247" priority="4287" stopIfTrue="1" operator="greaterThan">
      <formula>7</formula>
    </cfRule>
  </conditionalFormatting>
  <conditionalFormatting sqref="H509">
    <cfRule type="cellIs" dxfId="7246" priority="4282" stopIfTrue="1" operator="lessThanOrEqual">
      <formula>12</formula>
    </cfRule>
    <cfRule type="cellIs" dxfId="7245" priority="4283" stopIfTrue="1" operator="between">
      <formula>12</formula>
      <formula>16</formula>
    </cfRule>
    <cfRule type="cellIs" dxfId="7244" priority="4284" stopIfTrue="1" operator="greaterThan">
      <formula>16</formula>
    </cfRule>
  </conditionalFormatting>
  <conditionalFormatting sqref="K509">
    <cfRule type="cellIs" dxfId="7243" priority="4279" stopIfTrue="1" operator="greaterThan">
      <formula>6.2</formula>
    </cfRule>
    <cfRule type="cellIs" dxfId="7242" priority="4280" stopIfTrue="1" operator="between">
      <formula>5.601</formula>
      <formula>6.2</formula>
    </cfRule>
    <cfRule type="cellIs" dxfId="7241" priority="4281" stopIfTrue="1" operator="lessThanOrEqual">
      <formula>5.6</formula>
    </cfRule>
  </conditionalFormatting>
  <conditionalFormatting sqref="L509">
    <cfRule type="cellIs" dxfId="7240" priority="4278" stopIfTrue="1" operator="lessThanOrEqual">
      <formula>0.02</formula>
    </cfRule>
  </conditionalFormatting>
  <conditionalFormatting sqref="G509">
    <cfRule type="cellIs" dxfId="7239" priority="4275" stopIfTrue="1" operator="lessThanOrEqual">
      <formula>0.12</formula>
    </cfRule>
    <cfRule type="cellIs" dxfId="7238" priority="4276" stopIfTrue="1" operator="between">
      <formula>0.1201</formula>
      <formula>0.2</formula>
    </cfRule>
    <cfRule type="cellIs" dxfId="7237" priority="4277" stopIfTrue="1" operator="greaterThan">
      <formula>0.2</formula>
    </cfRule>
  </conditionalFormatting>
  <conditionalFormatting sqref="P509">
    <cfRule type="cellIs" dxfId="7236" priority="4273" stopIfTrue="1" operator="between">
      <formula>50.1</formula>
      <formula>100</formula>
    </cfRule>
    <cfRule type="cellIs" dxfId="7235" priority="4274" stopIfTrue="1" operator="greaterThan">
      <formula>100</formula>
    </cfRule>
  </conditionalFormatting>
  <conditionalFormatting sqref="O509">
    <cfRule type="cellIs" dxfId="7234" priority="4271" stopIfTrue="1" operator="between">
      <formula>1250.1</formula>
      <formula>5000</formula>
    </cfRule>
    <cfRule type="cellIs" dxfId="7233" priority="4272" stopIfTrue="1" operator="greaterThan">
      <formula>5000</formula>
    </cfRule>
  </conditionalFormatting>
  <conditionalFormatting sqref="F521:G521">
    <cfRule type="cellIs" dxfId="7232" priority="4268" stopIfTrue="1" operator="lessThanOrEqual">
      <formula>60</formula>
    </cfRule>
    <cfRule type="cellIs" dxfId="7231" priority="4269" stopIfTrue="1" operator="between">
      <formula>60</formula>
      <formula>100</formula>
    </cfRule>
    <cfRule type="cellIs" dxfId="7230" priority="4270" stopIfTrue="1" operator="greaterThan">
      <formula>100</formula>
    </cfRule>
  </conditionalFormatting>
  <conditionalFormatting sqref="E521">
    <cfRule type="cellIs" dxfId="7229" priority="4265" stopIfTrue="1" operator="lessThanOrEqual">
      <formula>2.5</formula>
    </cfRule>
    <cfRule type="cellIs" dxfId="7228" priority="4266" stopIfTrue="1" operator="between">
      <formula>2.5</formula>
      <formula>7</formula>
    </cfRule>
    <cfRule type="cellIs" dxfId="7227" priority="4267" stopIfTrue="1" operator="greaterThan">
      <formula>7</formula>
    </cfRule>
  </conditionalFormatting>
  <conditionalFormatting sqref="H521">
    <cfRule type="cellIs" dxfId="7226" priority="4262" stopIfTrue="1" operator="lessThanOrEqual">
      <formula>12</formula>
    </cfRule>
    <cfRule type="cellIs" dxfId="7225" priority="4263" stopIfTrue="1" operator="between">
      <formula>12</formula>
      <formula>16</formula>
    </cfRule>
    <cfRule type="cellIs" dxfId="7224" priority="4264" stopIfTrue="1" operator="greaterThan">
      <formula>16</formula>
    </cfRule>
  </conditionalFormatting>
  <conditionalFormatting sqref="K521">
    <cfRule type="cellIs" dxfId="7223" priority="4259" stopIfTrue="1" operator="greaterThan">
      <formula>6.2</formula>
    </cfRule>
    <cfRule type="cellIs" dxfId="7222" priority="4260" stopIfTrue="1" operator="between">
      <formula>5.601</formula>
      <formula>6.2</formula>
    </cfRule>
    <cfRule type="cellIs" dxfId="7221" priority="4261" stopIfTrue="1" operator="lessThanOrEqual">
      <formula>5.6</formula>
    </cfRule>
  </conditionalFormatting>
  <conditionalFormatting sqref="L521">
    <cfRule type="cellIs" dxfId="7220" priority="4258" stopIfTrue="1" operator="lessThanOrEqual">
      <formula>0.02</formula>
    </cfRule>
  </conditionalFormatting>
  <conditionalFormatting sqref="G521">
    <cfRule type="cellIs" dxfId="7219" priority="4255" stopIfTrue="1" operator="lessThanOrEqual">
      <formula>0.12</formula>
    </cfRule>
    <cfRule type="cellIs" dxfId="7218" priority="4256" stopIfTrue="1" operator="between">
      <formula>0.1201</formula>
      <formula>0.2</formula>
    </cfRule>
    <cfRule type="cellIs" dxfId="7217" priority="4257" stopIfTrue="1" operator="greaterThan">
      <formula>0.2</formula>
    </cfRule>
  </conditionalFormatting>
  <conditionalFormatting sqref="P521">
    <cfRule type="cellIs" dxfId="7216" priority="4253" stopIfTrue="1" operator="between">
      <formula>50.1</formula>
      <formula>100</formula>
    </cfRule>
    <cfRule type="cellIs" dxfId="7215" priority="4254" stopIfTrue="1" operator="greaterThan">
      <formula>100</formula>
    </cfRule>
  </conditionalFormatting>
  <conditionalFormatting sqref="O521">
    <cfRule type="cellIs" dxfId="7214" priority="4251" stopIfTrue="1" operator="between">
      <formula>1250.1</formula>
      <formula>5000</formula>
    </cfRule>
    <cfRule type="cellIs" dxfId="7213" priority="4252" stopIfTrue="1" operator="greaterThan">
      <formula>5000</formula>
    </cfRule>
  </conditionalFormatting>
  <conditionalFormatting sqref="F521:G521">
    <cfRule type="cellIs" dxfId="7212" priority="4248" stopIfTrue="1" operator="lessThanOrEqual">
      <formula>60</formula>
    </cfRule>
    <cfRule type="cellIs" dxfId="7211" priority="4249" stopIfTrue="1" operator="between">
      <formula>60</formula>
      <formula>100</formula>
    </cfRule>
    <cfRule type="cellIs" dxfId="7210" priority="4250" stopIfTrue="1" operator="greaterThan">
      <formula>100</formula>
    </cfRule>
  </conditionalFormatting>
  <conditionalFormatting sqref="E521">
    <cfRule type="cellIs" dxfId="7209" priority="4245" stopIfTrue="1" operator="lessThanOrEqual">
      <formula>2.5</formula>
    </cfRule>
    <cfRule type="cellIs" dxfId="7208" priority="4246" stopIfTrue="1" operator="between">
      <formula>2.5</formula>
      <formula>7</formula>
    </cfRule>
    <cfRule type="cellIs" dxfId="7207" priority="4247" stopIfTrue="1" operator="greaterThan">
      <formula>7</formula>
    </cfRule>
  </conditionalFormatting>
  <conditionalFormatting sqref="H521">
    <cfRule type="cellIs" dxfId="7206" priority="4242" stopIfTrue="1" operator="lessThanOrEqual">
      <formula>12</formula>
    </cfRule>
    <cfRule type="cellIs" dxfId="7205" priority="4243" stopIfTrue="1" operator="between">
      <formula>12</formula>
      <formula>16</formula>
    </cfRule>
    <cfRule type="cellIs" dxfId="7204" priority="4244" stopIfTrue="1" operator="greaterThan">
      <formula>16</formula>
    </cfRule>
  </conditionalFormatting>
  <conditionalFormatting sqref="K521">
    <cfRule type="cellIs" dxfId="7203" priority="4239" stopIfTrue="1" operator="greaterThan">
      <formula>6.2</formula>
    </cfRule>
    <cfRule type="cellIs" dxfId="7202" priority="4240" stopIfTrue="1" operator="between">
      <formula>5.601</formula>
      <formula>6.2</formula>
    </cfRule>
    <cfRule type="cellIs" dxfId="7201" priority="4241" stopIfTrue="1" operator="lessThanOrEqual">
      <formula>5.6</formula>
    </cfRule>
  </conditionalFormatting>
  <conditionalFormatting sqref="L521">
    <cfRule type="cellIs" dxfId="7200" priority="4238" stopIfTrue="1" operator="lessThanOrEqual">
      <formula>0.02</formula>
    </cfRule>
  </conditionalFormatting>
  <conditionalFormatting sqref="G521">
    <cfRule type="cellIs" dxfId="7199" priority="4235" stopIfTrue="1" operator="lessThanOrEqual">
      <formula>0.12</formula>
    </cfRule>
    <cfRule type="cellIs" dxfId="7198" priority="4236" stopIfTrue="1" operator="between">
      <formula>0.1201</formula>
      <formula>0.2</formula>
    </cfRule>
    <cfRule type="cellIs" dxfId="7197" priority="4237" stopIfTrue="1" operator="greaterThan">
      <formula>0.2</formula>
    </cfRule>
  </conditionalFormatting>
  <conditionalFormatting sqref="P521">
    <cfRule type="cellIs" dxfId="7196" priority="4233" stopIfTrue="1" operator="between">
      <formula>50.1</formula>
      <formula>100</formula>
    </cfRule>
    <cfRule type="cellIs" dxfId="7195" priority="4234" stopIfTrue="1" operator="greaterThan">
      <formula>100</formula>
    </cfRule>
  </conditionalFormatting>
  <conditionalFormatting sqref="O521">
    <cfRule type="cellIs" dxfId="7194" priority="4231" stopIfTrue="1" operator="between">
      <formula>1250.1</formula>
      <formula>5000</formula>
    </cfRule>
    <cfRule type="cellIs" dxfId="7193" priority="4232" stopIfTrue="1" operator="greaterThan">
      <formula>5000</formula>
    </cfRule>
  </conditionalFormatting>
  <conditionalFormatting sqref="F533 J533">
    <cfRule type="cellIs" dxfId="7192" priority="4228" stopIfTrue="1" operator="lessThanOrEqual">
      <formula>60</formula>
    </cfRule>
    <cfRule type="cellIs" dxfId="7191" priority="4229" stopIfTrue="1" operator="between">
      <formula>60</formula>
      <formula>100</formula>
    </cfRule>
    <cfRule type="cellIs" dxfId="7190" priority="4230" stopIfTrue="1" operator="greaterThan">
      <formula>100</formula>
    </cfRule>
  </conditionalFormatting>
  <conditionalFormatting sqref="E533">
    <cfRule type="cellIs" dxfId="7189" priority="4225" stopIfTrue="1" operator="lessThanOrEqual">
      <formula>2.5</formula>
    </cfRule>
    <cfRule type="cellIs" dxfId="7188" priority="4226" stopIfTrue="1" operator="between">
      <formula>2.5</formula>
      <formula>7</formula>
    </cfRule>
    <cfRule type="cellIs" dxfId="7187" priority="4227" stopIfTrue="1" operator="greaterThan">
      <formula>7</formula>
    </cfRule>
  </conditionalFormatting>
  <conditionalFormatting sqref="H533">
    <cfRule type="cellIs" dxfId="7186" priority="4222" stopIfTrue="1" operator="lessThanOrEqual">
      <formula>12</formula>
    </cfRule>
    <cfRule type="cellIs" dxfId="7185" priority="4223" stopIfTrue="1" operator="between">
      <formula>12</formula>
      <formula>16</formula>
    </cfRule>
    <cfRule type="cellIs" dxfId="7184" priority="4224" stopIfTrue="1" operator="greaterThan">
      <formula>16</formula>
    </cfRule>
  </conditionalFormatting>
  <conditionalFormatting sqref="K533">
    <cfRule type="cellIs" dxfId="7183" priority="4219" stopIfTrue="1" operator="greaterThan">
      <formula>6.2</formula>
    </cfRule>
    <cfRule type="cellIs" dxfId="7182" priority="4220" stopIfTrue="1" operator="between">
      <formula>5.601</formula>
      <formula>6.2</formula>
    </cfRule>
    <cfRule type="cellIs" dxfId="7181" priority="4221" stopIfTrue="1" operator="lessThanOrEqual">
      <formula>5.6</formula>
    </cfRule>
  </conditionalFormatting>
  <conditionalFormatting sqref="L533">
    <cfRule type="cellIs" dxfId="7180" priority="4218" stopIfTrue="1" operator="lessThanOrEqual">
      <formula>0.02</formula>
    </cfRule>
  </conditionalFormatting>
  <conditionalFormatting sqref="G533">
    <cfRule type="cellIs" dxfId="7179" priority="4215" stopIfTrue="1" operator="lessThanOrEqual">
      <formula>0.12</formula>
    </cfRule>
    <cfRule type="cellIs" dxfId="7178" priority="4216" stopIfTrue="1" operator="between">
      <formula>0.1201</formula>
      <formula>0.2</formula>
    </cfRule>
    <cfRule type="cellIs" dxfId="7177" priority="4217" stopIfTrue="1" operator="greaterThan">
      <formula>0.2</formula>
    </cfRule>
  </conditionalFormatting>
  <conditionalFormatting sqref="P533">
    <cfRule type="cellIs" dxfId="7176" priority="4213" stopIfTrue="1" operator="between">
      <formula>50.1</formula>
      <formula>100</formula>
    </cfRule>
    <cfRule type="cellIs" dxfId="7175" priority="4214" stopIfTrue="1" operator="greaterThan">
      <formula>100</formula>
    </cfRule>
  </conditionalFormatting>
  <conditionalFormatting sqref="O533">
    <cfRule type="cellIs" dxfId="7174" priority="4211" stopIfTrue="1" operator="between">
      <formula>1250.1</formula>
      <formula>5000</formula>
    </cfRule>
    <cfRule type="cellIs" dxfId="7173" priority="4212" stopIfTrue="1" operator="greaterThan">
      <formula>5000</formula>
    </cfRule>
  </conditionalFormatting>
  <conditionalFormatting sqref="F533 J533">
    <cfRule type="cellIs" dxfId="7172" priority="4208" stopIfTrue="1" operator="lessThanOrEqual">
      <formula>60</formula>
    </cfRule>
    <cfRule type="cellIs" dxfId="7171" priority="4209" stopIfTrue="1" operator="between">
      <formula>60</formula>
      <formula>100</formula>
    </cfRule>
    <cfRule type="cellIs" dxfId="7170" priority="4210" stopIfTrue="1" operator="greaterThan">
      <formula>100</formula>
    </cfRule>
  </conditionalFormatting>
  <conditionalFormatting sqref="E533">
    <cfRule type="cellIs" dxfId="7169" priority="4205" stopIfTrue="1" operator="lessThanOrEqual">
      <formula>2.5</formula>
    </cfRule>
    <cfRule type="cellIs" dxfId="7168" priority="4206" stopIfTrue="1" operator="between">
      <formula>2.5</formula>
      <formula>7</formula>
    </cfRule>
    <cfRule type="cellIs" dxfId="7167" priority="4207" stopIfTrue="1" operator="greaterThan">
      <formula>7</formula>
    </cfRule>
  </conditionalFormatting>
  <conditionalFormatting sqref="H533">
    <cfRule type="cellIs" dxfId="7166" priority="4202" stopIfTrue="1" operator="lessThanOrEqual">
      <formula>12</formula>
    </cfRule>
    <cfRule type="cellIs" dxfId="7165" priority="4203" stopIfTrue="1" operator="between">
      <formula>12</formula>
      <formula>16</formula>
    </cfRule>
    <cfRule type="cellIs" dxfId="7164" priority="4204" stopIfTrue="1" operator="greaterThan">
      <formula>16</formula>
    </cfRule>
  </conditionalFormatting>
  <conditionalFormatting sqref="K533">
    <cfRule type="cellIs" dxfId="7163" priority="4199" stopIfTrue="1" operator="greaterThan">
      <formula>6.2</formula>
    </cfRule>
    <cfRule type="cellIs" dxfId="7162" priority="4200" stopIfTrue="1" operator="between">
      <formula>5.601</formula>
      <formula>6.2</formula>
    </cfRule>
    <cfRule type="cellIs" dxfId="7161" priority="4201" stopIfTrue="1" operator="lessThanOrEqual">
      <formula>5.6</formula>
    </cfRule>
  </conditionalFormatting>
  <conditionalFormatting sqref="L533">
    <cfRule type="cellIs" dxfId="7160" priority="4198" stopIfTrue="1" operator="lessThanOrEqual">
      <formula>0.02</formula>
    </cfRule>
  </conditionalFormatting>
  <conditionalFormatting sqref="G533">
    <cfRule type="cellIs" dxfId="7159" priority="4195" stopIfTrue="1" operator="lessThanOrEqual">
      <formula>0.12</formula>
    </cfRule>
    <cfRule type="cellIs" dxfId="7158" priority="4196" stopIfTrue="1" operator="between">
      <formula>0.1201</formula>
      <formula>0.2</formula>
    </cfRule>
    <cfRule type="cellIs" dxfId="7157" priority="4197" stopIfTrue="1" operator="greaterThan">
      <formula>0.2</formula>
    </cfRule>
  </conditionalFormatting>
  <conditionalFormatting sqref="P533">
    <cfRule type="cellIs" dxfId="7156" priority="4193" stopIfTrue="1" operator="between">
      <formula>50.1</formula>
      <formula>100</formula>
    </cfRule>
    <cfRule type="cellIs" dxfId="7155" priority="4194" stopIfTrue="1" operator="greaterThan">
      <formula>100</formula>
    </cfRule>
  </conditionalFormatting>
  <conditionalFormatting sqref="O533">
    <cfRule type="cellIs" dxfId="7154" priority="4191" stopIfTrue="1" operator="between">
      <formula>1250.1</formula>
      <formula>5000</formula>
    </cfRule>
    <cfRule type="cellIs" dxfId="7153" priority="4192" stopIfTrue="1" operator="greaterThan">
      <formula>5000</formula>
    </cfRule>
  </conditionalFormatting>
  <conditionalFormatting sqref="F545:G545">
    <cfRule type="cellIs" dxfId="7152" priority="4188" stopIfTrue="1" operator="lessThanOrEqual">
      <formula>60</formula>
    </cfRule>
    <cfRule type="cellIs" dxfId="7151" priority="4189" stopIfTrue="1" operator="between">
      <formula>60</formula>
      <formula>100</formula>
    </cfRule>
    <cfRule type="cellIs" dxfId="7150" priority="4190" stopIfTrue="1" operator="greaterThan">
      <formula>100</formula>
    </cfRule>
  </conditionalFormatting>
  <conditionalFormatting sqref="E545">
    <cfRule type="cellIs" dxfId="7149" priority="4185" stopIfTrue="1" operator="lessThanOrEqual">
      <formula>2.5</formula>
    </cfRule>
    <cfRule type="cellIs" dxfId="7148" priority="4186" stopIfTrue="1" operator="between">
      <formula>2.5</formula>
      <formula>7</formula>
    </cfRule>
    <cfRule type="cellIs" dxfId="7147" priority="4187" stopIfTrue="1" operator="greaterThan">
      <formula>7</formula>
    </cfRule>
  </conditionalFormatting>
  <conditionalFormatting sqref="H545">
    <cfRule type="cellIs" dxfId="7146" priority="4182" stopIfTrue="1" operator="lessThanOrEqual">
      <formula>12</formula>
    </cfRule>
    <cfRule type="cellIs" dxfId="7145" priority="4183" stopIfTrue="1" operator="between">
      <formula>12</formula>
      <formula>16</formula>
    </cfRule>
    <cfRule type="cellIs" dxfId="7144" priority="4184" stopIfTrue="1" operator="greaterThan">
      <formula>16</formula>
    </cfRule>
  </conditionalFormatting>
  <conditionalFormatting sqref="K545">
    <cfRule type="cellIs" dxfId="7143" priority="4179" stopIfTrue="1" operator="greaterThan">
      <formula>6.2</formula>
    </cfRule>
    <cfRule type="cellIs" dxfId="7142" priority="4180" stopIfTrue="1" operator="between">
      <formula>5.601</formula>
      <formula>6.2</formula>
    </cfRule>
    <cfRule type="cellIs" dxfId="7141" priority="4181" stopIfTrue="1" operator="lessThanOrEqual">
      <formula>5.6</formula>
    </cfRule>
  </conditionalFormatting>
  <conditionalFormatting sqref="L545">
    <cfRule type="cellIs" dxfId="7140" priority="4178" stopIfTrue="1" operator="lessThanOrEqual">
      <formula>0.02</formula>
    </cfRule>
  </conditionalFormatting>
  <conditionalFormatting sqref="G545">
    <cfRule type="cellIs" dxfId="7139" priority="4175" stopIfTrue="1" operator="lessThanOrEqual">
      <formula>0.12</formula>
    </cfRule>
    <cfRule type="cellIs" dxfId="7138" priority="4176" stopIfTrue="1" operator="between">
      <formula>0.1201</formula>
      <formula>0.2</formula>
    </cfRule>
    <cfRule type="cellIs" dxfId="7137" priority="4177" stopIfTrue="1" operator="greaterThan">
      <formula>0.2</formula>
    </cfRule>
  </conditionalFormatting>
  <conditionalFormatting sqref="P545">
    <cfRule type="cellIs" dxfId="7136" priority="4173" stopIfTrue="1" operator="between">
      <formula>50.1</formula>
      <formula>100</formula>
    </cfRule>
    <cfRule type="cellIs" dxfId="7135" priority="4174" stopIfTrue="1" operator="greaterThan">
      <formula>100</formula>
    </cfRule>
  </conditionalFormatting>
  <conditionalFormatting sqref="O545">
    <cfRule type="cellIs" dxfId="7134" priority="4171" stopIfTrue="1" operator="between">
      <formula>1250.1</formula>
      <formula>5000</formula>
    </cfRule>
    <cfRule type="cellIs" dxfId="7133" priority="4172" stopIfTrue="1" operator="greaterThan">
      <formula>5000</formula>
    </cfRule>
  </conditionalFormatting>
  <conditionalFormatting sqref="F545:G545">
    <cfRule type="cellIs" dxfId="7132" priority="4168" stopIfTrue="1" operator="lessThanOrEqual">
      <formula>60</formula>
    </cfRule>
    <cfRule type="cellIs" dxfId="7131" priority="4169" stopIfTrue="1" operator="between">
      <formula>60</formula>
      <formula>100</formula>
    </cfRule>
    <cfRule type="cellIs" dxfId="7130" priority="4170" stopIfTrue="1" operator="greaterThan">
      <formula>100</formula>
    </cfRule>
  </conditionalFormatting>
  <conditionalFormatting sqref="E545">
    <cfRule type="cellIs" dxfId="7129" priority="4165" stopIfTrue="1" operator="lessThanOrEqual">
      <formula>2.5</formula>
    </cfRule>
    <cfRule type="cellIs" dxfId="7128" priority="4166" stopIfTrue="1" operator="between">
      <formula>2.5</formula>
      <formula>7</formula>
    </cfRule>
    <cfRule type="cellIs" dxfId="7127" priority="4167" stopIfTrue="1" operator="greaterThan">
      <formula>7</formula>
    </cfRule>
  </conditionalFormatting>
  <conditionalFormatting sqref="H545">
    <cfRule type="cellIs" dxfId="7126" priority="4162" stopIfTrue="1" operator="lessThanOrEqual">
      <formula>12</formula>
    </cfRule>
    <cfRule type="cellIs" dxfId="7125" priority="4163" stopIfTrue="1" operator="between">
      <formula>12</formula>
      <formula>16</formula>
    </cfRule>
    <cfRule type="cellIs" dxfId="7124" priority="4164" stopIfTrue="1" operator="greaterThan">
      <formula>16</formula>
    </cfRule>
  </conditionalFormatting>
  <conditionalFormatting sqref="K545">
    <cfRule type="cellIs" dxfId="7123" priority="4159" stopIfTrue="1" operator="greaterThan">
      <formula>6.2</formula>
    </cfRule>
    <cfRule type="cellIs" dxfId="7122" priority="4160" stopIfTrue="1" operator="between">
      <formula>5.601</formula>
      <formula>6.2</formula>
    </cfRule>
    <cfRule type="cellIs" dxfId="7121" priority="4161" stopIfTrue="1" operator="lessThanOrEqual">
      <formula>5.6</formula>
    </cfRule>
  </conditionalFormatting>
  <conditionalFormatting sqref="L545">
    <cfRule type="cellIs" dxfId="7120" priority="4158" stopIfTrue="1" operator="lessThanOrEqual">
      <formula>0.02</formula>
    </cfRule>
  </conditionalFormatting>
  <conditionalFormatting sqref="G545">
    <cfRule type="cellIs" dxfId="7119" priority="4155" stopIfTrue="1" operator="lessThanOrEqual">
      <formula>0.12</formula>
    </cfRule>
    <cfRule type="cellIs" dxfId="7118" priority="4156" stopIfTrue="1" operator="between">
      <formula>0.1201</formula>
      <formula>0.2</formula>
    </cfRule>
    <cfRule type="cellIs" dxfId="7117" priority="4157" stopIfTrue="1" operator="greaterThan">
      <formula>0.2</formula>
    </cfRule>
  </conditionalFormatting>
  <conditionalFormatting sqref="P545">
    <cfRule type="cellIs" dxfId="7116" priority="4153" stopIfTrue="1" operator="between">
      <formula>50.1</formula>
      <formula>100</formula>
    </cfRule>
    <cfRule type="cellIs" dxfId="7115" priority="4154" stopIfTrue="1" operator="greaterThan">
      <formula>100</formula>
    </cfRule>
  </conditionalFormatting>
  <conditionalFormatting sqref="O545">
    <cfRule type="cellIs" dxfId="7114" priority="4151" stopIfTrue="1" operator="between">
      <formula>1250.1</formula>
      <formula>5000</formula>
    </cfRule>
    <cfRule type="cellIs" dxfId="7113" priority="4152" stopIfTrue="1" operator="greaterThan">
      <formula>5000</formula>
    </cfRule>
  </conditionalFormatting>
  <conditionalFormatting sqref="F557:G557">
    <cfRule type="cellIs" dxfId="7112" priority="4148" stopIfTrue="1" operator="lessThanOrEqual">
      <formula>60</formula>
    </cfRule>
    <cfRule type="cellIs" dxfId="7111" priority="4149" stopIfTrue="1" operator="between">
      <formula>60</formula>
      <formula>100</formula>
    </cfRule>
    <cfRule type="cellIs" dxfId="7110" priority="4150" stopIfTrue="1" operator="greaterThan">
      <formula>100</formula>
    </cfRule>
  </conditionalFormatting>
  <conditionalFormatting sqref="E557">
    <cfRule type="cellIs" dxfId="7109" priority="4145" stopIfTrue="1" operator="lessThanOrEqual">
      <formula>2.5</formula>
    </cfRule>
    <cfRule type="cellIs" dxfId="7108" priority="4146" stopIfTrue="1" operator="between">
      <formula>2.5</formula>
      <formula>7</formula>
    </cfRule>
    <cfRule type="cellIs" dxfId="7107" priority="4147" stopIfTrue="1" operator="greaterThan">
      <formula>7</formula>
    </cfRule>
  </conditionalFormatting>
  <conditionalFormatting sqref="H557">
    <cfRule type="cellIs" dxfId="7106" priority="4142" stopIfTrue="1" operator="lessThanOrEqual">
      <formula>12</formula>
    </cfRule>
    <cfRule type="cellIs" dxfId="7105" priority="4143" stopIfTrue="1" operator="between">
      <formula>12</formula>
      <formula>16</formula>
    </cfRule>
    <cfRule type="cellIs" dxfId="7104" priority="4144" stopIfTrue="1" operator="greaterThan">
      <formula>16</formula>
    </cfRule>
  </conditionalFormatting>
  <conditionalFormatting sqref="K557">
    <cfRule type="cellIs" dxfId="7103" priority="4139" stopIfTrue="1" operator="greaterThan">
      <formula>6.2</formula>
    </cfRule>
    <cfRule type="cellIs" dxfId="7102" priority="4140" stopIfTrue="1" operator="between">
      <formula>5.601</formula>
      <formula>6.2</formula>
    </cfRule>
    <cfRule type="cellIs" dxfId="7101" priority="4141" stopIfTrue="1" operator="lessThanOrEqual">
      <formula>5.6</formula>
    </cfRule>
  </conditionalFormatting>
  <conditionalFormatting sqref="L557">
    <cfRule type="cellIs" dxfId="7100" priority="4138" stopIfTrue="1" operator="lessThanOrEqual">
      <formula>0.02</formula>
    </cfRule>
  </conditionalFormatting>
  <conditionalFormatting sqref="G557">
    <cfRule type="cellIs" dxfId="7099" priority="4135" stopIfTrue="1" operator="lessThanOrEqual">
      <formula>0.12</formula>
    </cfRule>
    <cfRule type="cellIs" dxfId="7098" priority="4136" stopIfTrue="1" operator="between">
      <formula>0.1201</formula>
      <formula>0.2</formula>
    </cfRule>
    <cfRule type="cellIs" dxfId="7097" priority="4137" stopIfTrue="1" operator="greaterThan">
      <formula>0.2</formula>
    </cfRule>
  </conditionalFormatting>
  <conditionalFormatting sqref="P557">
    <cfRule type="cellIs" dxfId="7096" priority="4133" stopIfTrue="1" operator="between">
      <formula>50.1</formula>
      <formula>100</formula>
    </cfRule>
    <cfRule type="cellIs" dxfId="7095" priority="4134" stopIfTrue="1" operator="greaterThan">
      <formula>100</formula>
    </cfRule>
  </conditionalFormatting>
  <conditionalFormatting sqref="O557">
    <cfRule type="cellIs" dxfId="7094" priority="4131" stopIfTrue="1" operator="between">
      <formula>1250.1</formula>
      <formula>5000</formula>
    </cfRule>
    <cfRule type="cellIs" dxfId="7093" priority="4132" stopIfTrue="1" operator="greaterThan">
      <formula>5000</formula>
    </cfRule>
  </conditionalFormatting>
  <conditionalFormatting sqref="F557:G557">
    <cfRule type="cellIs" dxfId="7092" priority="4128" stopIfTrue="1" operator="lessThanOrEqual">
      <formula>60</formula>
    </cfRule>
    <cfRule type="cellIs" dxfId="7091" priority="4129" stopIfTrue="1" operator="between">
      <formula>60</formula>
      <formula>100</formula>
    </cfRule>
    <cfRule type="cellIs" dxfId="7090" priority="4130" stopIfTrue="1" operator="greaterThan">
      <formula>100</formula>
    </cfRule>
  </conditionalFormatting>
  <conditionalFormatting sqref="E557">
    <cfRule type="cellIs" dxfId="7089" priority="4125" stopIfTrue="1" operator="lessThanOrEqual">
      <formula>2.5</formula>
    </cfRule>
    <cfRule type="cellIs" dxfId="7088" priority="4126" stopIfTrue="1" operator="between">
      <formula>2.5</formula>
      <formula>7</formula>
    </cfRule>
    <cfRule type="cellIs" dxfId="7087" priority="4127" stopIfTrue="1" operator="greaterThan">
      <formula>7</formula>
    </cfRule>
  </conditionalFormatting>
  <conditionalFormatting sqref="H557">
    <cfRule type="cellIs" dxfId="7086" priority="4122" stopIfTrue="1" operator="lessThanOrEqual">
      <formula>12</formula>
    </cfRule>
    <cfRule type="cellIs" dxfId="7085" priority="4123" stopIfTrue="1" operator="between">
      <formula>12</formula>
      <formula>16</formula>
    </cfRule>
    <cfRule type="cellIs" dxfId="7084" priority="4124" stopIfTrue="1" operator="greaterThan">
      <formula>16</formula>
    </cfRule>
  </conditionalFormatting>
  <conditionalFormatting sqref="K557">
    <cfRule type="cellIs" dxfId="7083" priority="4119" stopIfTrue="1" operator="greaterThan">
      <formula>6.2</formula>
    </cfRule>
    <cfRule type="cellIs" dxfId="7082" priority="4120" stopIfTrue="1" operator="between">
      <formula>5.601</formula>
      <formula>6.2</formula>
    </cfRule>
    <cfRule type="cellIs" dxfId="7081" priority="4121" stopIfTrue="1" operator="lessThanOrEqual">
      <formula>5.6</formula>
    </cfRule>
  </conditionalFormatting>
  <conditionalFormatting sqref="L557">
    <cfRule type="cellIs" dxfId="7080" priority="4118" stopIfTrue="1" operator="lessThanOrEqual">
      <formula>0.02</formula>
    </cfRule>
  </conditionalFormatting>
  <conditionalFormatting sqref="G557">
    <cfRule type="cellIs" dxfId="7079" priority="4115" stopIfTrue="1" operator="lessThanOrEqual">
      <formula>0.12</formula>
    </cfRule>
    <cfRule type="cellIs" dxfId="7078" priority="4116" stopIfTrue="1" operator="between">
      <formula>0.1201</formula>
      <formula>0.2</formula>
    </cfRule>
    <cfRule type="cellIs" dxfId="7077" priority="4117" stopIfTrue="1" operator="greaterThan">
      <formula>0.2</formula>
    </cfRule>
  </conditionalFormatting>
  <conditionalFormatting sqref="P557">
    <cfRule type="cellIs" dxfId="7076" priority="4113" stopIfTrue="1" operator="between">
      <formula>50.1</formula>
      <formula>100</formula>
    </cfRule>
    <cfRule type="cellIs" dxfId="7075" priority="4114" stopIfTrue="1" operator="greaterThan">
      <formula>100</formula>
    </cfRule>
  </conditionalFormatting>
  <conditionalFormatting sqref="O557">
    <cfRule type="cellIs" dxfId="7074" priority="4111" stopIfTrue="1" operator="between">
      <formula>1250.1</formula>
      <formula>5000</formula>
    </cfRule>
    <cfRule type="cellIs" dxfId="7073" priority="4112" stopIfTrue="1" operator="greaterThan">
      <formula>5000</formula>
    </cfRule>
  </conditionalFormatting>
  <conditionalFormatting sqref="Q557">
    <cfRule type="cellIs" dxfId="7072" priority="4109" operator="lessThanOrEqual">
      <formula>1</formula>
    </cfRule>
    <cfRule type="cellIs" dxfId="7071" priority="4110" operator="lessThan">
      <formula>3</formula>
    </cfRule>
  </conditionalFormatting>
  <conditionalFormatting sqref="F569:G569">
    <cfRule type="cellIs" dxfId="7070" priority="4106" stopIfTrue="1" operator="lessThanOrEqual">
      <formula>60</formula>
    </cfRule>
    <cfRule type="cellIs" dxfId="7069" priority="4107" stopIfTrue="1" operator="between">
      <formula>60</formula>
      <formula>100</formula>
    </cfRule>
    <cfRule type="cellIs" dxfId="7068" priority="4108" stopIfTrue="1" operator="greaterThan">
      <formula>100</formula>
    </cfRule>
  </conditionalFormatting>
  <conditionalFormatting sqref="E569">
    <cfRule type="cellIs" dxfId="7067" priority="4103" stopIfTrue="1" operator="lessThanOrEqual">
      <formula>2.5</formula>
    </cfRule>
    <cfRule type="cellIs" dxfId="7066" priority="4104" stopIfTrue="1" operator="between">
      <formula>2.5</formula>
      <formula>7</formula>
    </cfRule>
    <cfRule type="cellIs" dxfId="7065" priority="4105" stopIfTrue="1" operator="greaterThan">
      <formula>7</formula>
    </cfRule>
  </conditionalFormatting>
  <conditionalFormatting sqref="H569">
    <cfRule type="cellIs" dxfId="7064" priority="4100" stopIfTrue="1" operator="lessThanOrEqual">
      <formula>12</formula>
    </cfRule>
    <cfRule type="cellIs" dxfId="7063" priority="4101" stopIfTrue="1" operator="between">
      <formula>12</formula>
      <formula>16</formula>
    </cfRule>
    <cfRule type="cellIs" dxfId="7062" priority="4102" stopIfTrue="1" operator="greaterThan">
      <formula>16</formula>
    </cfRule>
  </conditionalFormatting>
  <conditionalFormatting sqref="K569">
    <cfRule type="cellIs" dxfId="7061" priority="4097" stopIfTrue="1" operator="greaterThan">
      <formula>6.2</formula>
    </cfRule>
    <cfRule type="cellIs" dxfId="7060" priority="4098" stopIfTrue="1" operator="between">
      <formula>5.601</formula>
      <formula>6.2</formula>
    </cfRule>
    <cfRule type="cellIs" dxfId="7059" priority="4099" stopIfTrue="1" operator="lessThanOrEqual">
      <formula>5.6</formula>
    </cfRule>
  </conditionalFormatting>
  <conditionalFormatting sqref="L569">
    <cfRule type="cellIs" dxfId="7058" priority="4096" stopIfTrue="1" operator="lessThanOrEqual">
      <formula>0.02</formula>
    </cfRule>
  </conditionalFormatting>
  <conditionalFormatting sqref="G569">
    <cfRule type="cellIs" dxfId="7057" priority="4093" stopIfTrue="1" operator="lessThanOrEqual">
      <formula>0.12</formula>
    </cfRule>
    <cfRule type="cellIs" dxfId="7056" priority="4094" stopIfTrue="1" operator="between">
      <formula>0.1201</formula>
      <formula>0.2</formula>
    </cfRule>
    <cfRule type="cellIs" dxfId="7055" priority="4095" stopIfTrue="1" operator="greaterThan">
      <formula>0.2</formula>
    </cfRule>
  </conditionalFormatting>
  <conditionalFormatting sqref="P569">
    <cfRule type="cellIs" dxfId="7054" priority="4091" stopIfTrue="1" operator="between">
      <formula>50.1</formula>
      <formula>100</formula>
    </cfRule>
    <cfRule type="cellIs" dxfId="7053" priority="4092" stopIfTrue="1" operator="greaterThan">
      <formula>100</formula>
    </cfRule>
  </conditionalFormatting>
  <conditionalFormatting sqref="O569">
    <cfRule type="cellIs" dxfId="7052" priority="4089" stopIfTrue="1" operator="between">
      <formula>1250.1</formula>
      <formula>5000</formula>
    </cfRule>
    <cfRule type="cellIs" dxfId="7051" priority="4090" stopIfTrue="1" operator="greaterThan">
      <formula>5000</formula>
    </cfRule>
  </conditionalFormatting>
  <conditionalFormatting sqref="Q569">
    <cfRule type="cellIs" dxfId="7050" priority="4087" operator="lessThanOrEqual">
      <formula>1</formula>
    </cfRule>
    <cfRule type="cellIs" dxfId="7049" priority="4088" operator="lessThan">
      <formula>3</formula>
    </cfRule>
  </conditionalFormatting>
  <conditionalFormatting sqref="F581:G581">
    <cfRule type="cellIs" dxfId="7048" priority="4084" stopIfTrue="1" operator="lessThanOrEqual">
      <formula>60</formula>
    </cfRule>
    <cfRule type="cellIs" dxfId="7047" priority="4085" stopIfTrue="1" operator="between">
      <formula>60</formula>
      <formula>100</formula>
    </cfRule>
    <cfRule type="cellIs" dxfId="7046" priority="4086" stopIfTrue="1" operator="greaterThan">
      <formula>100</formula>
    </cfRule>
  </conditionalFormatting>
  <conditionalFormatting sqref="E581">
    <cfRule type="cellIs" dxfId="7045" priority="4081" stopIfTrue="1" operator="lessThanOrEqual">
      <formula>2.5</formula>
    </cfRule>
    <cfRule type="cellIs" dxfId="7044" priority="4082" stopIfTrue="1" operator="between">
      <formula>2.5</formula>
      <formula>7</formula>
    </cfRule>
    <cfRule type="cellIs" dxfId="7043" priority="4083" stopIfTrue="1" operator="greaterThan">
      <formula>7</formula>
    </cfRule>
  </conditionalFormatting>
  <conditionalFormatting sqref="H581">
    <cfRule type="cellIs" dxfId="7042" priority="4078" stopIfTrue="1" operator="lessThanOrEqual">
      <formula>12</formula>
    </cfRule>
    <cfRule type="cellIs" dxfId="7041" priority="4079" stopIfTrue="1" operator="between">
      <formula>12</formula>
      <formula>16</formula>
    </cfRule>
    <cfRule type="cellIs" dxfId="7040" priority="4080" stopIfTrue="1" operator="greaterThan">
      <formula>16</formula>
    </cfRule>
  </conditionalFormatting>
  <conditionalFormatting sqref="K581">
    <cfRule type="cellIs" dxfId="7039" priority="4075" stopIfTrue="1" operator="greaterThan">
      <formula>6.2</formula>
    </cfRule>
    <cfRule type="cellIs" dxfId="7038" priority="4076" stopIfTrue="1" operator="between">
      <formula>5.601</formula>
      <formula>6.2</formula>
    </cfRule>
    <cfRule type="cellIs" dxfId="7037" priority="4077" stopIfTrue="1" operator="lessThanOrEqual">
      <formula>5.6</formula>
    </cfRule>
  </conditionalFormatting>
  <conditionalFormatting sqref="L581">
    <cfRule type="cellIs" dxfId="7036" priority="4074" stopIfTrue="1" operator="lessThanOrEqual">
      <formula>0.02</formula>
    </cfRule>
  </conditionalFormatting>
  <conditionalFormatting sqref="G581">
    <cfRule type="cellIs" dxfId="7035" priority="4071" stopIfTrue="1" operator="lessThanOrEqual">
      <formula>0.12</formula>
    </cfRule>
    <cfRule type="cellIs" dxfId="7034" priority="4072" stopIfTrue="1" operator="between">
      <formula>0.1201</formula>
      <formula>0.2</formula>
    </cfRule>
    <cfRule type="cellIs" dxfId="7033" priority="4073" stopIfTrue="1" operator="greaterThan">
      <formula>0.2</formula>
    </cfRule>
  </conditionalFormatting>
  <conditionalFormatting sqref="P581">
    <cfRule type="cellIs" dxfId="7032" priority="4069" stopIfTrue="1" operator="between">
      <formula>50.1</formula>
      <formula>100</formula>
    </cfRule>
    <cfRule type="cellIs" dxfId="7031" priority="4070" stopIfTrue="1" operator="greaterThan">
      <formula>100</formula>
    </cfRule>
  </conditionalFormatting>
  <conditionalFormatting sqref="O581">
    <cfRule type="cellIs" dxfId="7030" priority="4067" stopIfTrue="1" operator="between">
      <formula>1250.1</formula>
      <formula>5000</formula>
    </cfRule>
    <cfRule type="cellIs" dxfId="7029" priority="4068" stopIfTrue="1" operator="greaterThan">
      <formula>5000</formula>
    </cfRule>
  </conditionalFormatting>
  <conditionalFormatting sqref="F581:G581">
    <cfRule type="cellIs" dxfId="7028" priority="4064" stopIfTrue="1" operator="lessThanOrEqual">
      <formula>60</formula>
    </cfRule>
    <cfRule type="cellIs" dxfId="7027" priority="4065" stopIfTrue="1" operator="between">
      <formula>60</formula>
      <formula>100</formula>
    </cfRule>
    <cfRule type="cellIs" dxfId="7026" priority="4066" stopIfTrue="1" operator="greaterThan">
      <formula>100</formula>
    </cfRule>
  </conditionalFormatting>
  <conditionalFormatting sqref="E581">
    <cfRule type="cellIs" dxfId="7025" priority="4061" stopIfTrue="1" operator="lessThanOrEqual">
      <formula>2.5</formula>
    </cfRule>
    <cfRule type="cellIs" dxfId="7024" priority="4062" stopIfTrue="1" operator="between">
      <formula>2.5</formula>
      <formula>7</formula>
    </cfRule>
    <cfRule type="cellIs" dxfId="7023" priority="4063" stopIfTrue="1" operator="greaterThan">
      <formula>7</formula>
    </cfRule>
  </conditionalFormatting>
  <conditionalFormatting sqref="H581">
    <cfRule type="cellIs" dxfId="7022" priority="4058" stopIfTrue="1" operator="lessThanOrEqual">
      <formula>12</formula>
    </cfRule>
    <cfRule type="cellIs" dxfId="7021" priority="4059" stopIfTrue="1" operator="between">
      <formula>12</formula>
      <formula>16</formula>
    </cfRule>
    <cfRule type="cellIs" dxfId="7020" priority="4060" stopIfTrue="1" operator="greaterThan">
      <formula>16</formula>
    </cfRule>
  </conditionalFormatting>
  <conditionalFormatting sqref="K581">
    <cfRule type="cellIs" dxfId="7019" priority="4055" stopIfTrue="1" operator="greaterThan">
      <formula>6.2</formula>
    </cfRule>
    <cfRule type="cellIs" dxfId="7018" priority="4056" stopIfTrue="1" operator="between">
      <formula>5.601</formula>
      <formula>6.2</formula>
    </cfRule>
    <cfRule type="cellIs" dxfId="7017" priority="4057" stopIfTrue="1" operator="lessThanOrEqual">
      <formula>5.6</formula>
    </cfRule>
  </conditionalFormatting>
  <conditionalFormatting sqref="L581">
    <cfRule type="cellIs" dxfId="7016" priority="4054" stopIfTrue="1" operator="lessThanOrEqual">
      <formula>0.02</formula>
    </cfRule>
  </conditionalFormatting>
  <conditionalFormatting sqref="G581">
    <cfRule type="cellIs" dxfId="7015" priority="4051" stopIfTrue="1" operator="lessThanOrEqual">
      <formula>0.12</formula>
    </cfRule>
    <cfRule type="cellIs" dxfId="7014" priority="4052" stopIfTrue="1" operator="between">
      <formula>0.1201</formula>
      <formula>0.2</formula>
    </cfRule>
    <cfRule type="cellIs" dxfId="7013" priority="4053" stopIfTrue="1" operator="greaterThan">
      <formula>0.2</formula>
    </cfRule>
  </conditionalFormatting>
  <conditionalFormatting sqref="P581">
    <cfRule type="cellIs" dxfId="7012" priority="4049" stopIfTrue="1" operator="between">
      <formula>50.1</formula>
      <formula>100</formula>
    </cfRule>
    <cfRule type="cellIs" dxfId="7011" priority="4050" stopIfTrue="1" operator="greaterThan">
      <formula>100</formula>
    </cfRule>
  </conditionalFormatting>
  <conditionalFormatting sqref="O581">
    <cfRule type="cellIs" dxfId="7010" priority="4047" stopIfTrue="1" operator="between">
      <formula>1250.1</formula>
      <formula>5000</formula>
    </cfRule>
    <cfRule type="cellIs" dxfId="7009" priority="4048" stopIfTrue="1" operator="greaterThan">
      <formula>5000</formula>
    </cfRule>
  </conditionalFormatting>
  <conditionalFormatting sqref="F593:G593">
    <cfRule type="cellIs" dxfId="7008" priority="4044" stopIfTrue="1" operator="lessThanOrEqual">
      <formula>60</formula>
    </cfRule>
    <cfRule type="cellIs" dxfId="7007" priority="4045" stopIfTrue="1" operator="between">
      <formula>60</formula>
      <formula>100</formula>
    </cfRule>
    <cfRule type="cellIs" dxfId="7006" priority="4046" stopIfTrue="1" operator="greaterThan">
      <formula>100</formula>
    </cfRule>
  </conditionalFormatting>
  <conditionalFormatting sqref="E593">
    <cfRule type="cellIs" dxfId="7005" priority="4041" stopIfTrue="1" operator="lessThanOrEqual">
      <formula>2.5</formula>
    </cfRule>
    <cfRule type="cellIs" dxfId="7004" priority="4042" stopIfTrue="1" operator="between">
      <formula>2.5</formula>
      <formula>7</formula>
    </cfRule>
    <cfRule type="cellIs" dxfId="7003" priority="4043" stopIfTrue="1" operator="greaterThan">
      <formula>7</formula>
    </cfRule>
  </conditionalFormatting>
  <conditionalFormatting sqref="H593">
    <cfRule type="cellIs" dxfId="7002" priority="4038" stopIfTrue="1" operator="lessThanOrEqual">
      <formula>12</formula>
    </cfRule>
    <cfRule type="cellIs" dxfId="7001" priority="4039" stopIfTrue="1" operator="between">
      <formula>12</formula>
      <formula>16</formula>
    </cfRule>
    <cfRule type="cellIs" dxfId="7000" priority="4040" stopIfTrue="1" operator="greaterThan">
      <formula>16</formula>
    </cfRule>
  </conditionalFormatting>
  <conditionalFormatting sqref="K593">
    <cfRule type="cellIs" dxfId="6999" priority="4035" stopIfTrue="1" operator="greaterThan">
      <formula>6.2</formula>
    </cfRule>
    <cfRule type="cellIs" dxfId="6998" priority="4036" stopIfTrue="1" operator="between">
      <formula>5.601</formula>
      <formula>6.2</formula>
    </cfRule>
    <cfRule type="cellIs" dxfId="6997" priority="4037" stopIfTrue="1" operator="lessThanOrEqual">
      <formula>5.6</formula>
    </cfRule>
  </conditionalFormatting>
  <conditionalFormatting sqref="L593">
    <cfRule type="cellIs" dxfId="6996" priority="4034" stopIfTrue="1" operator="lessThanOrEqual">
      <formula>0.02</formula>
    </cfRule>
  </conditionalFormatting>
  <conditionalFormatting sqref="G593">
    <cfRule type="cellIs" dxfId="6995" priority="4031" stopIfTrue="1" operator="lessThanOrEqual">
      <formula>0.12</formula>
    </cfRule>
    <cfRule type="cellIs" dxfId="6994" priority="4032" stopIfTrue="1" operator="between">
      <formula>0.1201</formula>
      <formula>0.2</formula>
    </cfRule>
    <cfRule type="cellIs" dxfId="6993" priority="4033" stopIfTrue="1" operator="greaterThan">
      <formula>0.2</formula>
    </cfRule>
  </conditionalFormatting>
  <conditionalFormatting sqref="P593">
    <cfRule type="cellIs" dxfId="6992" priority="4029" stopIfTrue="1" operator="between">
      <formula>50.1</formula>
      <formula>100</formula>
    </cfRule>
    <cfRule type="cellIs" dxfId="6991" priority="4030" stopIfTrue="1" operator="greaterThan">
      <formula>100</formula>
    </cfRule>
  </conditionalFormatting>
  <conditionalFormatting sqref="O593">
    <cfRule type="cellIs" dxfId="6990" priority="4027" stopIfTrue="1" operator="between">
      <formula>1250.1</formula>
      <formula>5000</formula>
    </cfRule>
    <cfRule type="cellIs" dxfId="6989" priority="4028" stopIfTrue="1" operator="greaterThan">
      <formula>5000</formula>
    </cfRule>
  </conditionalFormatting>
  <conditionalFormatting sqref="F593:G593">
    <cfRule type="cellIs" dxfId="6988" priority="4024" stopIfTrue="1" operator="lessThanOrEqual">
      <formula>60</formula>
    </cfRule>
    <cfRule type="cellIs" dxfId="6987" priority="4025" stopIfTrue="1" operator="between">
      <formula>60</formula>
      <formula>100</formula>
    </cfRule>
    <cfRule type="cellIs" dxfId="6986" priority="4026" stopIfTrue="1" operator="greaterThan">
      <formula>100</formula>
    </cfRule>
  </conditionalFormatting>
  <conditionalFormatting sqref="E593">
    <cfRule type="cellIs" dxfId="6985" priority="4021" stopIfTrue="1" operator="lessThanOrEqual">
      <formula>2.5</formula>
    </cfRule>
    <cfRule type="cellIs" dxfId="6984" priority="4022" stopIfTrue="1" operator="between">
      <formula>2.5</formula>
      <formula>7</formula>
    </cfRule>
    <cfRule type="cellIs" dxfId="6983" priority="4023" stopIfTrue="1" operator="greaterThan">
      <formula>7</formula>
    </cfRule>
  </conditionalFormatting>
  <conditionalFormatting sqref="H593">
    <cfRule type="cellIs" dxfId="6982" priority="4018" stopIfTrue="1" operator="lessThanOrEqual">
      <formula>12</formula>
    </cfRule>
    <cfRule type="cellIs" dxfId="6981" priority="4019" stopIfTrue="1" operator="between">
      <formula>12</formula>
      <formula>16</formula>
    </cfRule>
    <cfRule type="cellIs" dxfId="6980" priority="4020" stopIfTrue="1" operator="greaterThan">
      <formula>16</formula>
    </cfRule>
  </conditionalFormatting>
  <conditionalFormatting sqref="K593">
    <cfRule type="cellIs" dxfId="6979" priority="4015" stopIfTrue="1" operator="greaterThan">
      <formula>6.2</formula>
    </cfRule>
    <cfRule type="cellIs" dxfId="6978" priority="4016" stopIfTrue="1" operator="between">
      <formula>5.601</formula>
      <formula>6.2</formula>
    </cfRule>
    <cfRule type="cellIs" dxfId="6977" priority="4017" stopIfTrue="1" operator="lessThanOrEqual">
      <formula>5.6</formula>
    </cfRule>
  </conditionalFormatting>
  <conditionalFormatting sqref="L593">
    <cfRule type="cellIs" dxfId="6976" priority="4014" stopIfTrue="1" operator="lessThanOrEqual">
      <formula>0.02</formula>
    </cfRule>
  </conditionalFormatting>
  <conditionalFormatting sqref="G593">
    <cfRule type="cellIs" dxfId="6975" priority="4011" stopIfTrue="1" operator="lessThanOrEqual">
      <formula>0.12</formula>
    </cfRule>
    <cfRule type="cellIs" dxfId="6974" priority="4012" stopIfTrue="1" operator="between">
      <formula>0.1201</formula>
      <formula>0.2</formula>
    </cfRule>
    <cfRule type="cellIs" dxfId="6973" priority="4013" stopIfTrue="1" operator="greaterThan">
      <formula>0.2</formula>
    </cfRule>
  </conditionalFormatting>
  <conditionalFormatting sqref="P593">
    <cfRule type="cellIs" dxfId="6972" priority="4009" stopIfTrue="1" operator="between">
      <formula>50.1</formula>
      <formula>100</formula>
    </cfRule>
    <cfRule type="cellIs" dxfId="6971" priority="4010" stopIfTrue="1" operator="greaterThan">
      <formula>100</formula>
    </cfRule>
  </conditionalFormatting>
  <conditionalFormatting sqref="O593">
    <cfRule type="cellIs" dxfId="6970" priority="4007" stopIfTrue="1" operator="between">
      <formula>1250.1</formula>
      <formula>5000</formula>
    </cfRule>
    <cfRule type="cellIs" dxfId="6969" priority="4008" stopIfTrue="1" operator="greaterThan">
      <formula>5000</formula>
    </cfRule>
  </conditionalFormatting>
  <conditionalFormatting sqref="F605 J605">
    <cfRule type="cellIs" dxfId="6968" priority="4004" stopIfTrue="1" operator="lessThanOrEqual">
      <formula>60</formula>
    </cfRule>
    <cfRule type="cellIs" dxfId="6967" priority="4005" stopIfTrue="1" operator="between">
      <formula>60</formula>
      <formula>100</formula>
    </cfRule>
    <cfRule type="cellIs" dxfId="6966" priority="4006" stopIfTrue="1" operator="greaterThan">
      <formula>100</formula>
    </cfRule>
  </conditionalFormatting>
  <conditionalFormatting sqref="E605">
    <cfRule type="cellIs" dxfId="6965" priority="4001" stopIfTrue="1" operator="lessThanOrEqual">
      <formula>2.5</formula>
    </cfRule>
    <cfRule type="cellIs" dxfId="6964" priority="4002" stopIfTrue="1" operator="between">
      <formula>2.5</formula>
      <formula>7</formula>
    </cfRule>
    <cfRule type="cellIs" dxfId="6963" priority="4003" stopIfTrue="1" operator="greaterThan">
      <formula>7</formula>
    </cfRule>
  </conditionalFormatting>
  <conditionalFormatting sqref="H605">
    <cfRule type="cellIs" dxfId="6962" priority="3998" stopIfTrue="1" operator="lessThanOrEqual">
      <formula>12</formula>
    </cfRule>
    <cfRule type="cellIs" dxfId="6961" priority="3999" stopIfTrue="1" operator="between">
      <formula>12</formula>
      <formula>16</formula>
    </cfRule>
    <cfRule type="cellIs" dxfId="6960" priority="4000" stopIfTrue="1" operator="greaterThan">
      <formula>16</formula>
    </cfRule>
  </conditionalFormatting>
  <conditionalFormatting sqref="K605">
    <cfRule type="cellIs" dxfId="6959" priority="3995" stopIfTrue="1" operator="greaterThan">
      <formula>6.2</formula>
    </cfRule>
    <cfRule type="cellIs" dxfId="6958" priority="3996" stopIfTrue="1" operator="between">
      <formula>5.601</formula>
      <formula>6.2</formula>
    </cfRule>
    <cfRule type="cellIs" dxfId="6957" priority="3997" stopIfTrue="1" operator="lessThanOrEqual">
      <formula>5.6</formula>
    </cfRule>
  </conditionalFormatting>
  <conditionalFormatting sqref="L605">
    <cfRule type="cellIs" dxfId="6956" priority="3994" stopIfTrue="1" operator="lessThanOrEqual">
      <formula>0.02</formula>
    </cfRule>
  </conditionalFormatting>
  <conditionalFormatting sqref="G605">
    <cfRule type="cellIs" dxfId="6955" priority="3991" stopIfTrue="1" operator="lessThanOrEqual">
      <formula>0.12</formula>
    </cfRule>
    <cfRule type="cellIs" dxfId="6954" priority="3992" stopIfTrue="1" operator="between">
      <formula>0.1201</formula>
      <formula>0.2</formula>
    </cfRule>
    <cfRule type="cellIs" dxfId="6953" priority="3993" stopIfTrue="1" operator="greaterThan">
      <formula>0.2</formula>
    </cfRule>
  </conditionalFormatting>
  <conditionalFormatting sqref="P605">
    <cfRule type="cellIs" dxfId="6952" priority="3989" stopIfTrue="1" operator="between">
      <formula>50.1</formula>
      <formula>100</formula>
    </cfRule>
    <cfRule type="cellIs" dxfId="6951" priority="3990" stopIfTrue="1" operator="greaterThan">
      <formula>100</formula>
    </cfRule>
  </conditionalFormatting>
  <conditionalFormatting sqref="O605">
    <cfRule type="cellIs" dxfId="6950" priority="3987" stopIfTrue="1" operator="between">
      <formula>1250.1</formula>
      <formula>5000</formula>
    </cfRule>
    <cfRule type="cellIs" dxfId="6949" priority="3988" stopIfTrue="1" operator="greaterThan">
      <formula>5000</formula>
    </cfRule>
  </conditionalFormatting>
  <conditionalFormatting sqref="F605 J605">
    <cfRule type="cellIs" dxfId="6948" priority="3984" stopIfTrue="1" operator="lessThanOrEqual">
      <formula>60</formula>
    </cfRule>
    <cfRule type="cellIs" dxfId="6947" priority="3985" stopIfTrue="1" operator="between">
      <formula>60</formula>
      <formula>100</formula>
    </cfRule>
    <cfRule type="cellIs" dxfId="6946" priority="3986" stopIfTrue="1" operator="greaterThan">
      <formula>100</formula>
    </cfRule>
  </conditionalFormatting>
  <conditionalFormatting sqref="E605">
    <cfRule type="cellIs" dxfId="6945" priority="3981" stopIfTrue="1" operator="lessThanOrEqual">
      <formula>2.5</formula>
    </cfRule>
    <cfRule type="cellIs" dxfId="6944" priority="3982" stopIfTrue="1" operator="between">
      <formula>2.5</formula>
      <formula>7</formula>
    </cfRule>
    <cfRule type="cellIs" dxfId="6943" priority="3983" stopIfTrue="1" operator="greaterThan">
      <formula>7</formula>
    </cfRule>
  </conditionalFormatting>
  <conditionalFormatting sqref="H605">
    <cfRule type="cellIs" dxfId="6942" priority="3978" stopIfTrue="1" operator="lessThanOrEqual">
      <formula>12</formula>
    </cfRule>
    <cfRule type="cellIs" dxfId="6941" priority="3979" stopIfTrue="1" operator="between">
      <formula>12</formula>
      <formula>16</formula>
    </cfRule>
    <cfRule type="cellIs" dxfId="6940" priority="3980" stopIfTrue="1" operator="greaterThan">
      <formula>16</formula>
    </cfRule>
  </conditionalFormatting>
  <conditionalFormatting sqref="K605">
    <cfRule type="cellIs" dxfId="6939" priority="3975" stopIfTrue="1" operator="greaterThan">
      <formula>6.2</formula>
    </cfRule>
    <cfRule type="cellIs" dxfId="6938" priority="3976" stopIfTrue="1" operator="between">
      <formula>5.601</formula>
      <formula>6.2</formula>
    </cfRule>
    <cfRule type="cellIs" dxfId="6937" priority="3977" stopIfTrue="1" operator="lessThanOrEqual">
      <formula>5.6</formula>
    </cfRule>
  </conditionalFormatting>
  <conditionalFormatting sqref="L605">
    <cfRule type="cellIs" dxfId="6936" priority="3974" stopIfTrue="1" operator="lessThanOrEqual">
      <formula>0.02</formula>
    </cfRule>
  </conditionalFormatting>
  <conditionalFormatting sqref="G605">
    <cfRule type="cellIs" dxfId="6935" priority="3971" stopIfTrue="1" operator="lessThanOrEqual">
      <formula>0.12</formula>
    </cfRule>
    <cfRule type="cellIs" dxfId="6934" priority="3972" stopIfTrue="1" operator="between">
      <formula>0.1201</formula>
      <formula>0.2</formula>
    </cfRule>
    <cfRule type="cellIs" dxfId="6933" priority="3973" stopIfTrue="1" operator="greaterThan">
      <formula>0.2</formula>
    </cfRule>
  </conditionalFormatting>
  <conditionalFormatting sqref="P605">
    <cfRule type="cellIs" dxfId="6932" priority="3969" stopIfTrue="1" operator="between">
      <formula>50.1</formula>
      <formula>100</formula>
    </cfRule>
    <cfRule type="cellIs" dxfId="6931" priority="3970" stopIfTrue="1" operator="greaterThan">
      <formula>100</formula>
    </cfRule>
  </conditionalFormatting>
  <conditionalFormatting sqref="O605">
    <cfRule type="cellIs" dxfId="6930" priority="3967" stopIfTrue="1" operator="between">
      <formula>1250.1</formula>
      <formula>5000</formula>
    </cfRule>
    <cfRule type="cellIs" dxfId="6929" priority="3968" stopIfTrue="1" operator="greaterThan">
      <formula>5000</formula>
    </cfRule>
  </conditionalFormatting>
  <conditionalFormatting sqref="F617:G617">
    <cfRule type="cellIs" dxfId="6928" priority="3964" stopIfTrue="1" operator="lessThanOrEqual">
      <formula>60</formula>
    </cfRule>
    <cfRule type="cellIs" dxfId="6927" priority="3965" stopIfTrue="1" operator="between">
      <formula>60</formula>
      <formula>100</formula>
    </cfRule>
    <cfRule type="cellIs" dxfId="6926" priority="3966" stopIfTrue="1" operator="greaterThan">
      <formula>100</formula>
    </cfRule>
  </conditionalFormatting>
  <conditionalFormatting sqref="E617">
    <cfRule type="cellIs" dxfId="6925" priority="3961" stopIfTrue="1" operator="lessThanOrEqual">
      <formula>2.5</formula>
    </cfRule>
    <cfRule type="cellIs" dxfId="6924" priority="3962" stopIfTrue="1" operator="between">
      <formula>2.5</formula>
      <formula>7</formula>
    </cfRule>
    <cfRule type="cellIs" dxfId="6923" priority="3963" stopIfTrue="1" operator="greaterThan">
      <formula>7</formula>
    </cfRule>
  </conditionalFormatting>
  <conditionalFormatting sqref="H617">
    <cfRule type="cellIs" dxfId="6922" priority="3958" stopIfTrue="1" operator="lessThanOrEqual">
      <formula>12</formula>
    </cfRule>
    <cfRule type="cellIs" dxfId="6921" priority="3959" stopIfTrue="1" operator="between">
      <formula>12</formula>
      <formula>16</formula>
    </cfRule>
    <cfRule type="cellIs" dxfId="6920" priority="3960" stopIfTrue="1" operator="greaterThan">
      <formula>16</formula>
    </cfRule>
  </conditionalFormatting>
  <conditionalFormatting sqref="K617">
    <cfRule type="cellIs" dxfId="6919" priority="3955" stopIfTrue="1" operator="greaterThan">
      <formula>6.2</formula>
    </cfRule>
    <cfRule type="cellIs" dxfId="6918" priority="3956" stopIfTrue="1" operator="between">
      <formula>5.601</formula>
      <formula>6.2</formula>
    </cfRule>
    <cfRule type="cellIs" dxfId="6917" priority="3957" stopIfTrue="1" operator="lessThanOrEqual">
      <formula>5.6</formula>
    </cfRule>
  </conditionalFormatting>
  <conditionalFormatting sqref="L617">
    <cfRule type="cellIs" dxfId="6916" priority="3954" stopIfTrue="1" operator="lessThanOrEqual">
      <formula>0.02</formula>
    </cfRule>
  </conditionalFormatting>
  <conditionalFormatting sqref="G617">
    <cfRule type="cellIs" dxfId="6915" priority="3951" stopIfTrue="1" operator="lessThanOrEqual">
      <formula>0.12</formula>
    </cfRule>
    <cfRule type="cellIs" dxfId="6914" priority="3952" stopIfTrue="1" operator="between">
      <formula>0.1201</formula>
      <formula>0.2</formula>
    </cfRule>
    <cfRule type="cellIs" dxfId="6913" priority="3953" stopIfTrue="1" operator="greaterThan">
      <formula>0.2</formula>
    </cfRule>
  </conditionalFormatting>
  <conditionalFormatting sqref="P617">
    <cfRule type="cellIs" dxfId="6912" priority="3949" stopIfTrue="1" operator="between">
      <formula>50.1</formula>
      <formula>100</formula>
    </cfRule>
    <cfRule type="cellIs" dxfId="6911" priority="3950" stopIfTrue="1" operator="greaterThan">
      <formula>100</formula>
    </cfRule>
  </conditionalFormatting>
  <conditionalFormatting sqref="O617">
    <cfRule type="cellIs" dxfId="6910" priority="3947" stopIfTrue="1" operator="between">
      <formula>1250.1</formula>
      <formula>5000</formula>
    </cfRule>
    <cfRule type="cellIs" dxfId="6909" priority="3948" stopIfTrue="1" operator="greaterThan">
      <formula>5000</formula>
    </cfRule>
  </conditionalFormatting>
  <conditionalFormatting sqref="F617:G617">
    <cfRule type="cellIs" dxfId="6908" priority="3944" stopIfTrue="1" operator="lessThanOrEqual">
      <formula>60</formula>
    </cfRule>
    <cfRule type="cellIs" dxfId="6907" priority="3945" stopIfTrue="1" operator="between">
      <formula>60</formula>
      <formula>100</formula>
    </cfRule>
    <cfRule type="cellIs" dxfId="6906" priority="3946" stopIfTrue="1" operator="greaterThan">
      <formula>100</formula>
    </cfRule>
  </conditionalFormatting>
  <conditionalFormatting sqref="E617">
    <cfRule type="cellIs" dxfId="6905" priority="3941" stopIfTrue="1" operator="lessThanOrEqual">
      <formula>2.5</formula>
    </cfRule>
    <cfRule type="cellIs" dxfId="6904" priority="3942" stopIfTrue="1" operator="between">
      <formula>2.5</formula>
      <formula>7</formula>
    </cfRule>
    <cfRule type="cellIs" dxfId="6903" priority="3943" stopIfTrue="1" operator="greaterThan">
      <formula>7</formula>
    </cfRule>
  </conditionalFormatting>
  <conditionalFormatting sqref="H617">
    <cfRule type="cellIs" dxfId="6902" priority="3938" stopIfTrue="1" operator="lessThanOrEqual">
      <formula>12</formula>
    </cfRule>
    <cfRule type="cellIs" dxfId="6901" priority="3939" stopIfTrue="1" operator="between">
      <formula>12</formula>
      <formula>16</formula>
    </cfRule>
    <cfRule type="cellIs" dxfId="6900" priority="3940" stopIfTrue="1" operator="greaterThan">
      <formula>16</formula>
    </cfRule>
  </conditionalFormatting>
  <conditionalFormatting sqref="K617">
    <cfRule type="cellIs" dxfId="6899" priority="3935" stopIfTrue="1" operator="greaterThan">
      <formula>6.2</formula>
    </cfRule>
    <cfRule type="cellIs" dxfId="6898" priority="3936" stopIfTrue="1" operator="between">
      <formula>5.601</formula>
      <formula>6.2</formula>
    </cfRule>
    <cfRule type="cellIs" dxfId="6897" priority="3937" stopIfTrue="1" operator="lessThanOrEqual">
      <formula>5.6</formula>
    </cfRule>
  </conditionalFormatting>
  <conditionalFormatting sqref="L617">
    <cfRule type="cellIs" dxfId="6896" priority="3934" stopIfTrue="1" operator="lessThanOrEqual">
      <formula>0.02</formula>
    </cfRule>
  </conditionalFormatting>
  <conditionalFormatting sqref="G617">
    <cfRule type="cellIs" dxfId="6895" priority="3931" stopIfTrue="1" operator="lessThanOrEqual">
      <formula>0.12</formula>
    </cfRule>
    <cfRule type="cellIs" dxfId="6894" priority="3932" stopIfTrue="1" operator="between">
      <formula>0.1201</formula>
      <formula>0.2</formula>
    </cfRule>
    <cfRule type="cellIs" dxfId="6893" priority="3933" stopIfTrue="1" operator="greaterThan">
      <formula>0.2</formula>
    </cfRule>
  </conditionalFormatting>
  <conditionalFormatting sqref="P617">
    <cfRule type="cellIs" dxfId="6892" priority="3929" stopIfTrue="1" operator="between">
      <formula>50.1</formula>
      <formula>100</formula>
    </cfRule>
    <cfRule type="cellIs" dxfId="6891" priority="3930" stopIfTrue="1" operator="greaterThan">
      <formula>100</formula>
    </cfRule>
  </conditionalFormatting>
  <conditionalFormatting sqref="O617">
    <cfRule type="cellIs" dxfId="6890" priority="3927" stopIfTrue="1" operator="between">
      <formula>1250.1</formula>
      <formula>5000</formula>
    </cfRule>
    <cfRule type="cellIs" dxfId="6889" priority="3928" stopIfTrue="1" operator="greaterThan">
      <formula>5000</formula>
    </cfRule>
  </conditionalFormatting>
  <conditionalFormatting sqref="Q617">
    <cfRule type="cellIs" dxfId="6888" priority="3925" operator="lessThanOrEqual">
      <formula>1</formula>
    </cfRule>
    <cfRule type="cellIs" dxfId="6887" priority="3926" operator="lessThan">
      <formula>3</formula>
    </cfRule>
  </conditionalFormatting>
  <conditionalFormatting sqref="F629:G629">
    <cfRule type="cellIs" dxfId="6886" priority="3922" stopIfTrue="1" operator="lessThanOrEqual">
      <formula>60</formula>
    </cfRule>
    <cfRule type="cellIs" dxfId="6885" priority="3923" stopIfTrue="1" operator="between">
      <formula>60</formula>
      <formula>100</formula>
    </cfRule>
    <cfRule type="cellIs" dxfId="6884" priority="3924" stopIfTrue="1" operator="greaterThan">
      <formula>100</formula>
    </cfRule>
  </conditionalFormatting>
  <conditionalFormatting sqref="E629">
    <cfRule type="cellIs" dxfId="6883" priority="3919" stopIfTrue="1" operator="lessThanOrEqual">
      <formula>2.5</formula>
    </cfRule>
    <cfRule type="cellIs" dxfId="6882" priority="3920" stopIfTrue="1" operator="between">
      <formula>2.5</formula>
      <formula>7</formula>
    </cfRule>
    <cfRule type="cellIs" dxfId="6881" priority="3921" stopIfTrue="1" operator="greaterThan">
      <formula>7</formula>
    </cfRule>
  </conditionalFormatting>
  <conditionalFormatting sqref="H629">
    <cfRule type="cellIs" dxfId="6880" priority="3916" stopIfTrue="1" operator="lessThanOrEqual">
      <formula>12</formula>
    </cfRule>
    <cfRule type="cellIs" dxfId="6879" priority="3917" stopIfTrue="1" operator="between">
      <formula>12</formula>
      <formula>16</formula>
    </cfRule>
    <cfRule type="cellIs" dxfId="6878" priority="3918" stopIfTrue="1" operator="greaterThan">
      <formula>16</formula>
    </cfRule>
  </conditionalFormatting>
  <conditionalFormatting sqref="K629">
    <cfRule type="cellIs" dxfId="6877" priority="3913" stopIfTrue="1" operator="greaterThan">
      <formula>6.2</formula>
    </cfRule>
    <cfRule type="cellIs" dxfId="6876" priority="3914" stopIfTrue="1" operator="between">
      <formula>5.601</formula>
      <formula>6.2</formula>
    </cfRule>
    <cfRule type="cellIs" dxfId="6875" priority="3915" stopIfTrue="1" operator="lessThanOrEqual">
      <formula>5.6</formula>
    </cfRule>
  </conditionalFormatting>
  <conditionalFormatting sqref="L629">
    <cfRule type="cellIs" dxfId="6874" priority="3912" stopIfTrue="1" operator="lessThanOrEqual">
      <formula>0.02</formula>
    </cfRule>
  </conditionalFormatting>
  <conditionalFormatting sqref="G629">
    <cfRule type="cellIs" dxfId="6873" priority="3909" stopIfTrue="1" operator="lessThanOrEqual">
      <formula>0.12</formula>
    </cfRule>
    <cfRule type="cellIs" dxfId="6872" priority="3910" stopIfTrue="1" operator="between">
      <formula>0.1201</formula>
      <formula>0.2</formula>
    </cfRule>
    <cfRule type="cellIs" dxfId="6871" priority="3911" stopIfTrue="1" operator="greaterThan">
      <formula>0.2</formula>
    </cfRule>
  </conditionalFormatting>
  <conditionalFormatting sqref="P629">
    <cfRule type="cellIs" dxfId="6870" priority="3907" stopIfTrue="1" operator="between">
      <formula>50.1</formula>
      <formula>100</formula>
    </cfRule>
    <cfRule type="cellIs" dxfId="6869" priority="3908" stopIfTrue="1" operator="greaterThan">
      <formula>100</formula>
    </cfRule>
  </conditionalFormatting>
  <conditionalFormatting sqref="O629">
    <cfRule type="cellIs" dxfId="6868" priority="3905" stopIfTrue="1" operator="between">
      <formula>1250.1</formula>
      <formula>5000</formula>
    </cfRule>
    <cfRule type="cellIs" dxfId="6867" priority="3906" stopIfTrue="1" operator="greaterThan">
      <formula>5000</formula>
    </cfRule>
  </conditionalFormatting>
  <conditionalFormatting sqref="Q629">
    <cfRule type="cellIs" dxfId="6866" priority="3903" operator="lessThanOrEqual">
      <formula>1</formula>
    </cfRule>
    <cfRule type="cellIs" dxfId="6865" priority="3904" operator="lessThan">
      <formula>3</formula>
    </cfRule>
  </conditionalFormatting>
  <conditionalFormatting sqref="F641:G641">
    <cfRule type="cellIs" dxfId="6864" priority="3900" stopIfTrue="1" operator="lessThanOrEqual">
      <formula>60</formula>
    </cfRule>
    <cfRule type="cellIs" dxfId="6863" priority="3901" stopIfTrue="1" operator="between">
      <formula>60</formula>
      <formula>100</formula>
    </cfRule>
    <cfRule type="cellIs" dxfId="6862" priority="3902" stopIfTrue="1" operator="greaterThan">
      <formula>100</formula>
    </cfRule>
  </conditionalFormatting>
  <conditionalFormatting sqref="E641">
    <cfRule type="cellIs" dxfId="6861" priority="3897" stopIfTrue="1" operator="lessThanOrEqual">
      <formula>2.5</formula>
    </cfRule>
    <cfRule type="cellIs" dxfId="6860" priority="3898" stopIfTrue="1" operator="between">
      <formula>2.5</formula>
      <formula>7</formula>
    </cfRule>
    <cfRule type="cellIs" dxfId="6859" priority="3899" stopIfTrue="1" operator="greaterThan">
      <formula>7</formula>
    </cfRule>
  </conditionalFormatting>
  <conditionalFormatting sqref="H641">
    <cfRule type="cellIs" dxfId="6858" priority="3894" stopIfTrue="1" operator="lessThanOrEqual">
      <formula>12</formula>
    </cfRule>
    <cfRule type="cellIs" dxfId="6857" priority="3895" stopIfTrue="1" operator="between">
      <formula>12</formula>
      <formula>16</formula>
    </cfRule>
    <cfRule type="cellIs" dxfId="6856" priority="3896" stopIfTrue="1" operator="greaterThan">
      <formula>16</formula>
    </cfRule>
  </conditionalFormatting>
  <conditionalFormatting sqref="K641">
    <cfRule type="cellIs" dxfId="6855" priority="3891" stopIfTrue="1" operator="greaterThan">
      <formula>6.2</formula>
    </cfRule>
    <cfRule type="cellIs" dxfId="6854" priority="3892" stopIfTrue="1" operator="between">
      <formula>5.601</formula>
      <formula>6.2</formula>
    </cfRule>
    <cfRule type="cellIs" dxfId="6853" priority="3893" stopIfTrue="1" operator="lessThanOrEqual">
      <formula>5.6</formula>
    </cfRule>
  </conditionalFormatting>
  <conditionalFormatting sqref="L641">
    <cfRule type="cellIs" dxfId="6852" priority="3890" stopIfTrue="1" operator="lessThanOrEqual">
      <formula>0.02</formula>
    </cfRule>
  </conditionalFormatting>
  <conditionalFormatting sqref="G641">
    <cfRule type="cellIs" dxfId="6851" priority="3887" stopIfTrue="1" operator="lessThanOrEqual">
      <formula>0.12</formula>
    </cfRule>
    <cfRule type="cellIs" dxfId="6850" priority="3888" stopIfTrue="1" operator="between">
      <formula>0.1201</formula>
      <formula>0.2</formula>
    </cfRule>
    <cfRule type="cellIs" dxfId="6849" priority="3889" stopIfTrue="1" operator="greaterThan">
      <formula>0.2</formula>
    </cfRule>
  </conditionalFormatting>
  <conditionalFormatting sqref="P641">
    <cfRule type="cellIs" dxfId="6848" priority="3885" stopIfTrue="1" operator="between">
      <formula>50.1</formula>
      <formula>100</formula>
    </cfRule>
    <cfRule type="cellIs" dxfId="6847" priority="3886" stopIfTrue="1" operator="greaterThan">
      <formula>100</formula>
    </cfRule>
  </conditionalFormatting>
  <conditionalFormatting sqref="O641">
    <cfRule type="cellIs" dxfId="6846" priority="3883" stopIfTrue="1" operator="between">
      <formula>1250.1</formula>
      <formula>5000</formula>
    </cfRule>
    <cfRule type="cellIs" dxfId="6845" priority="3884" stopIfTrue="1" operator="greaterThan">
      <formula>5000</formula>
    </cfRule>
  </conditionalFormatting>
  <conditionalFormatting sqref="F641:G641">
    <cfRule type="cellIs" dxfId="6844" priority="3880" stopIfTrue="1" operator="lessThanOrEqual">
      <formula>60</formula>
    </cfRule>
    <cfRule type="cellIs" dxfId="6843" priority="3881" stopIfTrue="1" operator="between">
      <formula>60</formula>
      <formula>100</formula>
    </cfRule>
    <cfRule type="cellIs" dxfId="6842" priority="3882" stopIfTrue="1" operator="greaterThan">
      <formula>100</formula>
    </cfRule>
  </conditionalFormatting>
  <conditionalFormatting sqref="E641">
    <cfRule type="cellIs" dxfId="6841" priority="3877" stopIfTrue="1" operator="lessThanOrEqual">
      <formula>2.5</formula>
    </cfRule>
    <cfRule type="cellIs" dxfId="6840" priority="3878" stopIfTrue="1" operator="between">
      <formula>2.5</formula>
      <formula>7</formula>
    </cfRule>
    <cfRule type="cellIs" dxfId="6839" priority="3879" stopIfTrue="1" operator="greaterThan">
      <formula>7</formula>
    </cfRule>
  </conditionalFormatting>
  <conditionalFormatting sqref="H641">
    <cfRule type="cellIs" dxfId="6838" priority="3874" stopIfTrue="1" operator="lessThanOrEqual">
      <formula>12</formula>
    </cfRule>
    <cfRule type="cellIs" dxfId="6837" priority="3875" stopIfTrue="1" operator="between">
      <formula>12</formula>
      <formula>16</formula>
    </cfRule>
    <cfRule type="cellIs" dxfId="6836" priority="3876" stopIfTrue="1" operator="greaterThan">
      <formula>16</formula>
    </cfRule>
  </conditionalFormatting>
  <conditionalFormatting sqref="K641">
    <cfRule type="cellIs" dxfId="6835" priority="3871" stopIfTrue="1" operator="greaterThan">
      <formula>6.2</formula>
    </cfRule>
    <cfRule type="cellIs" dxfId="6834" priority="3872" stopIfTrue="1" operator="between">
      <formula>5.601</formula>
      <formula>6.2</formula>
    </cfRule>
    <cfRule type="cellIs" dxfId="6833" priority="3873" stopIfTrue="1" operator="lessThanOrEqual">
      <formula>5.6</formula>
    </cfRule>
  </conditionalFormatting>
  <conditionalFormatting sqref="L641">
    <cfRule type="cellIs" dxfId="6832" priority="3870" stopIfTrue="1" operator="lessThanOrEqual">
      <formula>0.02</formula>
    </cfRule>
  </conditionalFormatting>
  <conditionalFormatting sqref="G641">
    <cfRule type="cellIs" dxfId="6831" priority="3867" stopIfTrue="1" operator="lessThanOrEqual">
      <formula>0.12</formula>
    </cfRule>
    <cfRule type="cellIs" dxfId="6830" priority="3868" stopIfTrue="1" operator="between">
      <formula>0.1201</formula>
      <formula>0.2</formula>
    </cfRule>
    <cfRule type="cellIs" dxfId="6829" priority="3869" stopIfTrue="1" operator="greaterThan">
      <formula>0.2</formula>
    </cfRule>
  </conditionalFormatting>
  <conditionalFormatting sqref="P641">
    <cfRule type="cellIs" dxfId="6828" priority="3865" stopIfTrue="1" operator="between">
      <formula>50.1</formula>
      <formula>100</formula>
    </cfRule>
    <cfRule type="cellIs" dxfId="6827" priority="3866" stopIfTrue="1" operator="greaterThan">
      <formula>100</formula>
    </cfRule>
  </conditionalFormatting>
  <conditionalFormatting sqref="O641">
    <cfRule type="cellIs" dxfId="6826" priority="3863" stopIfTrue="1" operator="between">
      <formula>1250.1</formula>
      <formula>5000</formula>
    </cfRule>
    <cfRule type="cellIs" dxfId="6825" priority="3864" stopIfTrue="1" operator="greaterThan">
      <formula>5000</formula>
    </cfRule>
  </conditionalFormatting>
  <conditionalFormatting sqref="F659:G659">
    <cfRule type="cellIs" dxfId="6824" priority="3860" stopIfTrue="1" operator="lessThanOrEqual">
      <formula>60</formula>
    </cfRule>
    <cfRule type="cellIs" dxfId="6823" priority="3861" stopIfTrue="1" operator="between">
      <formula>60</formula>
      <formula>100</formula>
    </cfRule>
    <cfRule type="cellIs" dxfId="6822" priority="3862" stopIfTrue="1" operator="greaterThan">
      <formula>100</formula>
    </cfRule>
  </conditionalFormatting>
  <conditionalFormatting sqref="E659">
    <cfRule type="cellIs" dxfId="6821" priority="3857" stopIfTrue="1" operator="lessThanOrEqual">
      <formula>2.5</formula>
    </cfRule>
    <cfRule type="cellIs" dxfId="6820" priority="3858" stopIfTrue="1" operator="between">
      <formula>2.5</formula>
      <formula>7</formula>
    </cfRule>
    <cfRule type="cellIs" dxfId="6819" priority="3859" stopIfTrue="1" operator="greaterThan">
      <formula>7</formula>
    </cfRule>
  </conditionalFormatting>
  <conditionalFormatting sqref="H659">
    <cfRule type="cellIs" dxfId="6818" priority="3854" stopIfTrue="1" operator="lessThanOrEqual">
      <formula>12</formula>
    </cfRule>
    <cfRule type="cellIs" dxfId="6817" priority="3855" stopIfTrue="1" operator="between">
      <formula>12</formula>
      <formula>16</formula>
    </cfRule>
    <cfRule type="cellIs" dxfId="6816" priority="3856" stopIfTrue="1" operator="greaterThan">
      <formula>16</formula>
    </cfRule>
  </conditionalFormatting>
  <conditionalFormatting sqref="K659">
    <cfRule type="cellIs" dxfId="6815" priority="3851" stopIfTrue="1" operator="greaterThan">
      <formula>6.2</formula>
    </cfRule>
    <cfRule type="cellIs" dxfId="6814" priority="3852" stopIfTrue="1" operator="between">
      <formula>5.601</formula>
      <formula>6.2</formula>
    </cfRule>
    <cfRule type="cellIs" dxfId="6813" priority="3853" stopIfTrue="1" operator="lessThanOrEqual">
      <formula>5.6</formula>
    </cfRule>
  </conditionalFormatting>
  <conditionalFormatting sqref="L659">
    <cfRule type="cellIs" dxfId="6812" priority="3850" stopIfTrue="1" operator="lessThanOrEqual">
      <formula>0.02</formula>
    </cfRule>
  </conditionalFormatting>
  <conditionalFormatting sqref="G659">
    <cfRule type="cellIs" dxfId="6811" priority="3847" stopIfTrue="1" operator="lessThanOrEqual">
      <formula>0.12</formula>
    </cfRule>
    <cfRule type="cellIs" dxfId="6810" priority="3848" stopIfTrue="1" operator="between">
      <formula>0.1201</formula>
      <formula>0.2</formula>
    </cfRule>
    <cfRule type="cellIs" dxfId="6809" priority="3849" stopIfTrue="1" operator="greaterThan">
      <formula>0.2</formula>
    </cfRule>
  </conditionalFormatting>
  <conditionalFormatting sqref="P659">
    <cfRule type="cellIs" dxfId="6808" priority="3845" stopIfTrue="1" operator="between">
      <formula>50.1</formula>
      <formula>100</formula>
    </cfRule>
    <cfRule type="cellIs" dxfId="6807" priority="3846" stopIfTrue="1" operator="greaterThan">
      <formula>100</formula>
    </cfRule>
  </conditionalFormatting>
  <conditionalFormatting sqref="O659">
    <cfRule type="cellIs" dxfId="6806" priority="3843" stopIfTrue="1" operator="between">
      <formula>1250.1</formula>
      <formula>5000</formula>
    </cfRule>
    <cfRule type="cellIs" dxfId="6805" priority="3844" stopIfTrue="1" operator="greaterThan">
      <formula>5000</formula>
    </cfRule>
  </conditionalFormatting>
  <conditionalFormatting sqref="F659:G659">
    <cfRule type="cellIs" dxfId="6804" priority="3840" stopIfTrue="1" operator="lessThanOrEqual">
      <formula>60</formula>
    </cfRule>
    <cfRule type="cellIs" dxfId="6803" priority="3841" stopIfTrue="1" operator="between">
      <formula>60</formula>
      <formula>100</formula>
    </cfRule>
    <cfRule type="cellIs" dxfId="6802" priority="3842" stopIfTrue="1" operator="greaterThan">
      <formula>100</formula>
    </cfRule>
  </conditionalFormatting>
  <conditionalFormatting sqref="E659">
    <cfRule type="cellIs" dxfId="6801" priority="3837" stopIfTrue="1" operator="lessThanOrEqual">
      <formula>2.5</formula>
    </cfRule>
    <cfRule type="cellIs" dxfId="6800" priority="3838" stopIfTrue="1" operator="between">
      <formula>2.5</formula>
      <formula>7</formula>
    </cfRule>
    <cfRule type="cellIs" dxfId="6799" priority="3839" stopIfTrue="1" operator="greaterThan">
      <formula>7</formula>
    </cfRule>
  </conditionalFormatting>
  <conditionalFormatting sqref="H659">
    <cfRule type="cellIs" dxfId="6798" priority="3834" stopIfTrue="1" operator="lessThanOrEqual">
      <formula>12</formula>
    </cfRule>
    <cfRule type="cellIs" dxfId="6797" priority="3835" stopIfTrue="1" operator="between">
      <formula>12</formula>
      <formula>16</formula>
    </cfRule>
    <cfRule type="cellIs" dxfId="6796" priority="3836" stopIfTrue="1" operator="greaterThan">
      <formula>16</formula>
    </cfRule>
  </conditionalFormatting>
  <conditionalFormatting sqref="K659">
    <cfRule type="cellIs" dxfId="6795" priority="3831" stopIfTrue="1" operator="greaterThan">
      <formula>6.2</formula>
    </cfRule>
    <cfRule type="cellIs" dxfId="6794" priority="3832" stopIfTrue="1" operator="between">
      <formula>5.601</formula>
      <formula>6.2</formula>
    </cfRule>
    <cfRule type="cellIs" dxfId="6793" priority="3833" stopIfTrue="1" operator="lessThanOrEqual">
      <formula>5.6</formula>
    </cfRule>
  </conditionalFormatting>
  <conditionalFormatting sqref="L659">
    <cfRule type="cellIs" dxfId="6792" priority="3830" stopIfTrue="1" operator="lessThanOrEqual">
      <formula>0.02</formula>
    </cfRule>
  </conditionalFormatting>
  <conditionalFormatting sqref="G659">
    <cfRule type="cellIs" dxfId="6791" priority="3827" stopIfTrue="1" operator="lessThanOrEqual">
      <formula>0.12</formula>
    </cfRule>
    <cfRule type="cellIs" dxfId="6790" priority="3828" stopIfTrue="1" operator="between">
      <formula>0.1201</formula>
      <formula>0.2</formula>
    </cfRule>
    <cfRule type="cellIs" dxfId="6789" priority="3829" stopIfTrue="1" operator="greaterThan">
      <formula>0.2</formula>
    </cfRule>
  </conditionalFormatting>
  <conditionalFormatting sqref="P659">
    <cfRule type="cellIs" dxfId="6788" priority="3825" stopIfTrue="1" operator="between">
      <formula>50.1</formula>
      <formula>100</formula>
    </cfRule>
    <cfRule type="cellIs" dxfId="6787" priority="3826" stopIfTrue="1" operator="greaterThan">
      <formula>100</formula>
    </cfRule>
  </conditionalFormatting>
  <conditionalFormatting sqref="O659">
    <cfRule type="cellIs" dxfId="6786" priority="3823" stopIfTrue="1" operator="between">
      <formula>1250.1</formula>
      <formula>5000</formula>
    </cfRule>
    <cfRule type="cellIs" dxfId="6785" priority="3824" stopIfTrue="1" operator="greaterThan">
      <formula>5000</formula>
    </cfRule>
  </conditionalFormatting>
  <conditionalFormatting sqref="F671 J671">
    <cfRule type="cellIs" dxfId="6784" priority="3820" stopIfTrue="1" operator="lessThanOrEqual">
      <formula>60</formula>
    </cfRule>
    <cfRule type="cellIs" dxfId="6783" priority="3821" stopIfTrue="1" operator="between">
      <formula>60</formula>
      <formula>100</formula>
    </cfRule>
    <cfRule type="cellIs" dxfId="6782" priority="3822" stopIfTrue="1" operator="greaterThan">
      <formula>100</formula>
    </cfRule>
  </conditionalFormatting>
  <conditionalFormatting sqref="E671">
    <cfRule type="cellIs" dxfId="6781" priority="3817" stopIfTrue="1" operator="lessThanOrEqual">
      <formula>2.5</formula>
    </cfRule>
    <cfRule type="cellIs" dxfId="6780" priority="3818" stopIfTrue="1" operator="between">
      <formula>2.5</formula>
      <formula>7</formula>
    </cfRule>
    <cfRule type="cellIs" dxfId="6779" priority="3819" stopIfTrue="1" operator="greaterThan">
      <formula>7</formula>
    </cfRule>
  </conditionalFormatting>
  <conditionalFormatting sqref="H671">
    <cfRule type="cellIs" dxfId="6778" priority="3814" stopIfTrue="1" operator="lessThanOrEqual">
      <formula>12</formula>
    </cfRule>
    <cfRule type="cellIs" dxfId="6777" priority="3815" stopIfTrue="1" operator="between">
      <formula>12</formula>
      <formula>16</formula>
    </cfRule>
    <cfRule type="cellIs" dxfId="6776" priority="3816" stopIfTrue="1" operator="greaterThan">
      <formula>16</formula>
    </cfRule>
  </conditionalFormatting>
  <conditionalFormatting sqref="K671">
    <cfRule type="cellIs" dxfId="6775" priority="3811" stopIfTrue="1" operator="greaterThan">
      <formula>6.2</formula>
    </cfRule>
    <cfRule type="cellIs" dxfId="6774" priority="3812" stopIfTrue="1" operator="between">
      <formula>5.601</formula>
      <formula>6.2</formula>
    </cfRule>
    <cfRule type="cellIs" dxfId="6773" priority="3813" stopIfTrue="1" operator="lessThanOrEqual">
      <formula>5.6</formula>
    </cfRule>
  </conditionalFormatting>
  <conditionalFormatting sqref="L671">
    <cfRule type="cellIs" dxfId="6772" priority="3810" stopIfTrue="1" operator="lessThanOrEqual">
      <formula>0.02</formula>
    </cfRule>
  </conditionalFormatting>
  <conditionalFormatting sqref="G671">
    <cfRule type="cellIs" dxfId="6771" priority="3807" stopIfTrue="1" operator="lessThanOrEqual">
      <formula>0.12</formula>
    </cfRule>
    <cfRule type="cellIs" dxfId="6770" priority="3808" stopIfTrue="1" operator="between">
      <formula>0.1201</formula>
      <formula>0.2</formula>
    </cfRule>
    <cfRule type="cellIs" dxfId="6769" priority="3809" stopIfTrue="1" operator="greaterThan">
      <formula>0.2</formula>
    </cfRule>
  </conditionalFormatting>
  <conditionalFormatting sqref="P671">
    <cfRule type="cellIs" dxfId="6768" priority="3805" stopIfTrue="1" operator="between">
      <formula>50.1</formula>
      <formula>100</formula>
    </cfRule>
    <cfRule type="cellIs" dxfId="6767" priority="3806" stopIfTrue="1" operator="greaterThan">
      <formula>100</formula>
    </cfRule>
  </conditionalFormatting>
  <conditionalFormatting sqref="O671">
    <cfRule type="cellIs" dxfId="6766" priority="3803" stopIfTrue="1" operator="between">
      <formula>1250.1</formula>
      <formula>5000</formula>
    </cfRule>
    <cfRule type="cellIs" dxfId="6765" priority="3804" stopIfTrue="1" operator="greaterThan">
      <formula>5000</formula>
    </cfRule>
  </conditionalFormatting>
  <conditionalFormatting sqref="F671 J671">
    <cfRule type="cellIs" dxfId="6764" priority="3800" stopIfTrue="1" operator="lessThanOrEqual">
      <formula>60</formula>
    </cfRule>
    <cfRule type="cellIs" dxfId="6763" priority="3801" stopIfTrue="1" operator="between">
      <formula>60</formula>
      <formula>100</formula>
    </cfRule>
    <cfRule type="cellIs" dxfId="6762" priority="3802" stopIfTrue="1" operator="greaterThan">
      <formula>100</formula>
    </cfRule>
  </conditionalFormatting>
  <conditionalFormatting sqref="E671">
    <cfRule type="cellIs" dxfId="6761" priority="3797" stopIfTrue="1" operator="lessThanOrEqual">
      <formula>2.5</formula>
    </cfRule>
    <cfRule type="cellIs" dxfId="6760" priority="3798" stopIfTrue="1" operator="between">
      <formula>2.5</formula>
      <formula>7</formula>
    </cfRule>
    <cfRule type="cellIs" dxfId="6759" priority="3799" stopIfTrue="1" operator="greaterThan">
      <formula>7</formula>
    </cfRule>
  </conditionalFormatting>
  <conditionalFormatting sqref="H671">
    <cfRule type="cellIs" dxfId="6758" priority="3794" stopIfTrue="1" operator="lessThanOrEqual">
      <formula>12</formula>
    </cfRule>
    <cfRule type="cellIs" dxfId="6757" priority="3795" stopIfTrue="1" operator="between">
      <formula>12</formula>
      <formula>16</formula>
    </cfRule>
    <cfRule type="cellIs" dxfId="6756" priority="3796" stopIfTrue="1" operator="greaterThan">
      <formula>16</formula>
    </cfRule>
  </conditionalFormatting>
  <conditionalFormatting sqref="K671">
    <cfRule type="cellIs" dxfId="6755" priority="3791" stopIfTrue="1" operator="greaterThan">
      <formula>6.2</formula>
    </cfRule>
    <cfRule type="cellIs" dxfId="6754" priority="3792" stopIfTrue="1" operator="between">
      <formula>5.601</formula>
      <formula>6.2</formula>
    </cfRule>
    <cfRule type="cellIs" dxfId="6753" priority="3793" stopIfTrue="1" operator="lessThanOrEqual">
      <formula>5.6</formula>
    </cfRule>
  </conditionalFormatting>
  <conditionalFormatting sqref="L671">
    <cfRule type="cellIs" dxfId="6752" priority="3790" stopIfTrue="1" operator="lessThanOrEqual">
      <formula>0.02</formula>
    </cfRule>
  </conditionalFormatting>
  <conditionalFormatting sqref="G671">
    <cfRule type="cellIs" dxfId="6751" priority="3787" stopIfTrue="1" operator="lessThanOrEqual">
      <formula>0.12</formula>
    </cfRule>
    <cfRule type="cellIs" dxfId="6750" priority="3788" stopIfTrue="1" operator="between">
      <formula>0.1201</formula>
      <formula>0.2</formula>
    </cfRule>
    <cfRule type="cellIs" dxfId="6749" priority="3789" stopIfTrue="1" operator="greaterThan">
      <formula>0.2</formula>
    </cfRule>
  </conditionalFormatting>
  <conditionalFormatting sqref="P671">
    <cfRule type="cellIs" dxfId="6748" priority="3785" stopIfTrue="1" operator="between">
      <formula>50.1</formula>
      <formula>100</formula>
    </cfRule>
    <cfRule type="cellIs" dxfId="6747" priority="3786" stopIfTrue="1" operator="greaterThan">
      <formula>100</formula>
    </cfRule>
  </conditionalFormatting>
  <conditionalFormatting sqref="O671">
    <cfRule type="cellIs" dxfId="6746" priority="3783" stopIfTrue="1" operator="between">
      <formula>1250.1</formula>
      <formula>5000</formula>
    </cfRule>
    <cfRule type="cellIs" dxfId="6745" priority="3784" stopIfTrue="1" operator="greaterThan">
      <formula>5000</formula>
    </cfRule>
  </conditionalFormatting>
  <conditionalFormatting sqref="F683:G683">
    <cfRule type="cellIs" dxfId="6744" priority="3780" stopIfTrue="1" operator="lessThanOrEqual">
      <formula>60</formula>
    </cfRule>
    <cfRule type="cellIs" dxfId="6743" priority="3781" stopIfTrue="1" operator="between">
      <formula>60</formula>
      <formula>100</formula>
    </cfRule>
    <cfRule type="cellIs" dxfId="6742" priority="3782" stopIfTrue="1" operator="greaterThan">
      <formula>100</formula>
    </cfRule>
  </conditionalFormatting>
  <conditionalFormatting sqref="E683">
    <cfRule type="cellIs" dxfId="6741" priority="3777" stopIfTrue="1" operator="lessThanOrEqual">
      <formula>2.5</formula>
    </cfRule>
    <cfRule type="cellIs" dxfId="6740" priority="3778" stopIfTrue="1" operator="between">
      <formula>2.5</formula>
      <formula>7</formula>
    </cfRule>
    <cfRule type="cellIs" dxfId="6739" priority="3779" stopIfTrue="1" operator="greaterThan">
      <formula>7</formula>
    </cfRule>
  </conditionalFormatting>
  <conditionalFormatting sqref="H683">
    <cfRule type="cellIs" dxfId="6738" priority="3774" stopIfTrue="1" operator="lessThanOrEqual">
      <formula>12</formula>
    </cfRule>
    <cfRule type="cellIs" dxfId="6737" priority="3775" stopIfTrue="1" operator="between">
      <formula>12</formula>
      <formula>16</formula>
    </cfRule>
    <cfRule type="cellIs" dxfId="6736" priority="3776" stopIfTrue="1" operator="greaterThan">
      <formula>16</formula>
    </cfRule>
  </conditionalFormatting>
  <conditionalFormatting sqref="K683">
    <cfRule type="cellIs" dxfId="6735" priority="3771" stopIfTrue="1" operator="greaterThan">
      <formula>6.2</formula>
    </cfRule>
    <cfRule type="cellIs" dxfId="6734" priority="3772" stopIfTrue="1" operator="between">
      <formula>5.601</formula>
      <formula>6.2</formula>
    </cfRule>
    <cfRule type="cellIs" dxfId="6733" priority="3773" stopIfTrue="1" operator="lessThanOrEqual">
      <formula>5.6</formula>
    </cfRule>
  </conditionalFormatting>
  <conditionalFormatting sqref="L683">
    <cfRule type="cellIs" dxfId="6732" priority="3770" stopIfTrue="1" operator="lessThanOrEqual">
      <formula>0.02</formula>
    </cfRule>
  </conditionalFormatting>
  <conditionalFormatting sqref="G683">
    <cfRule type="cellIs" dxfId="6731" priority="3767" stopIfTrue="1" operator="lessThanOrEqual">
      <formula>0.12</formula>
    </cfRule>
    <cfRule type="cellIs" dxfId="6730" priority="3768" stopIfTrue="1" operator="between">
      <formula>0.1201</formula>
      <formula>0.2</formula>
    </cfRule>
    <cfRule type="cellIs" dxfId="6729" priority="3769" stopIfTrue="1" operator="greaterThan">
      <formula>0.2</formula>
    </cfRule>
  </conditionalFormatting>
  <conditionalFormatting sqref="P683">
    <cfRule type="cellIs" dxfId="6728" priority="3765" stopIfTrue="1" operator="between">
      <formula>50.1</formula>
      <formula>100</formula>
    </cfRule>
    <cfRule type="cellIs" dxfId="6727" priority="3766" stopIfTrue="1" operator="greaterThan">
      <formula>100</formula>
    </cfRule>
  </conditionalFormatting>
  <conditionalFormatting sqref="O683">
    <cfRule type="cellIs" dxfId="6726" priority="3763" stopIfTrue="1" operator="between">
      <formula>1250.1</formula>
      <formula>5000</formula>
    </cfRule>
    <cfRule type="cellIs" dxfId="6725" priority="3764" stopIfTrue="1" operator="greaterThan">
      <formula>5000</formula>
    </cfRule>
  </conditionalFormatting>
  <conditionalFormatting sqref="F683:G683">
    <cfRule type="cellIs" dxfId="6724" priority="3760" stopIfTrue="1" operator="lessThanOrEqual">
      <formula>60</formula>
    </cfRule>
    <cfRule type="cellIs" dxfId="6723" priority="3761" stopIfTrue="1" operator="between">
      <formula>60</formula>
      <formula>100</formula>
    </cfRule>
    <cfRule type="cellIs" dxfId="6722" priority="3762" stopIfTrue="1" operator="greaterThan">
      <formula>100</formula>
    </cfRule>
  </conditionalFormatting>
  <conditionalFormatting sqref="E683">
    <cfRule type="cellIs" dxfId="6721" priority="3757" stopIfTrue="1" operator="lessThanOrEqual">
      <formula>2.5</formula>
    </cfRule>
    <cfRule type="cellIs" dxfId="6720" priority="3758" stopIfTrue="1" operator="between">
      <formula>2.5</formula>
      <formula>7</formula>
    </cfRule>
    <cfRule type="cellIs" dxfId="6719" priority="3759" stopIfTrue="1" operator="greaterThan">
      <formula>7</formula>
    </cfRule>
  </conditionalFormatting>
  <conditionalFormatting sqref="H683">
    <cfRule type="cellIs" dxfId="6718" priority="3754" stopIfTrue="1" operator="lessThanOrEqual">
      <formula>12</formula>
    </cfRule>
    <cfRule type="cellIs" dxfId="6717" priority="3755" stopIfTrue="1" operator="between">
      <formula>12</formula>
      <formula>16</formula>
    </cfRule>
    <cfRule type="cellIs" dxfId="6716" priority="3756" stopIfTrue="1" operator="greaterThan">
      <formula>16</formula>
    </cfRule>
  </conditionalFormatting>
  <conditionalFormatting sqref="K683">
    <cfRule type="cellIs" dxfId="6715" priority="3751" stopIfTrue="1" operator="greaterThan">
      <formula>6.2</formula>
    </cfRule>
    <cfRule type="cellIs" dxfId="6714" priority="3752" stopIfTrue="1" operator="between">
      <formula>5.601</formula>
      <formula>6.2</formula>
    </cfRule>
    <cfRule type="cellIs" dxfId="6713" priority="3753" stopIfTrue="1" operator="lessThanOrEqual">
      <formula>5.6</formula>
    </cfRule>
  </conditionalFormatting>
  <conditionalFormatting sqref="L683">
    <cfRule type="cellIs" dxfId="6712" priority="3750" stopIfTrue="1" operator="lessThanOrEqual">
      <formula>0.02</formula>
    </cfRule>
  </conditionalFormatting>
  <conditionalFormatting sqref="G683">
    <cfRule type="cellIs" dxfId="6711" priority="3747" stopIfTrue="1" operator="lessThanOrEqual">
      <formula>0.12</formula>
    </cfRule>
    <cfRule type="cellIs" dxfId="6710" priority="3748" stopIfTrue="1" operator="between">
      <formula>0.1201</formula>
      <formula>0.2</formula>
    </cfRule>
    <cfRule type="cellIs" dxfId="6709" priority="3749" stopIfTrue="1" operator="greaterThan">
      <formula>0.2</formula>
    </cfRule>
  </conditionalFormatting>
  <conditionalFormatting sqref="P683">
    <cfRule type="cellIs" dxfId="6708" priority="3745" stopIfTrue="1" operator="between">
      <formula>50.1</formula>
      <formula>100</formula>
    </cfRule>
    <cfRule type="cellIs" dxfId="6707" priority="3746" stopIfTrue="1" operator="greaterThan">
      <formula>100</formula>
    </cfRule>
  </conditionalFormatting>
  <conditionalFormatting sqref="O683">
    <cfRule type="cellIs" dxfId="6706" priority="3743" stopIfTrue="1" operator="between">
      <formula>1250.1</formula>
      <formula>5000</formula>
    </cfRule>
    <cfRule type="cellIs" dxfId="6705" priority="3744" stopIfTrue="1" operator="greaterThan">
      <formula>5000</formula>
    </cfRule>
  </conditionalFormatting>
  <conditionalFormatting sqref="F695:G695">
    <cfRule type="cellIs" dxfId="6704" priority="3740" stopIfTrue="1" operator="lessThanOrEqual">
      <formula>60</formula>
    </cfRule>
    <cfRule type="cellIs" dxfId="6703" priority="3741" stopIfTrue="1" operator="between">
      <formula>60</formula>
      <formula>100</formula>
    </cfRule>
    <cfRule type="cellIs" dxfId="6702" priority="3742" stopIfTrue="1" operator="greaterThan">
      <formula>100</formula>
    </cfRule>
  </conditionalFormatting>
  <conditionalFormatting sqref="E695">
    <cfRule type="cellIs" dxfId="6701" priority="3737" stopIfTrue="1" operator="lessThanOrEqual">
      <formula>2.5</formula>
    </cfRule>
    <cfRule type="cellIs" dxfId="6700" priority="3738" stopIfTrue="1" operator="between">
      <formula>2.5</formula>
      <formula>7</formula>
    </cfRule>
    <cfRule type="cellIs" dxfId="6699" priority="3739" stopIfTrue="1" operator="greaterThan">
      <formula>7</formula>
    </cfRule>
  </conditionalFormatting>
  <conditionalFormatting sqref="H695">
    <cfRule type="cellIs" dxfId="6698" priority="3734" stopIfTrue="1" operator="lessThanOrEqual">
      <formula>12</formula>
    </cfRule>
    <cfRule type="cellIs" dxfId="6697" priority="3735" stopIfTrue="1" operator="between">
      <formula>12</formula>
      <formula>16</formula>
    </cfRule>
    <cfRule type="cellIs" dxfId="6696" priority="3736" stopIfTrue="1" operator="greaterThan">
      <formula>16</formula>
    </cfRule>
  </conditionalFormatting>
  <conditionalFormatting sqref="K695">
    <cfRule type="cellIs" dxfId="6695" priority="3731" stopIfTrue="1" operator="greaterThan">
      <formula>6.2</formula>
    </cfRule>
    <cfRule type="cellIs" dxfId="6694" priority="3732" stopIfTrue="1" operator="between">
      <formula>5.601</formula>
      <formula>6.2</formula>
    </cfRule>
    <cfRule type="cellIs" dxfId="6693" priority="3733" stopIfTrue="1" operator="lessThanOrEqual">
      <formula>5.6</formula>
    </cfRule>
  </conditionalFormatting>
  <conditionalFormatting sqref="L695">
    <cfRule type="cellIs" dxfId="6692" priority="3730" stopIfTrue="1" operator="lessThanOrEqual">
      <formula>0.02</formula>
    </cfRule>
  </conditionalFormatting>
  <conditionalFormatting sqref="G695">
    <cfRule type="cellIs" dxfId="6691" priority="3727" stopIfTrue="1" operator="lessThanOrEqual">
      <formula>0.12</formula>
    </cfRule>
    <cfRule type="cellIs" dxfId="6690" priority="3728" stopIfTrue="1" operator="between">
      <formula>0.1201</formula>
      <formula>0.2</formula>
    </cfRule>
    <cfRule type="cellIs" dxfId="6689" priority="3729" stopIfTrue="1" operator="greaterThan">
      <formula>0.2</formula>
    </cfRule>
  </conditionalFormatting>
  <conditionalFormatting sqref="P695">
    <cfRule type="cellIs" dxfId="6688" priority="3725" stopIfTrue="1" operator="between">
      <formula>50.1</formula>
      <formula>100</formula>
    </cfRule>
    <cfRule type="cellIs" dxfId="6687" priority="3726" stopIfTrue="1" operator="greaterThan">
      <formula>100</formula>
    </cfRule>
  </conditionalFormatting>
  <conditionalFormatting sqref="O695">
    <cfRule type="cellIs" dxfId="6686" priority="3723" stopIfTrue="1" operator="between">
      <formula>1250.1</formula>
      <formula>5000</formula>
    </cfRule>
    <cfRule type="cellIs" dxfId="6685" priority="3724" stopIfTrue="1" operator="greaterThan">
      <formula>5000</formula>
    </cfRule>
  </conditionalFormatting>
  <conditionalFormatting sqref="F695:G695">
    <cfRule type="cellIs" dxfId="6684" priority="3720" stopIfTrue="1" operator="lessThanOrEqual">
      <formula>60</formula>
    </cfRule>
    <cfRule type="cellIs" dxfId="6683" priority="3721" stopIfTrue="1" operator="between">
      <formula>60</formula>
      <formula>100</formula>
    </cfRule>
    <cfRule type="cellIs" dxfId="6682" priority="3722" stopIfTrue="1" operator="greaterThan">
      <formula>100</formula>
    </cfRule>
  </conditionalFormatting>
  <conditionalFormatting sqref="E695">
    <cfRule type="cellIs" dxfId="6681" priority="3717" stopIfTrue="1" operator="lessThanOrEqual">
      <formula>2.5</formula>
    </cfRule>
    <cfRule type="cellIs" dxfId="6680" priority="3718" stopIfTrue="1" operator="between">
      <formula>2.5</formula>
      <formula>7</formula>
    </cfRule>
    <cfRule type="cellIs" dxfId="6679" priority="3719" stopIfTrue="1" operator="greaterThan">
      <formula>7</formula>
    </cfRule>
  </conditionalFormatting>
  <conditionalFormatting sqref="H695">
    <cfRule type="cellIs" dxfId="6678" priority="3714" stopIfTrue="1" operator="lessThanOrEqual">
      <formula>12</formula>
    </cfRule>
    <cfRule type="cellIs" dxfId="6677" priority="3715" stopIfTrue="1" operator="between">
      <formula>12</formula>
      <formula>16</formula>
    </cfRule>
    <cfRule type="cellIs" dxfId="6676" priority="3716" stopIfTrue="1" operator="greaterThan">
      <formula>16</formula>
    </cfRule>
  </conditionalFormatting>
  <conditionalFormatting sqref="K695">
    <cfRule type="cellIs" dxfId="6675" priority="3711" stopIfTrue="1" operator="greaterThan">
      <formula>6.2</formula>
    </cfRule>
    <cfRule type="cellIs" dxfId="6674" priority="3712" stopIfTrue="1" operator="between">
      <formula>5.601</formula>
      <formula>6.2</formula>
    </cfRule>
    <cfRule type="cellIs" dxfId="6673" priority="3713" stopIfTrue="1" operator="lessThanOrEqual">
      <formula>5.6</formula>
    </cfRule>
  </conditionalFormatting>
  <conditionalFormatting sqref="L695">
    <cfRule type="cellIs" dxfId="6672" priority="3710" stopIfTrue="1" operator="lessThanOrEqual">
      <formula>0.02</formula>
    </cfRule>
  </conditionalFormatting>
  <conditionalFormatting sqref="G695">
    <cfRule type="cellIs" dxfId="6671" priority="3707" stopIfTrue="1" operator="lessThanOrEqual">
      <formula>0.12</formula>
    </cfRule>
    <cfRule type="cellIs" dxfId="6670" priority="3708" stopIfTrue="1" operator="between">
      <formula>0.1201</formula>
      <formula>0.2</formula>
    </cfRule>
    <cfRule type="cellIs" dxfId="6669" priority="3709" stopIfTrue="1" operator="greaterThan">
      <formula>0.2</formula>
    </cfRule>
  </conditionalFormatting>
  <conditionalFormatting sqref="P695">
    <cfRule type="cellIs" dxfId="6668" priority="3705" stopIfTrue="1" operator="between">
      <formula>50.1</formula>
      <formula>100</formula>
    </cfRule>
    <cfRule type="cellIs" dxfId="6667" priority="3706" stopIfTrue="1" operator="greaterThan">
      <formula>100</formula>
    </cfRule>
  </conditionalFormatting>
  <conditionalFormatting sqref="O695">
    <cfRule type="cellIs" dxfId="6666" priority="3703" stopIfTrue="1" operator="between">
      <formula>1250.1</formula>
      <formula>5000</formula>
    </cfRule>
    <cfRule type="cellIs" dxfId="6665" priority="3704" stopIfTrue="1" operator="greaterThan">
      <formula>5000</formula>
    </cfRule>
  </conditionalFormatting>
  <conditionalFormatting sqref="Q695">
    <cfRule type="cellIs" dxfId="6664" priority="3701" operator="lessThanOrEqual">
      <formula>1</formula>
    </cfRule>
    <cfRule type="cellIs" dxfId="6663" priority="3702" operator="lessThan">
      <formula>3</formula>
    </cfRule>
  </conditionalFormatting>
  <conditionalFormatting sqref="F707:G707">
    <cfRule type="cellIs" dxfId="6662" priority="3698" stopIfTrue="1" operator="lessThanOrEqual">
      <formula>60</formula>
    </cfRule>
    <cfRule type="cellIs" dxfId="6661" priority="3699" stopIfTrue="1" operator="between">
      <formula>60</formula>
      <formula>100</formula>
    </cfRule>
    <cfRule type="cellIs" dxfId="6660" priority="3700" stopIfTrue="1" operator="greaterThan">
      <formula>100</formula>
    </cfRule>
  </conditionalFormatting>
  <conditionalFormatting sqref="E707">
    <cfRule type="cellIs" dxfId="6659" priority="3695" stopIfTrue="1" operator="lessThanOrEqual">
      <formula>2.5</formula>
    </cfRule>
    <cfRule type="cellIs" dxfId="6658" priority="3696" stopIfTrue="1" operator="between">
      <formula>2.5</formula>
      <formula>7</formula>
    </cfRule>
    <cfRule type="cellIs" dxfId="6657" priority="3697" stopIfTrue="1" operator="greaterThan">
      <formula>7</formula>
    </cfRule>
  </conditionalFormatting>
  <conditionalFormatting sqref="H707">
    <cfRule type="cellIs" dxfId="6656" priority="3692" stopIfTrue="1" operator="lessThanOrEqual">
      <formula>12</formula>
    </cfRule>
    <cfRule type="cellIs" dxfId="6655" priority="3693" stopIfTrue="1" operator="between">
      <formula>12</formula>
      <formula>16</formula>
    </cfRule>
    <cfRule type="cellIs" dxfId="6654" priority="3694" stopIfTrue="1" operator="greaterThan">
      <formula>16</formula>
    </cfRule>
  </conditionalFormatting>
  <conditionalFormatting sqref="K707">
    <cfRule type="cellIs" dxfId="6653" priority="3689" stopIfTrue="1" operator="greaterThan">
      <formula>6.2</formula>
    </cfRule>
    <cfRule type="cellIs" dxfId="6652" priority="3690" stopIfTrue="1" operator="between">
      <formula>5.601</formula>
      <formula>6.2</formula>
    </cfRule>
    <cfRule type="cellIs" dxfId="6651" priority="3691" stopIfTrue="1" operator="lessThanOrEqual">
      <formula>5.6</formula>
    </cfRule>
  </conditionalFormatting>
  <conditionalFormatting sqref="L707">
    <cfRule type="cellIs" dxfId="6650" priority="3688" stopIfTrue="1" operator="lessThanOrEqual">
      <formula>0.02</formula>
    </cfRule>
  </conditionalFormatting>
  <conditionalFormatting sqref="G707">
    <cfRule type="cellIs" dxfId="6649" priority="3685" stopIfTrue="1" operator="lessThanOrEqual">
      <formula>0.12</formula>
    </cfRule>
    <cfRule type="cellIs" dxfId="6648" priority="3686" stopIfTrue="1" operator="between">
      <formula>0.1201</formula>
      <formula>0.2</formula>
    </cfRule>
    <cfRule type="cellIs" dxfId="6647" priority="3687" stopIfTrue="1" operator="greaterThan">
      <formula>0.2</formula>
    </cfRule>
  </conditionalFormatting>
  <conditionalFormatting sqref="P707">
    <cfRule type="cellIs" dxfId="6646" priority="3683" stopIfTrue="1" operator="between">
      <formula>50.1</formula>
      <formula>100</formula>
    </cfRule>
    <cfRule type="cellIs" dxfId="6645" priority="3684" stopIfTrue="1" operator="greaterThan">
      <formula>100</formula>
    </cfRule>
  </conditionalFormatting>
  <conditionalFormatting sqref="O707">
    <cfRule type="cellIs" dxfId="6644" priority="3681" stopIfTrue="1" operator="between">
      <formula>1250.1</formula>
      <formula>5000</formula>
    </cfRule>
    <cfRule type="cellIs" dxfId="6643" priority="3682" stopIfTrue="1" operator="greaterThan">
      <formula>5000</formula>
    </cfRule>
  </conditionalFormatting>
  <conditionalFormatting sqref="Q707">
    <cfRule type="cellIs" dxfId="6642" priority="3679" operator="lessThanOrEqual">
      <formula>1</formula>
    </cfRule>
    <cfRule type="cellIs" dxfId="6641" priority="3680" operator="lessThan">
      <formula>3</formula>
    </cfRule>
  </conditionalFormatting>
  <conditionalFormatting sqref="F720:G720">
    <cfRule type="cellIs" dxfId="6640" priority="3676" stopIfTrue="1" operator="lessThanOrEqual">
      <formula>60</formula>
    </cfRule>
    <cfRule type="cellIs" dxfId="6639" priority="3677" stopIfTrue="1" operator="between">
      <formula>60</formula>
      <formula>100</formula>
    </cfRule>
    <cfRule type="cellIs" dxfId="6638" priority="3678" stopIfTrue="1" operator="greaterThan">
      <formula>100</formula>
    </cfRule>
  </conditionalFormatting>
  <conditionalFormatting sqref="E720">
    <cfRule type="cellIs" dxfId="6637" priority="3673" stopIfTrue="1" operator="lessThanOrEqual">
      <formula>2.5</formula>
    </cfRule>
    <cfRule type="cellIs" dxfId="6636" priority="3674" stopIfTrue="1" operator="between">
      <formula>2.5</formula>
      <formula>7</formula>
    </cfRule>
    <cfRule type="cellIs" dxfId="6635" priority="3675" stopIfTrue="1" operator="greaterThan">
      <formula>7</formula>
    </cfRule>
  </conditionalFormatting>
  <conditionalFormatting sqref="H720">
    <cfRule type="cellIs" dxfId="6634" priority="3670" stopIfTrue="1" operator="lessThanOrEqual">
      <formula>12</formula>
    </cfRule>
    <cfRule type="cellIs" dxfId="6633" priority="3671" stopIfTrue="1" operator="between">
      <formula>12</formula>
      <formula>16</formula>
    </cfRule>
    <cfRule type="cellIs" dxfId="6632" priority="3672" stopIfTrue="1" operator="greaterThan">
      <formula>16</formula>
    </cfRule>
  </conditionalFormatting>
  <conditionalFormatting sqref="K720">
    <cfRule type="cellIs" dxfId="6631" priority="3667" stopIfTrue="1" operator="greaterThan">
      <formula>6.2</formula>
    </cfRule>
    <cfRule type="cellIs" dxfId="6630" priority="3668" stopIfTrue="1" operator="between">
      <formula>5.601</formula>
      <formula>6.2</formula>
    </cfRule>
    <cfRule type="cellIs" dxfId="6629" priority="3669" stopIfTrue="1" operator="lessThanOrEqual">
      <formula>5.6</formula>
    </cfRule>
  </conditionalFormatting>
  <conditionalFormatting sqref="L720">
    <cfRule type="cellIs" dxfId="6628" priority="3666" stopIfTrue="1" operator="lessThanOrEqual">
      <formula>0.02</formula>
    </cfRule>
  </conditionalFormatting>
  <conditionalFormatting sqref="G720">
    <cfRule type="cellIs" dxfId="6627" priority="3663" stopIfTrue="1" operator="lessThanOrEqual">
      <formula>0.12</formula>
    </cfRule>
    <cfRule type="cellIs" dxfId="6626" priority="3664" stopIfTrue="1" operator="between">
      <formula>0.1201</formula>
      <formula>0.2</formula>
    </cfRule>
    <cfRule type="cellIs" dxfId="6625" priority="3665" stopIfTrue="1" operator="greaterThan">
      <formula>0.2</formula>
    </cfRule>
  </conditionalFormatting>
  <conditionalFormatting sqref="P720">
    <cfRule type="cellIs" dxfId="6624" priority="3661" stopIfTrue="1" operator="between">
      <formula>50.1</formula>
      <formula>100</formula>
    </cfRule>
    <cfRule type="cellIs" dxfId="6623" priority="3662" stopIfTrue="1" operator="greaterThan">
      <formula>100</formula>
    </cfRule>
  </conditionalFormatting>
  <conditionalFormatting sqref="O720">
    <cfRule type="cellIs" dxfId="6622" priority="3659" stopIfTrue="1" operator="between">
      <formula>1250.1</formula>
      <formula>5000</formula>
    </cfRule>
    <cfRule type="cellIs" dxfId="6621" priority="3660" stopIfTrue="1" operator="greaterThan">
      <formula>5000</formula>
    </cfRule>
  </conditionalFormatting>
  <conditionalFormatting sqref="F720:G720">
    <cfRule type="cellIs" dxfId="6620" priority="3656" stopIfTrue="1" operator="lessThanOrEqual">
      <formula>60</formula>
    </cfRule>
    <cfRule type="cellIs" dxfId="6619" priority="3657" stopIfTrue="1" operator="between">
      <formula>60</formula>
      <formula>100</formula>
    </cfRule>
    <cfRule type="cellIs" dxfId="6618" priority="3658" stopIfTrue="1" operator="greaterThan">
      <formula>100</formula>
    </cfRule>
  </conditionalFormatting>
  <conditionalFormatting sqref="E720">
    <cfRule type="cellIs" dxfId="6617" priority="3653" stopIfTrue="1" operator="lessThanOrEqual">
      <formula>2.5</formula>
    </cfRule>
    <cfRule type="cellIs" dxfId="6616" priority="3654" stopIfTrue="1" operator="between">
      <formula>2.5</formula>
      <formula>7</formula>
    </cfRule>
    <cfRule type="cellIs" dxfId="6615" priority="3655" stopIfTrue="1" operator="greaterThan">
      <formula>7</formula>
    </cfRule>
  </conditionalFormatting>
  <conditionalFormatting sqref="H720">
    <cfRule type="cellIs" dxfId="6614" priority="3650" stopIfTrue="1" operator="lessThanOrEqual">
      <formula>12</formula>
    </cfRule>
    <cfRule type="cellIs" dxfId="6613" priority="3651" stopIfTrue="1" operator="between">
      <formula>12</formula>
      <formula>16</formula>
    </cfRule>
    <cfRule type="cellIs" dxfId="6612" priority="3652" stopIfTrue="1" operator="greaterThan">
      <formula>16</formula>
    </cfRule>
  </conditionalFormatting>
  <conditionalFormatting sqref="K720">
    <cfRule type="cellIs" dxfId="6611" priority="3647" stopIfTrue="1" operator="greaterThan">
      <formula>6.2</formula>
    </cfRule>
    <cfRule type="cellIs" dxfId="6610" priority="3648" stopIfTrue="1" operator="between">
      <formula>5.601</formula>
      <formula>6.2</formula>
    </cfRule>
    <cfRule type="cellIs" dxfId="6609" priority="3649" stopIfTrue="1" operator="lessThanOrEqual">
      <formula>5.6</formula>
    </cfRule>
  </conditionalFormatting>
  <conditionalFormatting sqref="L720">
    <cfRule type="cellIs" dxfId="6608" priority="3646" stopIfTrue="1" operator="lessThanOrEqual">
      <formula>0.02</formula>
    </cfRule>
  </conditionalFormatting>
  <conditionalFormatting sqref="G720">
    <cfRule type="cellIs" dxfId="6607" priority="3643" stopIfTrue="1" operator="lessThanOrEqual">
      <formula>0.12</formula>
    </cfRule>
    <cfRule type="cellIs" dxfId="6606" priority="3644" stopIfTrue="1" operator="between">
      <formula>0.1201</formula>
      <formula>0.2</formula>
    </cfRule>
    <cfRule type="cellIs" dxfId="6605" priority="3645" stopIfTrue="1" operator="greaterThan">
      <formula>0.2</formula>
    </cfRule>
  </conditionalFormatting>
  <conditionalFormatting sqref="P720">
    <cfRule type="cellIs" dxfId="6604" priority="3641" stopIfTrue="1" operator="between">
      <formula>50.1</formula>
      <formula>100</formula>
    </cfRule>
    <cfRule type="cellIs" dxfId="6603" priority="3642" stopIfTrue="1" operator="greaterThan">
      <formula>100</formula>
    </cfRule>
  </conditionalFormatting>
  <conditionalFormatting sqref="O720">
    <cfRule type="cellIs" dxfId="6602" priority="3639" stopIfTrue="1" operator="between">
      <formula>1250.1</formula>
      <formula>5000</formula>
    </cfRule>
    <cfRule type="cellIs" dxfId="6601" priority="3640" stopIfTrue="1" operator="greaterThan">
      <formula>5000</formula>
    </cfRule>
  </conditionalFormatting>
  <conditionalFormatting sqref="F732:G732">
    <cfRule type="cellIs" dxfId="6600" priority="3636" stopIfTrue="1" operator="lessThanOrEqual">
      <formula>60</formula>
    </cfRule>
    <cfRule type="cellIs" dxfId="6599" priority="3637" stopIfTrue="1" operator="between">
      <formula>60</formula>
      <formula>100</formula>
    </cfRule>
    <cfRule type="cellIs" dxfId="6598" priority="3638" stopIfTrue="1" operator="greaterThan">
      <formula>100</formula>
    </cfRule>
  </conditionalFormatting>
  <conditionalFormatting sqref="E732">
    <cfRule type="cellIs" dxfId="6597" priority="3633" stopIfTrue="1" operator="lessThanOrEqual">
      <formula>2.5</formula>
    </cfRule>
    <cfRule type="cellIs" dxfId="6596" priority="3634" stopIfTrue="1" operator="between">
      <formula>2.5</formula>
      <formula>7</formula>
    </cfRule>
    <cfRule type="cellIs" dxfId="6595" priority="3635" stopIfTrue="1" operator="greaterThan">
      <formula>7</formula>
    </cfRule>
  </conditionalFormatting>
  <conditionalFormatting sqref="H732">
    <cfRule type="cellIs" dxfId="6594" priority="3630" stopIfTrue="1" operator="lessThanOrEqual">
      <formula>12</formula>
    </cfRule>
    <cfRule type="cellIs" dxfId="6593" priority="3631" stopIfTrue="1" operator="between">
      <formula>12</formula>
      <formula>16</formula>
    </cfRule>
    <cfRule type="cellIs" dxfId="6592" priority="3632" stopIfTrue="1" operator="greaterThan">
      <formula>16</formula>
    </cfRule>
  </conditionalFormatting>
  <conditionalFormatting sqref="K732">
    <cfRule type="cellIs" dxfId="6591" priority="3627" stopIfTrue="1" operator="greaterThan">
      <formula>6.2</formula>
    </cfRule>
    <cfRule type="cellIs" dxfId="6590" priority="3628" stopIfTrue="1" operator="between">
      <formula>5.601</formula>
      <formula>6.2</formula>
    </cfRule>
    <cfRule type="cellIs" dxfId="6589" priority="3629" stopIfTrue="1" operator="lessThanOrEqual">
      <formula>5.6</formula>
    </cfRule>
  </conditionalFormatting>
  <conditionalFormatting sqref="L732">
    <cfRule type="cellIs" dxfId="6588" priority="3626" stopIfTrue="1" operator="lessThanOrEqual">
      <formula>0.02</formula>
    </cfRule>
  </conditionalFormatting>
  <conditionalFormatting sqref="G732">
    <cfRule type="cellIs" dxfId="6587" priority="3623" stopIfTrue="1" operator="lessThanOrEqual">
      <formula>0.12</formula>
    </cfRule>
    <cfRule type="cellIs" dxfId="6586" priority="3624" stopIfTrue="1" operator="between">
      <formula>0.1201</formula>
      <formula>0.2</formula>
    </cfRule>
    <cfRule type="cellIs" dxfId="6585" priority="3625" stopIfTrue="1" operator="greaterThan">
      <formula>0.2</formula>
    </cfRule>
  </conditionalFormatting>
  <conditionalFormatting sqref="P732">
    <cfRule type="cellIs" dxfId="6584" priority="3621" stopIfTrue="1" operator="between">
      <formula>50.1</formula>
      <formula>100</formula>
    </cfRule>
    <cfRule type="cellIs" dxfId="6583" priority="3622" stopIfTrue="1" operator="greaterThan">
      <formula>100</formula>
    </cfRule>
  </conditionalFormatting>
  <conditionalFormatting sqref="O732">
    <cfRule type="cellIs" dxfId="6582" priority="3619" stopIfTrue="1" operator="between">
      <formula>1250.1</formula>
      <formula>5000</formula>
    </cfRule>
    <cfRule type="cellIs" dxfId="6581" priority="3620" stopIfTrue="1" operator="greaterThan">
      <formula>5000</formula>
    </cfRule>
  </conditionalFormatting>
  <conditionalFormatting sqref="F732:G732">
    <cfRule type="cellIs" dxfId="6580" priority="3616" stopIfTrue="1" operator="lessThanOrEqual">
      <formula>60</formula>
    </cfRule>
    <cfRule type="cellIs" dxfId="6579" priority="3617" stopIfTrue="1" operator="between">
      <formula>60</formula>
      <formula>100</formula>
    </cfRule>
    <cfRule type="cellIs" dxfId="6578" priority="3618" stopIfTrue="1" operator="greaterThan">
      <formula>100</formula>
    </cfRule>
  </conditionalFormatting>
  <conditionalFormatting sqref="E732">
    <cfRule type="cellIs" dxfId="6577" priority="3613" stopIfTrue="1" operator="lessThanOrEqual">
      <formula>2.5</formula>
    </cfRule>
    <cfRule type="cellIs" dxfId="6576" priority="3614" stopIfTrue="1" operator="between">
      <formula>2.5</formula>
      <formula>7</formula>
    </cfRule>
    <cfRule type="cellIs" dxfId="6575" priority="3615" stopIfTrue="1" operator="greaterThan">
      <formula>7</formula>
    </cfRule>
  </conditionalFormatting>
  <conditionalFormatting sqref="H732">
    <cfRule type="cellIs" dxfId="6574" priority="3610" stopIfTrue="1" operator="lessThanOrEqual">
      <formula>12</formula>
    </cfRule>
    <cfRule type="cellIs" dxfId="6573" priority="3611" stopIfTrue="1" operator="between">
      <formula>12</formula>
      <formula>16</formula>
    </cfRule>
    <cfRule type="cellIs" dxfId="6572" priority="3612" stopIfTrue="1" operator="greaterThan">
      <formula>16</formula>
    </cfRule>
  </conditionalFormatting>
  <conditionalFormatting sqref="K732">
    <cfRule type="cellIs" dxfId="6571" priority="3607" stopIfTrue="1" operator="greaterThan">
      <formula>6.2</formula>
    </cfRule>
    <cfRule type="cellIs" dxfId="6570" priority="3608" stopIfTrue="1" operator="between">
      <formula>5.601</formula>
      <formula>6.2</formula>
    </cfRule>
    <cfRule type="cellIs" dxfId="6569" priority="3609" stopIfTrue="1" operator="lessThanOrEqual">
      <formula>5.6</formula>
    </cfRule>
  </conditionalFormatting>
  <conditionalFormatting sqref="L732">
    <cfRule type="cellIs" dxfId="6568" priority="3606" stopIfTrue="1" operator="lessThanOrEqual">
      <formula>0.02</formula>
    </cfRule>
  </conditionalFormatting>
  <conditionalFormatting sqref="G732">
    <cfRule type="cellIs" dxfId="6567" priority="3603" stopIfTrue="1" operator="lessThanOrEqual">
      <formula>0.12</formula>
    </cfRule>
    <cfRule type="cellIs" dxfId="6566" priority="3604" stopIfTrue="1" operator="between">
      <formula>0.1201</formula>
      <formula>0.2</formula>
    </cfRule>
    <cfRule type="cellIs" dxfId="6565" priority="3605" stopIfTrue="1" operator="greaterThan">
      <formula>0.2</formula>
    </cfRule>
  </conditionalFormatting>
  <conditionalFormatting sqref="P732">
    <cfRule type="cellIs" dxfId="6564" priority="3601" stopIfTrue="1" operator="between">
      <formula>50.1</formula>
      <formula>100</formula>
    </cfRule>
    <cfRule type="cellIs" dxfId="6563" priority="3602" stopIfTrue="1" operator="greaterThan">
      <formula>100</formula>
    </cfRule>
  </conditionalFormatting>
  <conditionalFormatting sqref="O732">
    <cfRule type="cellIs" dxfId="6562" priority="3599" stopIfTrue="1" operator="between">
      <formula>1250.1</formula>
      <formula>5000</formula>
    </cfRule>
    <cfRule type="cellIs" dxfId="6561" priority="3600" stopIfTrue="1" operator="greaterThan">
      <formula>5000</formula>
    </cfRule>
  </conditionalFormatting>
  <conditionalFormatting sqref="F744 J744">
    <cfRule type="cellIs" dxfId="6560" priority="3596" stopIfTrue="1" operator="lessThanOrEqual">
      <formula>60</formula>
    </cfRule>
    <cfRule type="cellIs" dxfId="6559" priority="3597" stopIfTrue="1" operator="between">
      <formula>60</formula>
      <formula>100</formula>
    </cfRule>
    <cfRule type="cellIs" dxfId="6558" priority="3598" stopIfTrue="1" operator="greaterThan">
      <formula>100</formula>
    </cfRule>
  </conditionalFormatting>
  <conditionalFormatting sqref="E744">
    <cfRule type="cellIs" dxfId="6557" priority="3593" stopIfTrue="1" operator="lessThanOrEqual">
      <formula>2.5</formula>
    </cfRule>
    <cfRule type="cellIs" dxfId="6556" priority="3594" stopIfTrue="1" operator="between">
      <formula>2.5</formula>
      <formula>7</formula>
    </cfRule>
    <cfRule type="cellIs" dxfId="6555" priority="3595" stopIfTrue="1" operator="greaterThan">
      <formula>7</formula>
    </cfRule>
  </conditionalFormatting>
  <conditionalFormatting sqref="H744">
    <cfRule type="cellIs" dxfId="6554" priority="3590" stopIfTrue="1" operator="lessThanOrEqual">
      <formula>12</formula>
    </cfRule>
    <cfRule type="cellIs" dxfId="6553" priority="3591" stopIfTrue="1" operator="between">
      <formula>12</formula>
      <formula>16</formula>
    </cfRule>
    <cfRule type="cellIs" dxfId="6552" priority="3592" stopIfTrue="1" operator="greaterThan">
      <formula>16</formula>
    </cfRule>
  </conditionalFormatting>
  <conditionalFormatting sqref="K744">
    <cfRule type="cellIs" dxfId="6551" priority="3587" stopIfTrue="1" operator="greaterThan">
      <formula>6.2</formula>
    </cfRule>
    <cfRule type="cellIs" dxfId="6550" priority="3588" stopIfTrue="1" operator="between">
      <formula>5.601</formula>
      <formula>6.2</formula>
    </cfRule>
    <cfRule type="cellIs" dxfId="6549" priority="3589" stopIfTrue="1" operator="lessThanOrEqual">
      <formula>5.6</formula>
    </cfRule>
  </conditionalFormatting>
  <conditionalFormatting sqref="L744">
    <cfRule type="cellIs" dxfId="6548" priority="3586" stopIfTrue="1" operator="lessThanOrEqual">
      <formula>0.02</formula>
    </cfRule>
  </conditionalFormatting>
  <conditionalFormatting sqref="G744">
    <cfRule type="cellIs" dxfId="6547" priority="3583" stopIfTrue="1" operator="lessThanOrEqual">
      <formula>0.12</formula>
    </cfRule>
    <cfRule type="cellIs" dxfId="6546" priority="3584" stopIfTrue="1" operator="between">
      <formula>0.1201</formula>
      <formula>0.2</formula>
    </cfRule>
    <cfRule type="cellIs" dxfId="6545" priority="3585" stopIfTrue="1" operator="greaterThan">
      <formula>0.2</formula>
    </cfRule>
  </conditionalFormatting>
  <conditionalFormatting sqref="P744">
    <cfRule type="cellIs" dxfId="6544" priority="3581" stopIfTrue="1" operator="between">
      <formula>50.1</formula>
      <formula>100</formula>
    </cfRule>
    <cfRule type="cellIs" dxfId="6543" priority="3582" stopIfTrue="1" operator="greaterThan">
      <formula>100</formula>
    </cfRule>
  </conditionalFormatting>
  <conditionalFormatting sqref="O744">
    <cfRule type="cellIs" dxfId="6542" priority="3579" stopIfTrue="1" operator="between">
      <formula>1250.1</formula>
      <formula>5000</formula>
    </cfRule>
    <cfRule type="cellIs" dxfId="6541" priority="3580" stopIfTrue="1" operator="greaterThan">
      <formula>5000</formula>
    </cfRule>
  </conditionalFormatting>
  <conditionalFormatting sqref="F744 J744">
    <cfRule type="cellIs" dxfId="6540" priority="3576" stopIfTrue="1" operator="lessThanOrEqual">
      <formula>60</formula>
    </cfRule>
    <cfRule type="cellIs" dxfId="6539" priority="3577" stopIfTrue="1" operator="between">
      <formula>60</formula>
      <formula>100</formula>
    </cfRule>
    <cfRule type="cellIs" dxfId="6538" priority="3578" stopIfTrue="1" operator="greaterThan">
      <formula>100</formula>
    </cfRule>
  </conditionalFormatting>
  <conditionalFormatting sqref="E744">
    <cfRule type="cellIs" dxfId="6537" priority="3573" stopIfTrue="1" operator="lessThanOrEqual">
      <formula>2.5</formula>
    </cfRule>
    <cfRule type="cellIs" dxfId="6536" priority="3574" stopIfTrue="1" operator="between">
      <formula>2.5</formula>
      <formula>7</formula>
    </cfRule>
    <cfRule type="cellIs" dxfId="6535" priority="3575" stopIfTrue="1" operator="greaterThan">
      <formula>7</formula>
    </cfRule>
  </conditionalFormatting>
  <conditionalFormatting sqref="H744">
    <cfRule type="cellIs" dxfId="6534" priority="3570" stopIfTrue="1" operator="lessThanOrEqual">
      <formula>12</formula>
    </cfRule>
    <cfRule type="cellIs" dxfId="6533" priority="3571" stopIfTrue="1" operator="between">
      <formula>12</formula>
      <formula>16</formula>
    </cfRule>
    <cfRule type="cellIs" dxfId="6532" priority="3572" stopIfTrue="1" operator="greaterThan">
      <formula>16</formula>
    </cfRule>
  </conditionalFormatting>
  <conditionalFormatting sqref="K744">
    <cfRule type="cellIs" dxfId="6531" priority="3567" stopIfTrue="1" operator="greaterThan">
      <formula>6.2</formula>
    </cfRule>
    <cfRule type="cellIs" dxfId="6530" priority="3568" stopIfTrue="1" operator="between">
      <formula>5.601</formula>
      <formula>6.2</formula>
    </cfRule>
    <cfRule type="cellIs" dxfId="6529" priority="3569" stopIfTrue="1" operator="lessThanOrEqual">
      <formula>5.6</formula>
    </cfRule>
  </conditionalFormatting>
  <conditionalFormatting sqref="L744">
    <cfRule type="cellIs" dxfId="6528" priority="3566" stopIfTrue="1" operator="lessThanOrEqual">
      <formula>0.02</formula>
    </cfRule>
  </conditionalFormatting>
  <conditionalFormatting sqref="G744">
    <cfRule type="cellIs" dxfId="6527" priority="3563" stopIfTrue="1" operator="lessThanOrEqual">
      <formula>0.12</formula>
    </cfRule>
    <cfRule type="cellIs" dxfId="6526" priority="3564" stopIfTrue="1" operator="between">
      <formula>0.1201</formula>
      <formula>0.2</formula>
    </cfRule>
    <cfRule type="cellIs" dxfId="6525" priority="3565" stopIfTrue="1" operator="greaterThan">
      <formula>0.2</formula>
    </cfRule>
  </conditionalFormatting>
  <conditionalFormatting sqref="P744">
    <cfRule type="cellIs" dxfId="6524" priority="3561" stopIfTrue="1" operator="between">
      <formula>50.1</formula>
      <formula>100</formula>
    </cfRule>
    <cfRule type="cellIs" dxfId="6523" priority="3562" stopIfTrue="1" operator="greaterThan">
      <formula>100</formula>
    </cfRule>
  </conditionalFormatting>
  <conditionalFormatting sqref="O744">
    <cfRule type="cellIs" dxfId="6522" priority="3559" stopIfTrue="1" operator="between">
      <formula>1250.1</formula>
      <formula>5000</formula>
    </cfRule>
    <cfRule type="cellIs" dxfId="6521" priority="3560" stopIfTrue="1" operator="greaterThan">
      <formula>5000</formula>
    </cfRule>
  </conditionalFormatting>
  <conditionalFormatting sqref="F14:G14">
    <cfRule type="cellIs" dxfId="6520" priority="3556" stopIfTrue="1" operator="lessThanOrEqual">
      <formula>60</formula>
    </cfRule>
    <cfRule type="cellIs" dxfId="6519" priority="3557" stopIfTrue="1" operator="between">
      <formula>60</formula>
      <formula>100</formula>
    </cfRule>
    <cfRule type="cellIs" dxfId="6518" priority="3558" stopIfTrue="1" operator="greaterThan">
      <formula>100</formula>
    </cfRule>
  </conditionalFormatting>
  <conditionalFormatting sqref="E14">
    <cfRule type="cellIs" dxfId="6517" priority="3553" stopIfTrue="1" operator="lessThanOrEqual">
      <formula>2.5</formula>
    </cfRule>
    <cfRule type="cellIs" dxfId="6516" priority="3554" stopIfTrue="1" operator="between">
      <formula>2.5</formula>
      <formula>7</formula>
    </cfRule>
    <cfRule type="cellIs" dxfId="6515" priority="3555" stopIfTrue="1" operator="greaterThan">
      <formula>7</formula>
    </cfRule>
  </conditionalFormatting>
  <conditionalFormatting sqref="H14">
    <cfRule type="cellIs" dxfId="6514" priority="3550" stopIfTrue="1" operator="lessThanOrEqual">
      <formula>12</formula>
    </cfRule>
    <cfRule type="cellIs" dxfId="6513" priority="3551" stopIfTrue="1" operator="between">
      <formula>12</formula>
      <formula>16</formula>
    </cfRule>
    <cfRule type="cellIs" dxfId="6512" priority="3552" stopIfTrue="1" operator="greaterThan">
      <formula>16</formula>
    </cfRule>
  </conditionalFormatting>
  <conditionalFormatting sqref="K14">
    <cfRule type="cellIs" dxfId="6511" priority="3547" stopIfTrue="1" operator="greaterThan">
      <formula>6.2</formula>
    </cfRule>
    <cfRule type="cellIs" dxfId="6510" priority="3548" stopIfTrue="1" operator="between">
      <formula>5.601</formula>
      <formula>6.2</formula>
    </cfRule>
    <cfRule type="cellIs" dxfId="6509" priority="3549" stopIfTrue="1" operator="lessThanOrEqual">
      <formula>5.6</formula>
    </cfRule>
  </conditionalFormatting>
  <conditionalFormatting sqref="L14">
    <cfRule type="cellIs" dxfId="6508" priority="3546" stopIfTrue="1" operator="lessThanOrEqual">
      <formula>0.02</formula>
    </cfRule>
  </conditionalFormatting>
  <conditionalFormatting sqref="G14">
    <cfRule type="cellIs" dxfId="6507" priority="3543" stopIfTrue="1" operator="lessThanOrEqual">
      <formula>0.12</formula>
    </cfRule>
    <cfRule type="cellIs" dxfId="6506" priority="3544" stopIfTrue="1" operator="between">
      <formula>0.1201</formula>
      <formula>0.2</formula>
    </cfRule>
    <cfRule type="cellIs" dxfId="6505" priority="3545" stopIfTrue="1" operator="greaterThan">
      <formula>0.2</formula>
    </cfRule>
  </conditionalFormatting>
  <conditionalFormatting sqref="P14">
    <cfRule type="cellIs" dxfId="6504" priority="3541" stopIfTrue="1" operator="between">
      <formula>50.1</formula>
      <formula>100</formula>
    </cfRule>
    <cfRule type="cellIs" dxfId="6503" priority="3542" stopIfTrue="1" operator="greaterThan">
      <formula>100</formula>
    </cfRule>
  </conditionalFormatting>
  <conditionalFormatting sqref="O14">
    <cfRule type="cellIs" dxfId="6502" priority="3539" stopIfTrue="1" operator="between">
      <formula>1250.1</formula>
      <formula>5000</formula>
    </cfRule>
    <cfRule type="cellIs" dxfId="6501" priority="3540" stopIfTrue="1" operator="greaterThan">
      <formula>5000</formula>
    </cfRule>
  </conditionalFormatting>
  <conditionalFormatting sqref="F14:G14">
    <cfRule type="cellIs" dxfId="6500" priority="3536" stopIfTrue="1" operator="lessThanOrEqual">
      <formula>60</formula>
    </cfRule>
    <cfRule type="cellIs" dxfId="6499" priority="3537" stopIfTrue="1" operator="between">
      <formula>60</formula>
      <formula>100</formula>
    </cfRule>
    <cfRule type="cellIs" dxfId="6498" priority="3538" stopIfTrue="1" operator="greaterThan">
      <formula>100</formula>
    </cfRule>
  </conditionalFormatting>
  <conditionalFormatting sqref="E14">
    <cfRule type="cellIs" dxfId="6497" priority="3533" stopIfTrue="1" operator="lessThanOrEqual">
      <formula>2.5</formula>
    </cfRule>
    <cfRule type="cellIs" dxfId="6496" priority="3534" stopIfTrue="1" operator="between">
      <formula>2.5</formula>
      <formula>7</formula>
    </cfRule>
    <cfRule type="cellIs" dxfId="6495" priority="3535" stopIfTrue="1" operator="greaterThan">
      <formula>7</formula>
    </cfRule>
  </conditionalFormatting>
  <conditionalFormatting sqref="H14">
    <cfRule type="cellIs" dxfId="6494" priority="3530" stopIfTrue="1" operator="lessThanOrEqual">
      <formula>12</formula>
    </cfRule>
    <cfRule type="cellIs" dxfId="6493" priority="3531" stopIfTrue="1" operator="between">
      <formula>12</formula>
      <formula>16</formula>
    </cfRule>
    <cfRule type="cellIs" dxfId="6492" priority="3532" stopIfTrue="1" operator="greaterThan">
      <formula>16</formula>
    </cfRule>
  </conditionalFormatting>
  <conditionalFormatting sqref="K14">
    <cfRule type="cellIs" dxfId="6491" priority="3527" stopIfTrue="1" operator="greaterThan">
      <formula>6.2</formula>
    </cfRule>
    <cfRule type="cellIs" dxfId="6490" priority="3528" stopIfTrue="1" operator="between">
      <formula>5.601</formula>
      <formula>6.2</formula>
    </cfRule>
    <cfRule type="cellIs" dxfId="6489" priority="3529" stopIfTrue="1" operator="lessThanOrEqual">
      <formula>5.6</formula>
    </cfRule>
  </conditionalFormatting>
  <conditionalFormatting sqref="L14">
    <cfRule type="cellIs" dxfId="6488" priority="3526" stopIfTrue="1" operator="lessThanOrEqual">
      <formula>0.02</formula>
    </cfRule>
  </conditionalFormatting>
  <conditionalFormatting sqref="G14">
    <cfRule type="cellIs" dxfId="6487" priority="3523" stopIfTrue="1" operator="lessThanOrEqual">
      <formula>0.12</formula>
    </cfRule>
    <cfRule type="cellIs" dxfId="6486" priority="3524" stopIfTrue="1" operator="between">
      <formula>0.1201</formula>
      <formula>0.2</formula>
    </cfRule>
    <cfRule type="cellIs" dxfId="6485" priority="3525" stopIfTrue="1" operator="greaterThan">
      <formula>0.2</formula>
    </cfRule>
  </conditionalFormatting>
  <conditionalFormatting sqref="P14">
    <cfRule type="cellIs" dxfId="6484" priority="3521" stopIfTrue="1" operator="between">
      <formula>50.1</formula>
      <formula>100</formula>
    </cfRule>
    <cfRule type="cellIs" dxfId="6483" priority="3522" stopIfTrue="1" operator="greaterThan">
      <formula>100</formula>
    </cfRule>
  </conditionalFormatting>
  <conditionalFormatting sqref="O14">
    <cfRule type="cellIs" dxfId="6482" priority="3519" stopIfTrue="1" operator="between">
      <formula>1250.1</formula>
      <formula>5000</formula>
    </cfRule>
    <cfRule type="cellIs" dxfId="6481" priority="3520" stopIfTrue="1" operator="greaterThan">
      <formula>5000</formula>
    </cfRule>
  </conditionalFormatting>
  <conditionalFormatting sqref="F17:G17">
    <cfRule type="cellIs" dxfId="6480" priority="3516" stopIfTrue="1" operator="lessThanOrEqual">
      <formula>60</formula>
    </cfRule>
    <cfRule type="cellIs" dxfId="6479" priority="3517" stopIfTrue="1" operator="between">
      <formula>60</formula>
      <formula>100</formula>
    </cfRule>
    <cfRule type="cellIs" dxfId="6478" priority="3518" stopIfTrue="1" operator="greaterThan">
      <formula>100</formula>
    </cfRule>
  </conditionalFormatting>
  <conditionalFormatting sqref="F17:G17">
    <cfRule type="cellIs" dxfId="6477" priority="3513" stopIfTrue="1" operator="lessThanOrEqual">
      <formula>60</formula>
    </cfRule>
    <cfRule type="cellIs" dxfId="6476" priority="3514" stopIfTrue="1" operator="between">
      <formula>60</formula>
      <formula>100</formula>
    </cfRule>
    <cfRule type="cellIs" dxfId="6475" priority="3515" stopIfTrue="1" operator="greaterThan">
      <formula>100</formula>
    </cfRule>
  </conditionalFormatting>
  <conditionalFormatting sqref="F19:G19">
    <cfRule type="cellIs" dxfId="6474" priority="3510" stopIfTrue="1" operator="lessThanOrEqual">
      <formula>60</formula>
    </cfRule>
    <cfRule type="cellIs" dxfId="6473" priority="3511" stopIfTrue="1" operator="between">
      <formula>60</formula>
      <formula>100</formula>
    </cfRule>
    <cfRule type="cellIs" dxfId="6472" priority="3512" stopIfTrue="1" operator="greaterThan">
      <formula>100</formula>
    </cfRule>
  </conditionalFormatting>
  <conditionalFormatting sqref="E19">
    <cfRule type="cellIs" dxfId="6471" priority="3507" stopIfTrue="1" operator="lessThanOrEqual">
      <formula>2.5</formula>
    </cfRule>
    <cfRule type="cellIs" dxfId="6470" priority="3508" stopIfTrue="1" operator="between">
      <formula>2.5</formula>
      <formula>7</formula>
    </cfRule>
    <cfRule type="cellIs" dxfId="6469" priority="3509" stopIfTrue="1" operator="greaterThan">
      <formula>7</formula>
    </cfRule>
  </conditionalFormatting>
  <conditionalFormatting sqref="H19">
    <cfRule type="cellIs" dxfId="6468" priority="3504" stopIfTrue="1" operator="lessThanOrEqual">
      <formula>12</formula>
    </cfRule>
    <cfRule type="cellIs" dxfId="6467" priority="3505" stopIfTrue="1" operator="between">
      <formula>12</formula>
      <formula>16</formula>
    </cfRule>
    <cfRule type="cellIs" dxfId="6466" priority="3506" stopIfTrue="1" operator="greaterThan">
      <formula>16</formula>
    </cfRule>
  </conditionalFormatting>
  <conditionalFormatting sqref="K19">
    <cfRule type="cellIs" dxfId="6465" priority="3501" stopIfTrue="1" operator="greaterThan">
      <formula>6.2</formula>
    </cfRule>
    <cfRule type="cellIs" dxfId="6464" priority="3502" stopIfTrue="1" operator="between">
      <formula>5.601</formula>
      <formula>6.2</formula>
    </cfRule>
    <cfRule type="cellIs" dxfId="6463" priority="3503" stopIfTrue="1" operator="lessThanOrEqual">
      <formula>5.6</formula>
    </cfRule>
  </conditionalFormatting>
  <conditionalFormatting sqref="L19">
    <cfRule type="cellIs" dxfId="6462" priority="3500" stopIfTrue="1" operator="lessThanOrEqual">
      <formula>0.02</formula>
    </cfRule>
  </conditionalFormatting>
  <conditionalFormatting sqref="G19">
    <cfRule type="cellIs" dxfId="6461" priority="3497" stopIfTrue="1" operator="lessThanOrEqual">
      <formula>0.12</formula>
    </cfRule>
    <cfRule type="cellIs" dxfId="6460" priority="3498" stopIfTrue="1" operator="between">
      <formula>0.1201</formula>
      <formula>0.2</formula>
    </cfRule>
    <cfRule type="cellIs" dxfId="6459" priority="3499" stopIfTrue="1" operator="greaterThan">
      <formula>0.2</formula>
    </cfRule>
  </conditionalFormatting>
  <conditionalFormatting sqref="P19">
    <cfRule type="cellIs" dxfId="6458" priority="3495" stopIfTrue="1" operator="between">
      <formula>50.1</formula>
      <formula>100</formula>
    </cfRule>
    <cfRule type="cellIs" dxfId="6457" priority="3496" stopIfTrue="1" operator="greaterThan">
      <formula>100</formula>
    </cfRule>
  </conditionalFormatting>
  <conditionalFormatting sqref="O19">
    <cfRule type="cellIs" dxfId="6456" priority="3493" stopIfTrue="1" operator="between">
      <formula>1250.1</formula>
      <formula>5000</formula>
    </cfRule>
    <cfRule type="cellIs" dxfId="6455" priority="3494" stopIfTrue="1" operator="greaterThan">
      <formula>5000</formula>
    </cfRule>
  </conditionalFormatting>
  <conditionalFormatting sqref="F19:G19">
    <cfRule type="cellIs" dxfId="6454" priority="3490" stopIfTrue="1" operator="lessThanOrEqual">
      <formula>60</formula>
    </cfRule>
    <cfRule type="cellIs" dxfId="6453" priority="3491" stopIfTrue="1" operator="between">
      <formula>60</formula>
      <formula>100</formula>
    </cfRule>
    <cfRule type="cellIs" dxfId="6452" priority="3492" stopIfTrue="1" operator="greaterThan">
      <formula>100</formula>
    </cfRule>
  </conditionalFormatting>
  <conditionalFormatting sqref="E19">
    <cfRule type="cellIs" dxfId="6451" priority="3487" stopIfTrue="1" operator="lessThanOrEqual">
      <formula>2.5</formula>
    </cfRule>
    <cfRule type="cellIs" dxfId="6450" priority="3488" stopIfTrue="1" operator="between">
      <formula>2.5</formula>
      <formula>7</formula>
    </cfRule>
    <cfRule type="cellIs" dxfId="6449" priority="3489" stopIfTrue="1" operator="greaterThan">
      <formula>7</formula>
    </cfRule>
  </conditionalFormatting>
  <conditionalFormatting sqref="H19">
    <cfRule type="cellIs" dxfId="6448" priority="3484" stopIfTrue="1" operator="lessThanOrEqual">
      <formula>12</formula>
    </cfRule>
    <cfRule type="cellIs" dxfId="6447" priority="3485" stopIfTrue="1" operator="between">
      <formula>12</formula>
      <formula>16</formula>
    </cfRule>
    <cfRule type="cellIs" dxfId="6446" priority="3486" stopIfTrue="1" operator="greaterThan">
      <formula>16</formula>
    </cfRule>
  </conditionalFormatting>
  <conditionalFormatting sqref="K19">
    <cfRule type="cellIs" dxfId="6445" priority="3481" stopIfTrue="1" operator="greaterThan">
      <formula>6.2</formula>
    </cfRule>
    <cfRule type="cellIs" dxfId="6444" priority="3482" stopIfTrue="1" operator="between">
      <formula>5.601</formula>
      <formula>6.2</formula>
    </cfRule>
    <cfRule type="cellIs" dxfId="6443" priority="3483" stopIfTrue="1" operator="lessThanOrEqual">
      <formula>5.6</formula>
    </cfRule>
  </conditionalFormatting>
  <conditionalFormatting sqref="L19">
    <cfRule type="cellIs" dxfId="6442" priority="3480" stopIfTrue="1" operator="lessThanOrEqual">
      <formula>0.02</formula>
    </cfRule>
  </conditionalFormatting>
  <conditionalFormatting sqref="G19">
    <cfRule type="cellIs" dxfId="6441" priority="3477" stopIfTrue="1" operator="lessThanOrEqual">
      <formula>0.12</formula>
    </cfRule>
    <cfRule type="cellIs" dxfId="6440" priority="3478" stopIfTrue="1" operator="between">
      <formula>0.1201</formula>
      <formula>0.2</formula>
    </cfRule>
    <cfRule type="cellIs" dxfId="6439" priority="3479" stopIfTrue="1" operator="greaterThan">
      <formula>0.2</formula>
    </cfRule>
  </conditionalFormatting>
  <conditionalFormatting sqref="P19">
    <cfRule type="cellIs" dxfId="6438" priority="3475" stopIfTrue="1" operator="between">
      <formula>50.1</formula>
      <formula>100</formula>
    </cfRule>
    <cfRule type="cellIs" dxfId="6437" priority="3476" stopIfTrue="1" operator="greaterThan">
      <formula>100</formula>
    </cfRule>
  </conditionalFormatting>
  <conditionalFormatting sqref="O19">
    <cfRule type="cellIs" dxfId="6436" priority="3473" stopIfTrue="1" operator="between">
      <formula>1250.1</formula>
      <formula>5000</formula>
    </cfRule>
    <cfRule type="cellIs" dxfId="6435" priority="3474" stopIfTrue="1" operator="greaterThan">
      <formula>5000</formula>
    </cfRule>
  </conditionalFormatting>
  <conditionalFormatting sqref="F18:G18">
    <cfRule type="cellIs" dxfId="6434" priority="3470" stopIfTrue="1" operator="lessThanOrEqual">
      <formula>60</formula>
    </cfRule>
    <cfRule type="cellIs" dxfId="6433" priority="3471" stopIfTrue="1" operator="between">
      <formula>60</formula>
      <formula>100</formula>
    </cfRule>
    <cfRule type="cellIs" dxfId="6432" priority="3472" stopIfTrue="1" operator="greaterThan">
      <formula>100</formula>
    </cfRule>
  </conditionalFormatting>
  <conditionalFormatting sqref="E18">
    <cfRule type="cellIs" dxfId="6431" priority="3467" stopIfTrue="1" operator="lessThanOrEqual">
      <formula>2.5</formula>
    </cfRule>
    <cfRule type="cellIs" dxfId="6430" priority="3468" stopIfTrue="1" operator="between">
      <formula>2.5</formula>
      <formula>7</formula>
    </cfRule>
    <cfRule type="cellIs" dxfId="6429" priority="3469" stopIfTrue="1" operator="greaterThan">
      <formula>7</formula>
    </cfRule>
  </conditionalFormatting>
  <conditionalFormatting sqref="H18">
    <cfRule type="cellIs" dxfId="6428" priority="3464" stopIfTrue="1" operator="lessThanOrEqual">
      <formula>12</formula>
    </cfRule>
    <cfRule type="cellIs" dxfId="6427" priority="3465" stopIfTrue="1" operator="between">
      <formula>12</formula>
      <formula>16</formula>
    </cfRule>
    <cfRule type="cellIs" dxfId="6426" priority="3466" stopIfTrue="1" operator="greaterThan">
      <formula>16</formula>
    </cfRule>
  </conditionalFormatting>
  <conditionalFormatting sqref="K18">
    <cfRule type="cellIs" dxfId="6425" priority="3461" stopIfTrue="1" operator="greaterThan">
      <formula>6.2</formula>
    </cfRule>
    <cfRule type="cellIs" dxfId="6424" priority="3462" stopIfTrue="1" operator="between">
      <formula>5.601</formula>
      <formula>6.2</formula>
    </cfRule>
    <cfRule type="cellIs" dxfId="6423" priority="3463" stopIfTrue="1" operator="lessThanOrEqual">
      <formula>5.6</formula>
    </cfRule>
  </conditionalFormatting>
  <conditionalFormatting sqref="L18">
    <cfRule type="cellIs" dxfId="6422" priority="3460" stopIfTrue="1" operator="lessThanOrEqual">
      <formula>0.02</formula>
    </cfRule>
  </conditionalFormatting>
  <conditionalFormatting sqref="G18">
    <cfRule type="cellIs" dxfId="6421" priority="3457" stopIfTrue="1" operator="lessThanOrEqual">
      <formula>0.12</formula>
    </cfRule>
    <cfRule type="cellIs" dxfId="6420" priority="3458" stopIfTrue="1" operator="between">
      <formula>0.1201</formula>
      <formula>0.2</formula>
    </cfRule>
    <cfRule type="cellIs" dxfId="6419" priority="3459" stopIfTrue="1" operator="greaterThan">
      <formula>0.2</formula>
    </cfRule>
  </conditionalFormatting>
  <conditionalFormatting sqref="P18">
    <cfRule type="cellIs" dxfId="6418" priority="3455" stopIfTrue="1" operator="between">
      <formula>50.1</formula>
      <formula>100</formula>
    </cfRule>
    <cfRule type="cellIs" dxfId="6417" priority="3456" stopIfTrue="1" operator="greaterThan">
      <formula>100</formula>
    </cfRule>
  </conditionalFormatting>
  <conditionalFormatting sqref="O18">
    <cfRule type="cellIs" dxfId="6416" priority="3453" stopIfTrue="1" operator="between">
      <formula>1250.1</formula>
      <formula>5000</formula>
    </cfRule>
    <cfRule type="cellIs" dxfId="6415" priority="3454" stopIfTrue="1" operator="greaterThan">
      <formula>5000</formula>
    </cfRule>
  </conditionalFormatting>
  <conditionalFormatting sqref="F14:G14">
    <cfRule type="cellIs" dxfId="6414" priority="3366" stopIfTrue="1" operator="lessThanOrEqual">
      <formula>60</formula>
    </cfRule>
    <cfRule type="cellIs" dxfId="6413" priority="3367" stopIfTrue="1" operator="between">
      <formula>60</formula>
      <formula>100</formula>
    </cfRule>
    <cfRule type="cellIs" dxfId="6412" priority="3368" stopIfTrue="1" operator="greaterThan">
      <formula>100</formula>
    </cfRule>
  </conditionalFormatting>
  <conditionalFormatting sqref="E14">
    <cfRule type="cellIs" dxfId="6411" priority="3363" stopIfTrue="1" operator="lessThanOrEqual">
      <formula>2.5</formula>
    </cfRule>
    <cfRule type="cellIs" dxfId="6410" priority="3364" stopIfTrue="1" operator="between">
      <formula>2.5</formula>
      <formula>7</formula>
    </cfRule>
    <cfRule type="cellIs" dxfId="6409" priority="3365" stopIfTrue="1" operator="greaterThan">
      <formula>7</formula>
    </cfRule>
  </conditionalFormatting>
  <conditionalFormatting sqref="H14">
    <cfRule type="cellIs" dxfId="6408" priority="3360" stopIfTrue="1" operator="lessThanOrEqual">
      <formula>12</formula>
    </cfRule>
    <cfRule type="cellIs" dxfId="6407" priority="3361" stopIfTrue="1" operator="between">
      <formula>12</formula>
      <formula>16</formula>
    </cfRule>
    <cfRule type="cellIs" dxfId="6406" priority="3362" stopIfTrue="1" operator="greaterThan">
      <formula>16</formula>
    </cfRule>
  </conditionalFormatting>
  <conditionalFormatting sqref="K14">
    <cfRule type="cellIs" dxfId="6405" priority="3357" stopIfTrue="1" operator="greaterThan">
      <formula>6.2</formula>
    </cfRule>
    <cfRule type="cellIs" dxfId="6404" priority="3358" stopIfTrue="1" operator="between">
      <formula>5.601</formula>
      <formula>6.2</formula>
    </cfRule>
    <cfRule type="cellIs" dxfId="6403" priority="3359" stopIfTrue="1" operator="lessThanOrEqual">
      <formula>5.6</formula>
    </cfRule>
  </conditionalFormatting>
  <conditionalFormatting sqref="L14">
    <cfRule type="cellIs" dxfId="6402" priority="3356" stopIfTrue="1" operator="lessThanOrEqual">
      <formula>0.02</formula>
    </cfRule>
  </conditionalFormatting>
  <conditionalFormatting sqref="G14">
    <cfRule type="cellIs" dxfId="6401" priority="3353" stopIfTrue="1" operator="lessThanOrEqual">
      <formula>0.12</formula>
    </cfRule>
    <cfRule type="cellIs" dxfId="6400" priority="3354" stopIfTrue="1" operator="between">
      <formula>0.1201</formula>
      <formula>0.2</formula>
    </cfRule>
    <cfRule type="cellIs" dxfId="6399" priority="3355" stopIfTrue="1" operator="greaterThan">
      <formula>0.2</formula>
    </cfRule>
  </conditionalFormatting>
  <conditionalFormatting sqref="P14">
    <cfRule type="cellIs" dxfId="6398" priority="3351" stopIfTrue="1" operator="between">
      <formula>50.1</formula>
      <formula>100</formula>
    </cfRule>
    <cfRule type="cellIs" dxfId="6397" priority="3352" stopIfTrue="1" operator="greaterThan">
      <formula>100</formula>
    </cfRule>
  </conditionalFormatting>
  <conditionalFormatting sqref="O14">
    <cfRule type="cellIs" dxfId="6396" priority="3349" stopIfTrue="1" operator="between">
      <formula>1250.1</formula>
      <formula>5000</formula>
    </cfRule>
    <cfRule type="cellIs" dxfId="6395" priority="3350" stopIfTrue="1" operator="greaterThan">
      <formula>5000</formula>
    </cfRule>
  </conditionalFormatting>
  <conditionalFormatting sqref="F14:G14">
    <cfRule type="cellIs" dxfId="6394" priority="3346" stopIfTrue="1" operator="lessThanOrEqual">
      <formula>60</formula>
    </cfRule>
    <cfRule type="cellIs" dxfId="6393" priority="3347" stopIfTrue="1" operator="between">
      <formula>60</formula>
      <formula>100</formula>
    </cfRule>
    <cfRule type="cellIs" dxfId="6392" priority="3348" stopIfTrue="1" operator="greaterThan">
      <formula>100</formula>
    </cfRule>
  </conditionalFormatting>
  <conditionalFormatting sqref="E14">
    <cfRule type="cellIs" dxfId="6391" priority="3343" stopIfTrue="1" operator="lessThanOrEqual">
      <formula>2.5</formula>
    </cfRule>
    <cfRule type="cellIs" dxfId="6390" priority="3344" stopIfTrue="1" operator="between">
      <formula>2.5</formula>
      <formula>7</formula>
    </cfRule>
    <cfRule type="cellIs" dxfId="6389" priority="3345" stopIfTrue="1" operator="greaterThan">
      <formula>7</formula>
    </cfRule>
  </conditionalFormatting>
  <conditionalFormatting sqref="H14">
    <cfRule type="cellIs" dxfId="6388" priority="3340" stopIfTrue="1" operator="lessThanOrEqual">
      <formula>12</formula>
    </cfRule>
    <cfRule type="cellIs" dxfId="6387" priority="3341" stopIfTrue="1" operator="between">
      <formula>12</formula>
      <formula>16</formula>
    </cfRule>
    <cfRule type="cellIs" dxfId="6386" priority="3342" stopIfTrue="1" operator="greaterThan">
      <formula>16</formula>
    </cfRule>
  </conditionalFormatting>
  <conditionalFormatting sqref="K14">
    <cfRule type="cellIs" dxfId="6385" priority="3337" stopIfTrue="1" operator="greaterThan">
      <formula>6.2</formula>
    </cfRule>
    <cfRule type="cellIs" dxfId="6384" priority="3338" stopIfTrue="1" operator="between">
      <formula>5.601</formula>
      <formula>6.2</formula>
    </cfRule>
    <cfRule type="cellIs" dxfId="6383" priority="3339" stopIfTrue="1" operator="lessThanOrEqual">
      <formula>5.6</formula>
    </cfRule>
  </conditionalFormatting>
  <conditionalFormatting sqref="L14">
    <cfRule type="cellIs" dxfId="6382" priority="3336" stopIfTrue="1" operator="lessThanOrEqual">
      <formula>0.02</formula>
    </cfRule>
  </conditionalFormatting>
  <conditionalFormatting sqref="G14">
    <cfRule type="cellIs" dxfId="6381" priority="3333" stopIfTrue="1" operator="lessThanOrEqual">
      <formula>0.12</formula>
    </cfRule>
    <cfRule type="cellIs" dxfId="6380" priority="3334" stopIfTrue="1" operator="between">
      <formula>0.1201</formula>
      <formula>0.2</formula>
    </cfRule>
    <cfRule type="cellIs" dxfId="6379" priority="3335" stopIfTrue="1" operator="greaterThan">
      <formula>0.2</formula>
    </cfRule>
  </conditionalFormatting>
  <conditionalFormatting sqref="P14">
    <cfRule type="cellIs" dxfId="6378" priority="3331" stopIfTrue="1" operator="between">
      <formula>50.1</formula>
      <formula>100</formula>
    </cfRule>
    <cfRule type="cellIs" dxfId="6377" priority="3332" stopIfTrue="1" operator="greaterThan">
      <formula>100</formula>
    </cfRule>
  </conditionalFormatting>
  <conditionalFormatting sqref="O14">
    <cfRule type="cellIs" dxfId="6376" priority="3329" stopIfTrue="1" operator="between">
      <formula>1250.1</formula>
      <formula>5000</formula>
    </cfRule>
    <cfRule type="cellIs" dxfId="6375" priority="3330" stopIfTrue="1" operator="greaterThan">
      <formula>5000</formula>
    </cfRule>
  </conditionalFormatting>
  <conditionalFormatting sqref="E15">
    <cfRule type="cellIs" dxfId="6374" priority="3326" stopIfTrue="1" operator="lessThanOrEqual">
      <formula>2.5</formula>
    </cfRule>
    <cfRule type="cellIs" dxfId="6373" priority="3327" stopIfTrue="1" operator="between">
      <formula>2.5</formula>
      <formula>7</formula>
    </cfRule>
    <cfRule type="cellIs" dxfId="6372" priority="3328" stopIfTrue="1" operator="greaterThan">
      <formula>7</formula>
    </cfRule>
  </conditionalFormatting>
  <conditionalFormatting sqref="H15">
    <cfRule type="cellIs" dxfId="6371" priority="3323" stopIfTrue="1" operator="lessThanOrEqual">
      <formula>12</formula>
    </cfRule>
    <cfRule type="cellIs" dxfId="6370" priority="3324" stopIfTrue="1" operator="between">
      <formula>12</formula>
      <formula>16</formula>
    </cfRule>
    <cfRule type="cellIs" dxfId="6369" priority="3325" stopIfTrue="1" operator="greaterThan">
      <formula>16</formula>
    </cfRule>
  </conditionalFormatting>
  <conditionalFormatting sqref="K15">
    <cfRule type="cellIs" dxfId="6368" priority="3320" stopIfTrue="1" operator="greaterThan">
      <formula>6.2</formula>
    </cfRule>
    <cfRule type="cellIs" dxfId="6367" priority="3321" stopIfTrue="1" operator="between">
      <formula>5.601</formula>
      <formula>6.2</formula>
    </cfRule>
    <cfRule type="cellIs" dxfId="6366" priority="3322" stopIfTrue="1" operator="lessThanOrEqual">
      <formula>5.6</formula>
    </cfRule>
  </conditionalFormatting>
  <conditionalFormatting sqref="L15">
    <cfRule type="cellIs" dxfId="6365" priority="3319" stopIfTrue="1" operator="lessThanOrEqual">
      <formula>0.02</formula>
    </cfRule>
  </conditionalFormatting>
  <conditionalFormatting sqref="P15">
    <cfRule type="cellIs" dxfId="6364" priority="3314" stopIfTrue="1" operator="between">
      <formula>50.1</formula>
      <formula>100</formula>
    </cfRule>
    <cfRule type="cellIs" dxfId="6363" priority="3315" stopIfTrue="1" operator="greaterThan">
      <formula>100</formula>
    </cfRule>
  </conditionalFormatting>
  <conditionalFormatting sqref="O15">
    <cfRule type="cellIs" dxfId="6362" priority="3312" stopIfTrue="1" operator="between">
      <formula>1250.1</formula>
      <formula>5000</formula>
    </cfRule>
    <cfRule type="cellIs" dxfId="6361" priority="3313" stopIfTrue="1" operator="greaterThan">
      <formula>5000</formula>
    </cfRule>
  </conditionalFormatting>
  <conditionalFormatting sqref="E15">
    <cfRule type="cellIs" dxfId="6360" priority="3309" stopIfTrue="1" operator="lessThanOrEqual">
      <formula>2.5</formula>
    </cfRule>
    <cfRule type="cellIs" dxfId="6359" priority="3310" stopIfTrue="1" operator="between">
      <formula>2.5</formula>
      <formula>7</formula>
    </cfRule>
    <cfRule type="cellIs" dxfId="6358" priority="3311" stopIfTrue="1" operator="greaterThan">
      <formula>7</formula>
    </cfRule>
  </conditionalFormatting>
  <conditionalFormatting sqref="H15">
    <cfRule type="cellIs" dxfId="6357" priority="3306" stopIfTrue="1" operator="lessThanOrEqual">
      <formula>12</formula>
    </cfRule>
    <cfRule type="cellIs" dxfId="6356" priority="3307" stopIfTrue="1" operator="between">
      <formula>12</formula>
      <formula>16</formula>
    </cfRule>
    <cfRule type="cellIs" dxfId="6355" priority="3308" stopIfTrue="1" operator="greaterThan">
      <formula>16</formula>
    </cfRule>
  </conditionalFormatting>
  <conditionalFormatting sqref="K15">
    <cfRule type="cellIs" dxfId="6354" priority="3303" stopIfTrue="1" operator="greaterThan">
      <formula>6.2</formula>
    </cfRule>
    <cfRule type="cellIs" dxfId="6353" priority="3304" stopIfTrue="1" operator="between">
      <formula>5.601</formula>
      <formula>6.2</formula>
    </cfRule>
    <cfRule type="cellIs" dxfId="6352" priority="3305" stopIfTrue="1" operator="lessThanOrEqual">
      <formula>5.6</formula>
    </cfRule>
  </conditionalFormatting>
  <conditionalFormatting sqref="L15">
    <cfRule type="cellIs" dxfId="6351" priority="3302" stopIfTrue="1" operator="lessThanOrEqual">
      <formula>0.02</formula>
    </cfRule>
  </conditionalFormatting>
  <conditionalFormatting sqref="P15">
    <cfRule type="cellIs" dxfId="6350" priority="3297" stopIfTrue="1" operator="between">
      <formula>50.1</formula>
      <formula>100</formula>
    </cfRule>
    <cfRule type="cellIs" dxfId="6349" priority="3298" stopIfTrue="1" operator="greaterThan">
      <formula>100</formula>
    </cfRule>
  </conditionalFormatting>
  <conditionalFormatting sqref="O15">
    <cfRule type="cellIs" dxfId="6348" priority="3295" stopIfTrue="1" operator="between">
      <formula>1250.1</formula>
      <formula>5000</formula>
    </cfRule>
    <cfRule type="cellIs" dxfId="6347" priority="3296" stopIfTrue="1" operator="greaterThan">
      <formula>5000</formula>
    </cfRule>
  </conditionalFormatting>
  <conditionalFormatting sqref="F15">
    <cfRule type="cellIs" dxfId="6346" priority="3292" stopIfTrue="1" operator="lessThanOrEqual">
      <formula>60</formula>
    </cfRule>
    <cfRule type="cellIs" dxfId="6345" priority="3293" stopIfTrue="1" operator="between">
      <formula>60</formula>
      <formula>100</formula>
    </cfRule>
    <cfRule type="cellIs" dxfId="6344" priority="3294" stopIfTrue="1" operator="greaterThan">
      <formula>100</formula>
    </cfRule>
  </conditionalFormatting>
  <conditionalFormatting sqref="F15">
    <cfRule type="cellIs" dxfId="6343" priority="3289" stopIfTrue="1" operator="lessThanOrEqual">
      <formula>60</formula>
    </cfRule>
    <cfRule type="cellIs" dxfId="6342" priority="3290" stopIfTrue="1" operator="between">
      <formula>60</formula>
      <formula>100</formula>
    </cfRule>
    <cfRule type="cellIs" dxfId="6341" priority="3291" stopIfTrue="1" operator="greaterThan">
      <formula>100</formula>
    </cfRule>
  </conditionalFormatting>
  <conditionalFormatting sqref="F17:G17">
    <cfRule type="cellIs" dxfId="6340" priority="3286" stopIfTrue="1" operator="lessThanOrEqual">
      <formula>60</formula>
    </cfRule>
    <cfRule type="cellIs" dxfId="6339" priority="3287" stopIfTrue="1" operator="between">
      <formula>60</formula>
      <formula>100</formula>
    </cfRule>
    <cfRule type="cellIs" dxfId="6338" priority="3288" stopIfTrue="1" operator="greaterThan">
      <formula>100</formula>
    </cfRule>
  </conditionalFormatting>
  <conditionalFormatting sqref="E17">
    <cfRule type="cellIs" dxfId="6337" priority="3283" stopIfTrue="1" operator="lessThanOrEqual">
      <formula>2.5</formula>
    </cfRule>
    <cfRule type="cellIs" dxfId="6336" priority="3284" stopIfTrue="1" operator="between">
      <formula>2.5</formula>
      <formula>7</formula>
    </cfRule>
    <cfRule type="cellIs" dxfId="6335" priority="3285" stopIfTrue="1" operator="greaterThan">
      <formula>7</formula>
    </cfRule>
  </conditionalFormatting>
  <conditionalFormatting sqref="H17">
    <cfRule type="cellIs" dxfId="6334" priority="3280" stopIfTrue="1" operator="lessThanOrEqual">
      <formula>12</formula>
    </cfRule>
    <cfRule type="cellIs" dxfId="6333" priority="3281" stopIfTrue="1" operator="between">
      <formula>12</formula>
      <formula>16</formula>
    </cfRule>
    <cfRule type="cellIs" dxfId="6332" priority="3282" stopIfTrue="1" operator="greaterThan">
      <formula>16</formula>
    </cfRule>
  </conditionalFormatting>
  <conditionalFormatting sqref="K17">
    <cfRule type="cellIs" dxfId="6331" priority="3277" stopIfTrue="1" operator="greaterThan">
      <formula>6.2</formula>
    </cfRule>
    <cfRule type="cellIs" dxfId="6330" priority="3278" stopIfTrue="1" operator="between">
      <formula>5.601</formula>
      <formula>6.2</formula>
    </cfRule>
    <cfRule type="cellIs" dxfId="6329" priority="3279" stopIfTrue="1" operator="lessThanOrEqual">
      <formula>5.6</formula>
    </cfRule>
  </conditionalFormatting>
  <conditionalFormatting sqref="L17">
    <cfRule type="cellIs" dxfId="6328" priority="3276" stopIfTrue="1" operator="lessThanOrEqual">
      <formula>0.02</formula>
    </cfRule>
  </conditionalFormatting>
  <conditionalFormatting sqref="G17">
    <cfRule type="cellIs" dxfId="6327" priority="3273" stopIfTrue="1" operator="lessThanOrEqual">
      <formula>0.12</formula>
    </cfRule>
    <cfRule type="cellIs" dxfId="6326" priority="3274" stopIfTrue="1" operator="between">
      <formula>0.1201</formula>
      <formula>0.2</formula>
    </cfRule>
    <cfRule type="cellIs" dxfId="6325" priority="3275" stopIfTrue="1" operator="greaterThan">
      <formula>0.2</formula>
    </cfRule>
  </conditionalFormatting>
  <conditionalFormatting sqref="P17">
    <cfRule type="cellIs" dxfId="6324" priority="3271" stopIfTrue="1" operator="between">
      <formula>50.1</formula>
      <formula>100</formula>
    </cfRule>
    <cfRule type="cellIs" dxfId="6323" priority="3272" stopIfTrue="1" operator="greaterThan">
      <formula>100</formula>
    </cfRule>
  </conditionalFormatting>
  <conditionalFormatting sqref="O17">
    <cfRule type="cellIs" dxfId="6322" priority="3269" stopIfTrue="1" operator="between">
      <formula>1250.1</formula>
      <formula>5000</formula>
    </cfRule>
    <cfRule type="cellIs" dxfId="6321" priority="3270" stopIfTrue="1" operator="greaterThan">
      <formula>5000</formula>
    </cfRule>
  </conditionalFormatting>
  <conditionalFormatting sqref="F17:G17">
    <cfRule type="cellIs" dxfId="6320" priority="3266" stopIfTrue="1" operator="lessThanOrEqual">
      <formula>60</formula>
    </cfRule>
    <cfRule type="cellIs" dxfId="6319" priority="3267" stopIfTrue="1" operator="between">
      <formula>60</formula>
      <formula>100</formula>
    </cfRule>
    <cfRule type="cellIs" dxfId="6318" priority="3268" stopIfTrue="1" operator="greaterThan">
      <formula>100</formula>
    </cfRule>
  </conditionalFormatting>
  <conditionalFormatting sqref="E17">
    <cfRule type="cellIs" dxfId="6317" priority="3263" stopIfTrue="1" operator="lessThanOrEqual">
      <formula>2.5</formula>
    </cfRule>
    <cfRule type="cellIs" dxfId="6316" priority="3264" stopIfTrue="1" operator="between">
      <formula>2.5</formula>
      <formula>7</formula>
    </cfRule>
    <cfRule type="cellIs" dxfId="6315" priority="3265" stopIfTrue="1" operator="greaterThan">
      <formula>7</formula>
    </cfRule>
  </conditionalFormatting>
  <conditionalFormatting sqref="H17">
    <cfRule type="cellIs" dxfId="6314" priority="3260" stopIfTrue="1" operator="lessThanOrEqual">
      <formula>12</formula>
    </cfRule>
    <cfRule type="cellIs" dxfId="6313" priority="3261" stopIfTrue="1" operator="between">
      <formula>12</formula>
      <formula>16</formula>
    </cfRule>
    <cfRule type="cellIs" dxfId="6312" priority="3262" stopIfTrue="1" operator="greaterThan">
      <formula>16</formula>
    </cfRule>
  </conditionalFormatting>
  <conditionalFormatting sqref="K17">
    <cfRule type="cellIs" dxfId="6311" priority="3257" stopIfTrue="1" operator="greaterThan">
      <formula>6.2</formula>
    </cfRule>
    <cfRule type="cellIs" dxfId="6310" priority="3258" stopIfTrue="1" operator="between">
      <formula>5.601</formula>
      <formula>6.2</formula>
    </cfRule>
    <cfRule type="cellIs" dxfId="6309" priority="3259" stopIfTrue="1" operator="lessThanOrEqual">
      <formula>5.6</formula>
    </cfRule>
  </conditionalFormatting>
  <conditionalFormatting sqref="L17">
    <cfRule type="cellIs" dxfId="6308" priority="3256" stopIfTrue="1" operator="lessThanOrEqual">
      <formula>0.02</formula>
    </cfRule>
  </conditionalFormatting>
  <conditionalFormatting sqref="G17">
    <cfRule type="cellIs" dxfId="6307" priority="3253" stopIfTrue="1" operator="lessThanOrEqual">
      <formula>0.12</formula>
    </cfRule>
    <cfRule type="cellIs" dxfId="6306" priority="3254" stopIfTrue="1" operator="between">
      <formula>0.1201</formula>
      <formula>0.2</formula>
    </cfRule>
    <cfRule type="cellIs" dxfId="6305" priority="3255" stopIfTrue="1" operator="greaterThan">
      <formula>0.2</formula>
    </cfRule>
  </conditionalFormatting>
  <conditionalFormatting sqref="P17">
    <cfRule type="cellIs" dxfId="6304" priority="3251" stopIfTrue="1" operator="between">
      <formula>50.1</formula>
      <formula>100</formula>
    </cfRule>
    <cfRule type="cellIs" dxfId="6303" priority="3252" stopIfTrue="1" operator="greaterThan">
      <formula>100</formula>
    </cfRule>
  </conditionalFormatting>
  <conditionalFormatting sqref="O17">
    <cfRule type="cellIs" dxfId="6302" priority="3249" stopIfTrue="1" operator="between">
      <formula>1250.1</formula>
      <formula>5000</formula>
    </cfRule>
    <cfRule type="cellIs" dxfId="6301" priority="3250" stopIfTrue="1" operator="greaterThan">
      <formula>5000</formula>
    </cfRule>
  </conditionalFormatting>
  <conditionalFormatting sqref="F16:G16">
    <cfRule type="cellIs" dxfId="6300" priority="3246" stopIfTrue="1" operator="lessThanOrEqual">
      <formula>60</formula>
    </cfRule>
    <cfRule type="cellIs" dxfId="6299" priority="3247" stopIfTrue="1" operator="between">
      <formula>60</formula>
      <formula>100</formula>
    </cfRule>
    <cfRule type="cellIs" dxfId="6298" priority="3248" stopIfTrue="1" operator="greaterThan">
      <formula>100</formula>
    </cfRule>
  </conditionalFormatting>
  <conditionalFormatting sqref="E16">
    <cfRule type="cellIs" dxfId="6297" priority="3243" stopIfTrue="1" operator="lessThanOrEqual">
      <formula>2.5</formula>
    </cfRule>
    <cfRule type="cellIs" dxfId="6296" priority="3244" stopIfTrue="1" operator="between">
      <formula>2.5</formula>
      <formula>7</formula>
    </cfRule>
    <cfRule type="cellIs" dxfId="6295" priority="3245" stopIfTrue="1" operator="greaterThan">
      <formula>7</formula>
    </cfRule>
  </conditionalFormatting>
  <conditionalFormatting sqref="H16">
    <cfRule type="cellIs" dxfId="6294" priority="3240" stopIfTrue="1" operator="lessThanOrEqual">
      <formula>12</formula>
    </cfRule>
    <cfRule type="cellIs" dxfId="6293" priority="3241" stopIfTrue="1" operator="between">
      <formula>12</formula>
      <formula>16</formula>
    </cfRule>
    <cfRule type="cellIs" dxfId="6292" priority="3242" stopIfTrue="1" operator="greaterThan">
      <formula>16</formula>
    </cfRule>
  </conditionalFormatting>
  <conditionalFormatting sqref="K16">
    <cfRule type="cellIs" dxfId="6291" priority="3237" stopIfTrue="1" operator="greaterThan">
      <formula>6.2</formula>
    </cfRule>
    <cfRule type="cellIs" dxfId="6290" priority="3238" stopIfTrue="1" operator="between">
      <formula>5.601</formula>
      <formula>6.2</formula>
    </cfRule>
    <cfRule type="cellIs" dxfId="6289" priority="3239" stopIfTrue="1" operator="lessThanOrEqual">
      <formula>5.6</formula>
    </cfRule>
  </conditionalFormatting>
  <conditionalFormatting sqref="L16">
    <cfRule type="cellIs" dxfId="6288" priority="3236" stopIfTrue="1" operator="lessThanOrEqual">
      <formula>0.02</formula>
    </cfRule>
  </conditionalFormatting>
  <conditionalFormatting sqref="G16">
    <cfRule type="cellIs" dxfId="6287" priority="3233" stopIfTrue="1" operator="lessThanOrEqual">
      <formula>0.12</formula>
    </cfRule>
    <cfRule type="cellIs" dxfId="6286" priority="3234" stopIfTrue="1" operator="between">
      <formula>0.1201</formula>
      <formula>0.2</formula>
    </cfRule>
    <cfRule type="cellIs" dxfId="6285" priority="3235" stopIfTrue="1" operator="greaterThan">
      <formula>0.2</formula>
    </cfRule>
  </conditionalFormatting>
  <conditionalFormatting sqref="P16">
    <cfRule type="cellIs" dxfId="6284" priority="3231" stopIfTrue="1" operator="between">
      <formula>50.1</formula>
      <formula>100</formula>
    </cfRule>
    <cfRule type="cellIs" dxfId="6283" priority="3232" stopIfTrue="1" operator="greaterThan">
      <formula>100</formula>
    </cfRule>
  </conditionalFormatting>
  <conditionalFormatting sqref="O16">
    <cfRule type="cellIs" dxfId="6282" priority="3229" stopIfTrue="1" operator="between">
      <formula>1250.1</formula>
      <formula>5000</formula>
    </cfRule>
    <cfRule type="cellIs" dxfId="6281" priority="3230" stopIfTrue="1" operator="greaterThan">
      <formula>5000</formula>
    </cfRule>
  </conditionalFormatting>
  <conditionalFormatting sqref="F18 J18">
    <cfRule type="cellIs" dxfId="6280" priority="3224" stopIfTrue="1" operator="lessThanOrEqual">
      <formula>60</formula>
    </cfRule>
    <cfRule type="cellIs" dxfId="6279" priority="3225" stopIfTrue="1" operator="between">
      <formula>60</formula>
      <formula>100</formula>
    </cfRule>
    <cfRule type="cellIs" dxfId="6278" priority="3226" stopIfTrue="1" operator="greaterThan">
      <formula>100</formula>
    </cfRule>
  </conditionalFormatting>
  <conditionalFormatting sqref="E18">
    <cfRule type="cellIs" dxfId="6277" priority="3221" stopIfTrue="1" operator="lessThanOrEqual">
      <formula>2.5</formula>
    </cfRule>
    <cfRule type="cellIs" dxfId="6276" priority="3222" stopIfTrue="1" operator="between">
      <formula>2.5</formula>
      <formula>7</formula>
    </cfRule>
    <cfRule type="cellIs" dxfId="6275" priority="3223" stopIfTrue="1" operator="greaterThan">
      <formula>7</formula>
    </cfRule>
  </conditionalFormatting>
  <conditionalFormatting sqref="H18">
    <cfRule type="cellIs" dxfId="6274" priority="3218" stopIfTrue="1" operator="lessThanOrEqual">
      <formula>12</formula>
    </cfRule>
    <cfRule type="cellIs" dxfId="6273" priority="3219" stopIfTrue="1" operator="between">
      <formula>12</formula>
      <formula>16</formula>
    </cfRule>
    <cfRule type="cellIs" dxfId="6272" priority="3220" stopIfTrue="1" operator="greaterThan">
      <formula>16</formula>
    </cfRule>
  </conditionalFormatting>
  <conditionalFormatting sqref="K18">
    <cfRule type="cellIs" dxfId="6271" priority="3215" stopIfTrue="1" operator="greaterThan">
      <formula>6.2</formula>
    </cfRule>
    <cfRule type="cellIs" dxfId="6270" priority="3216" stopIfTrue="1" operator="between">
      <formula>5.601</formula>
      <formula>6.2</formula>
    </cfRule>
    <cfRule type="cellIs" dxfId="6269" priority="3217" stopIfTrue="1" operator="lessThanOrEqual">
      <formula>5.6</formula>
    </cfRule>
  </conditionalFormatting>
  <conditionalFormatting sqref="L18">
    <cfRule type="cellIs" dxfId="6268" priority="3214" stopIfTrue="1" operator="lessThanOrEqual">
      <formula>0.02</formula>
    </cfRule>
  </conditionalFormatting>
  <conditionalFormatting sqref="G18">
    <cfRule type="cellIs" dxfId="6267" priority="3211" stopIfTrue="1" operator="lessThanOrEqual">
      <formula>0.12</formula>
    </cfRule>
    <cfRule type="cellIs" dxfId="6266" priority="3212" stopIfTrue="1" operator="between">
      <formula>0.1201</formula>
      <formula>0.2</formula>
    </cfRule>
    <cfRule type="cellIs" dxfId="6265" priority="3213" stopIfTrue="1" operator="greaterThan">
      <formula>0.2</formula>
    </cfRule>
  </conditionalFormatting>
  <conditionalFormatting sqref="P18">
    <cfRule type="cellIs" dxfId="6264" priority="3209" stopIfTrue="1" operator="between">
      <formula>50.1</formula>
      <formula>100</formula>
    </cfRule>
    <cfRule type="cellIs" dxfId="6263" priority="3210" stopIfTrue="1" operator="greaterThan">
      <formula>100</formula>
    </cfRule>
  </conditionalFormatting>
  <conditionalFormatting sqref="O18">
    <cfRule type="cellIs" dxfId="6262" priority="3207" stopIfTrue="1" operator="between">
      <formula>1250.1</formula>
      <formula>5000</formula>
    </cfRule>
    <cfRule type="cellIs" dxfId="6261" priority="3208" stopIfTrue="1" operator="greaterThan">
      <formula>5000</formula>
    </cfRule>
  </conditionalFormatting>
  <conditionalFormatting sqref="F18 J18">
    <cfRule type="cellIs" dxfId="6260" priority="3204" stopIfTrue="1" operator="lessThanOrEqual">
      <formula>60</formula>
    </cfRule>
    <cfRule type="cellIs" dxfId="6259" priority="3205" stopIfTrue="1" operator="between">
      <formula>60</formula>
      <formula>100</formula>
    </cfRule>
    <cfRule type="cellIs" dxfId="6258" priority="3206" stopIfTrue="1" operator="greaterThan">
      <formula>100</formula>
    </cfRule>
  </conditionalFormatting>
  <conditionalFormatting sqref="E18">
    <cfRule type="cellIs" dxfId="6257" priority="3201" stopIfTrue="1" operator="lessThanOrEqual">
      <formula>2.5</formula>
    </cfRule>
    <cfRule type="cellIs" dxfId="6256" priority="3202" stopIfTrue="1" operator="between">
      <formula>2.5</formula>
      <formula>7</formula>
    </cfRule>
    <cfRule type="cellIs" dxfId="6255" priority="3203" stopIfTrue="1" operator="greaterThan">
      <formula>7</formula>
    </cfRule>
  </conditionalFormatting>
  <conditionalFormatting sqref="H18">
    <cfRule type="cellIs" dxfId="6254" priority="3198" stopIfTrue="1" operator="lessThanOrEqual">
      <formula>12</formula>
    </cfRule>
    <cfRule type="cellIs" dxfId="6253" priority="3199" stopIfTrue="1" operator="between">
      <formula>12</formula>
      <formula>16</formula>
    </cfRule>
    <cfRule type="cellIs" dxfId="6252" priority="3200" stopIfTrue="1" operator="greaterThan">
      <formula>16</formula>
    </cfRule>
  </conditionalFormatting>
  <conditionalFormatting sqref="K18">
    <cfRule type="cellIs" dxfId="6251" priority="3195" stopIfTrue="1" operator="greaterThan">
      <formula>6.2</formula>
    </cfRule>
    <cfRule type="cellIs" dxfId="6250" priority="3196" stopIfTrue="1" operator="between">
      <formula>5.601</formula>
      <formula>6.2</formula>
    </cfRule>
    <cfRule type="cellIs" dxfId="6249" priority="3197" stopIfTrue="1" operator="lessThanOrEqual">
      <formula>5.6</formula>
    </cfRule>
  </conditionalFormatting>
  <conditionalFormatting sqref="L18">
    <cfRule type="cellIs" dxfId="6248" priority="3194" stopIfTrue="1" operator="lessThanOrEqual">
      <formula>0.02</formula>
    </cfRule>
  </conditionalFormatting>
  <conditionalFormatting sqref="G18">
    <cfRule type="cellIs" dxfId="6247" priority="3191" stopIfTrue="1" operator="lessThanOrEqual">
      <formula>0.12</formula>
    </cfRule>
    <cfRule type="cellIs" dxfId="6246" priority="3192" stopIfTrue="1" operator="between">
      <formula>0.1201</formula>
      <formula>0.2</formula>
    </cfRule>
    <cfRule type="cellIs" dxfId="6245" priority="3193" stopIfTrue="1" operator="greaterThan">
      <formula>0.2</formula>
    </cfRule>
  </conditionalFormatting>
  <conditionalFormatting sqref="P18">
    <cfRule type="cellIs" dxfId="6244" priority="3189" stopIfTrue="1" operator="between">
      <formula>50.1</formula>
      <formula>100</formula>
    </cfRule>
    <cfRule type="cellIs" dxfId="6243" priority="3190" stopIfTrue="1" operator="greaterThan">
      <formula>100</formula>
    </cfRule>
  </conditionalFormatting>
  <conditionalFormatting sqref="O18">
    <cfRule type="cellIs" dxfId="6242" priority="3187" stopIfTrue="1" operator="between">
      <formula>1250.1</formula>
      <formula>5000</formula>
    </cfRule>
    <cfRule type="cellIs" dxfId="6241" priority="3188" stopIfTrue="1" operator="greaterThan">
      <formula>5000</formula>
    </cfRule>
  </conditionalFormatting>
  <conditionalFormatting sqref="F19:G19">
    <cfRule type="cellIs" dxfId="6240" priority="3184" stopIfTrue="1" operator="lessThanOrEqual">
      <formula>60</formula>
    </cfRule>
    <cfRule type="cellIs" dxfId="6239" priority="3185" stopIfTrue="1" operator="between">
      <formula>60</formula>
      <formula>100</formula>
    </cfRule>
    <cfRule type="cellIs" dxfId="6238" priority="3186" stopIfTrue="1" operator="greaterThan">
      <formula>100</formula>
    </cfRule>
  </conditionalFormatting>
  <conditionalFormatting sqref="E19">
    <cfRule type="cellIs" dxfId="6237" priority="3181" stopIfTrue="1" operator="lessThanOrEqual">
      <formula>2.5</formula>
    </cfRule>
    <cfRule type="cellIs" dxfId="6236" priority="3182" stopIfTrue="1" operator="between">
      <formula>2.5</formula>
      <formula>7</formula>
    </cfRule>
    <cfRule type="cellIs" dxfId="6235" priority="3183" stopIfTrue="1" operator="greaterThan">
      <formula>7</formula>
    </cfRule>
  </conditionalFormatting>
  <conditionalFormatting sqref="H19">
    <cfRule type="cellIs" dxfId="6234" priority="3178" stopIfTrue="1" operator="lessThanOrEqual">
      <formula>12</formula>
    </cfRule>
    <cfRule type="cellIs" dxfId="6233" priority="3179" stopIfTrue="1" operator="between">
      <formula>12</formula>
      <formula>16</formula>
    </cfRule>
    <cfRule type="cellIs" dxfId="6232" priority="3180" stopIfTrue="1" operator="greaterThan">
      <formula>16</formula>
    </cfRule>
  </conditionalFormatting>
  <conditionalFormatting sqref="K19">
    <cfRule type="cellIs" dxfId="6231" priority="3175" stopIfTrue="1" operator="greaterThan">
      <formula>6.2</formula>
    </cfRule>
    <cfRule type="cellIs" dxfId="6230" priority="3176" stopIfTrue="1" operator="between">
      <formula>5.601</formula>
      <formula>6.2</formula>
    </cfRule>
    <cfRule type="cellIs" dxfId="6229" priority="3177" stopIfTrue="1" operator="lessThanOrEqual">
      <formula>5.6</formula>
    </cfRule>
  </conditionalFormatting>
  <conditionalFormatting sqref="L19">
    <cfRule type="cellIs" dxfId="6228" priority="3174" stopIfTrue="1" operator="lessThanOrEqual">
      <formula>0.02</formula>
    </cfRule>
  </conditionalFormatting>
  <conditionalFormatting sqref="G19">
    <cfRule type="cellIs" dxfId="6227" priority="3171" stopIfTrue="1" operator="lessThanOrEqual">
      <formula>0.12</formula>
    </cfRule>
    <cfRule type="cellIs" dxfId="6226" priority="3172" stopIfTrue="1" operator="between">
      <formula>0.1201</formula>
      <formula>0.2</formula>
    </cfRule>
    <cfRule type="cellIs" dxfId="6225" priority="3173" stopIfTrue="1" operator="greaterThan">
      <formula>0.2</formula>
    </cfRule>
  </conditionalFormatting>
  <conditionalFormatting sqref="P19">
    <cfRule type="cellIs" dxfId="6224" priority="3169" stopIfTrue="1" operator="between">
      <formula>50.1</formula>
      <formula>100</formula>
    </cfRule>
    <cfRule type="cellIs" dxfId="6223" priority="3170" stopIfTrue="1" operator="greaterThan">
      <formula>100</formula>
    </cfRule>
  </conditionalFormatting>
  <conditionalFormatting sqref="O19">
    <cfRule type="cellIs" dxfId="6222" priority="3167" stopIfTrue="1" operator="between">
      <formula>1250.1</formula>
      <formula>5000</formula>
    </cfRule>
    <cfRule type="cellIs" dxfId="6221" priority="3168" stopIfTrue="1" operator="greaterThan">
      <formula>5000</formula>
    </cfRule>
  </conditionalFormatting>
  <conditionalFormatting sqref="F19:G19">
    <cfRule type="cellIs" dxfId="6220" priority="3164" stopIfTrue="1" operator="lessThanOrEqual">
      <formula>60</formula>
    </cfRule>
    <cfRule type="cellIs" dxfId="6219" priority="3165" stopIfTrue="1" operator="between">
      <formula>60</formula>
      <formula>100</formula>
    </cfRule>
    <cfRule type="cellIs" dxfId="6218" priority="3166" stopIfTrue="1" operator="greaterThan">
      <formula>100</formula>
    </cfRule>
  </conditionalFormatting>
  <conditionalFormatting sqref="E19">
    <cfRule type="cellIs" dxfId="6217" priority="3161" stopIfTrue="1" operator="lessThanOrEqual">
      <formula>2.5</formula>
    </cfRule>
    <cfRule type="cellIs" dxfId="6216" priority="3162" stopIfTrue="1" operator="between">
      <formula>2.5</formula>
      <formula>7</formula>
    </cfRule>
    <cfRule type="cellIs" dxfId="6215" priority="3163" stopIfTrue="1" operator="greaterThan">
      <formula>7</formula>
    </cfRule>
  </conditionalFormatting>
  <conditionalFormatting sqref="H19">
    <cfRule type="cellIs" dxfId="6214" priority="3158" stopIfTrue="1" operator="lessThanOrEqual">
      <formula>12</formula>
    </cfRule>
    <cfRule type="cellIs" dxfId="6213" priority="3159" stopIfTrue="1" operator="between">
      <formula>12</formula>
      <formula>16</formula>
    </cfRule>
    <cfRule type="cellIs" dxfId="6212" priority="3160" stopIfTrue="1" operator="greaterThan">
      <formula>16</formula>
    </cfRule>
  </conditionalFormatting>
  <conditionalFormatting sqref="K19">
    <cfRule type="cellIs" dxfId="6211" priority="3155" stopIfTrue="1" operator="greaterThan">
      <formula>6.2</formula>
    </cfRule>
    <cfRule type="cellIs" dxfId="6210" priority="3156" stopIfTrue="1" operator="between">
      <formula>5.601</formula>
      <formula>6.2</formula>
    </cfRule>
    <cfRule type="cellIs" dxfId="6209" priority="3157" stopIfTrue="1" operator="lessThanOrEqual">
      <formula>5.6</formula>
    </cfRule>
  </conditionalFormatting>
  <conditionalFormatting sqref="L19">
    <cfRule type="cellIs" dxfId="6208" priority="3154" stopIfTrue="1" operator="lessThanOrEqual">
      <formula>0.02</formula>
    </cfRule>
  </conditionalFormatting>
  <conditionalFormatting sqref="G19">
    <cfRule type="cellIs" dxfId="6207" priority="3151" stopIfTrue="1" operator="lessThanOrEqual">
      <formula>0.12</formula>
    </cfRule>
    <cfRule type="cellIs" dxfId="6206" priority="3152" stopIfTrue="1" operator="between">
      <formula>0.1201</formula>
      <formula>0.2</formula>
    </cfRule>
    <cfRule type="cellIs" dxfId="6205" priority="3153" stopIfTrue="1" operator="greaterThan">
      <formula>0.2</formula>
    </cfRule>
  </conditionalFormatting>
  <conditionalFormatting sqref="P19">
    <cfRule type="cellIs" dxfId="6204" priority="3149" stopIfTrue="1" operator="between">
      <formula>50.1</formula>
      <formula>100</formula>
    </cfRule>
    <cfRule type="cellIs" dxfId="6203" priority="3150" stopIfTrue="1" operator="greaterThan">
      <formula>100</formula>
    </cfRule>
  </conditionalFormatting>
  <conditionalFormatting sqref="O19">
    <cfRule type="cellIs" dxfId="6202" priority="3147" stopIfTrue="1" operator="between">
      <formula>1250.1</formula>
      <formula>5000</formula>
    </cfRule>
    <cfRule type="cellIs" dxfId="6201" priority="3148" stopIfTrue="1" operator="greaterThan">
      <formula>5000</formula>
    </cfRule>
  </conditionalFormatting>
  <conditionalFormatting sqref="F20:G20">
    <cfRule type="cellIs" dxfId="6200" priority="3142" stopIfTrue="1" operator="lessThanOrEqual">
      <formula>60</formula>
    </cfRule>
    <cfRule type="cellIs" dxfId="6199" priority="3143" stopIfTrue="1" operator="between">
      <formula>60</formula>
      <formula>100</formula>
    </cfRule>
    <cfRule type="cellIs" dxfId="6198" priority="3144" stopIfTrue="1" operator="greaterThan">
      <formula>100</formula>
    </cfRule>
  </conditionalFormatting>
  <conditionalFormatting sqref="E20">
    <cfRule type="cellIs" dxfId="6197" priority="3139" stopIfTrue="1" operator="lessThanOrEqual">
      <formula>2.5</formula>
    </cfRule>
    <cfRule type="cellIs" dxfId="6196" priority="3140" stopIfTrue="1" operator="between">
      <formula>2.5</formula>
      <formula>7</formula>
    </cfRule>
    <cfRule type="cellIs" dxfId="6195" priority="3141" stopIfTrue="1" operator="greaterThan">
      <formula>7</formula>
    </cfRule>
  </conditionalFormatting>
  <conditionalFormatting sqref="H20">
    <cfRule type="cellIs" dxfId="6194" priority="3136" stopIfTrue="1" operator="lessThanOrEqual">
      <formula>12</formula>
    </cfRule>
    <cfRule type="cellIs" dxfId="6193" priority="3137" stopIfTrue="1" operator="between">
      <formula>12</formula>
      <formula>16</formula>
    </cfRule>
    <cfRule type="cellIs" dxfId="6192" priority="3138" stopIfTrue="1" operator="greaterThan">
      <formula>16</formula>
    </cfRule>
  </conditionalFormatting>
  <conditionalFormatting sqref="K20">
    <cfRule type="cellIs" dxfId="6191" priority="3133" stopIfTrue="1" operator="greaterThan">
      <formula>6.2</formula>
    </cfRule>
    <cfRule type="cellIs" dxfId="6190" priority="3134" stopIfTrue="1" operator="between">
      <formula>5.601</formula>
      <formula>6.2</formula>
    </cfRule>
    <cfRule type="cellIs" dxfId="6189" priority="3135" stopIfTrue="1" operator="lessThanOrEqual">
      <formula>5.6</formula>
    </cfRule>
  </conditionalFormatting>
  <conditionalFormatting sqref="L20">
    <cfRule type="cellIs" dxfId="6188" priority="3132" stopIfTrue="1" operator="lessThanOrEqual">
      <formula>0.02</formula>
    </cfRule>
  </conditionalFormatting>
  <conditionalFormatting sqref="G20">
    <cfRule type="cellIs" dxfId="6187" priority="3129" stopIfTrue="1" operator="lessThanOrEqual">
      <formula>0.12</formula>
    </cfRule>
    <cfRule type="cellIs" dxfId="6186" priority="3130" stopIfTrue="1" operator="between">
      <formula>0.1201</formula>
      <formula>0.2</formula>
    </cfRule>
    <cfRule type="cellIs" dxfId="6185" priority="3131" stopIfTrue="1" operator="greaterThan">
      <formula>0.2</formula>
    </cfRule>
  </conditionalFormatting>
  <conditionalFormatting sqref="P20">
    <cfRule type="cellIs" dxfId="6184" priority="3127" stopIfTrue="1" operator="between">
      <formula>50.1</formula>
      <formula>100</formula>
    </cfRule>
    <cfRule type="cellIs" dxfId="6183" priority="3128" stopIfTrue="1" operator="greaterThan">
      <formula>100</formula>
    </cfRule>
  </conditionalFormatting>
  <conditionalFormatting sqref="O20">
    <cfRule type="cellIs" dxfId="6182" priority="3125" stopIfTrue="1" operator="between">
      <formula>1250.1</formula>
      <formula>5000</formula>
    </cfRule>
    <cfRule type="cellIs" dxfId="6181" priority="3126" stopIfTrue="1" operator="greaterThan">
      <formula>5000</formula>
    </cfRule>
  </conditionalFormatting>
  <conditionalFormatting sqref="F21 J21">
    <cfRule type="cellIs" dxfId="6180" priority="3120" stopIfTrue="1" operator="lessThanOrEqual">
      <formula>60</formula>
    </cfRule>
    <cfRule type="cellIs" dxfId="6179" priority="3121" stopIfTrue="1" operator="between">
      <formula>60</formula>
      <formula>100</formula>
    </cfRule>
    <cfRule type="cellIs" dxfId="6178" priority="3122" stopIfTrue="1" operator="greaterThan">
      <formula>100</formula>
    </cfRule>
  </conditionalFormatting>
  <conditionalFormatting sqref="E21">
    <cfRule type="cellIs" dxfId="6177" priority="3117" stopIfTrue="1" operator="lessThanOrEqual">
      <formula>2.5</formula>
    </cfRule>
    <cfRule type="cellIs" dxfId="6176" priority="3118" stopIfTrue="1" operator="between">
      <formula>2.5</formula>
      <formula>7</formula>
    </cfRule>
    <cfRule type="cellIs" dxfId="6175" priority="3119" stopIfTrue="1" operator="greaterThan">
      <formula>7</formula>
    </cfRule>
  </conditionalFormatting>
  <conditionalFormatting sqref="H21">
    <cfRule type="cellIs" dxfId="6174" priority="3114" stopIfTrue="1" operator="lessThanOrEqual">
      <formula>12</formula>
    </cfRule>
    <cfRule type="cellIs" dxfId="6173" priority="3115" stopIfTrue="1" operator="between">
      <formula>12</formula>
      <formula>16</formula>
    </cfRule>
    <cfRule type="cellIs" dxfId="6172" priority="3116" stopIfTrue="1" operator="greaterThan">
      <formula>16</formula>
    </cfRule>
  </conditionalFormatting>
  <conditionalFormatting sqref="K21">
    <cfRule type="cellIs" dxfId="6171" priority="3111" stopIfTrue="1" operator="greaterThan">
      <formula>6.2</formula>
    </cfRule>
    <cfRule type="cellIs" dxfId="6170" priority="3112" stopIfTrue="1" operator="between">
      <formula>5.601</formula>
      <formula>6.2</formula>
    </cfRule>
    <cfRule type="cellIs" dxfId="6169" priority="3113" stopIfTrue="1" operator="lessThanOrEqual">
      <formula>5.6</formula>
    </cfRule>
  </conditionalFormatting>
  <conditionalFormatting sqref="L21">
    <cfRule type="cellIs" dxfId="6168" priority="3110" stopIfTrue="1" operator="lessThanOrEqual">
      <formula>0.02</formula>
    </cfRule>
  </conditionalFormatting>
  <conditionalFormatting sqref="G21">
    <cfRule type="cellIs" dxfId="6167" priority="3107" stopIfTrue="1" operator="lessThanOrEqual">
      <formula>0.12</formula>
    </cfRule>
    <cfRule type="cellIs" dxfId="6166" priority="3108" stopIfTrue="1" operator="between">
      <formula>0.1201</formula>
      <formula>0.2</formula>
    </cfRule>
    <cfRule type="cellIs" dxfId="6165" priority="3109" stopIfTrue="1" operator="greaterThan">
      <formula>0.2</formula>
    </cfRule>
  </conditionalFormatting>
  <conditionalFormatting sqref="P21">
    <cfRule type="cellIs" dxfId="6164" priority="3105" stopIfTrue="1" operator="between">
      <formula>50.1</formula>
      <formula>100</formula>
    </cfRule>
    <cfRule type="cellIs" dxfId="6163" priority="3106" stopIfTrue="1" operator="greaterThan">
      <formula>100</formula>
    </cfRule>
  </conditionalFormatting>
  <conditionalFormatting sqref="O21">
    <cfRule type="cellIs" dxfId="6162" priority="3103" stopIfTrue="1" operator="between">
      <formula>1250.1</formula>
      <formula>5000</formula>
    </cfRule>
    <cfRule type="cellIs" dxfId="6161" priority="3104" stopIfTrue="1" operator="greaterThan">
      <formula>5000</formula>
    </cfRule>
  </conditionalFormatting>
  <conditionalFormatting sqref="F21 J21">
    <cfRule type="cellIs" dxfId="6160" priority="3100" stopIfTrue="1" operator="lessThanOrEqual">
      <formula>60</formula>
    </cfRule>
    <cfRule type="cellIs" dxfId="6159" priority="3101" stopIfTrue="1" operator="between">
      <formula>60</formula>
      <formula>100</formula>
    </cfRule>
    <cfRule type="cellIs" dxfId="6158" priority="3102" stopIfTrue="1" operator="greaterThan">
      <formula>100</formula>
    </cfRule>
  </conditionalFormatting>
  <conditionalFormatting sqref="E21">
    <cfRule type="cellIs" dxfId="6157" priority="3097" stopIfTrue="1" operator="lessThanOrEqual">
      <formula>2.5</formula>
    </cfRule>
    <cfRule type="cellIs" dxfId="6156" priority="3098" stopIfTrue="1" operator="between">
      <formula>2.5</formula>
      <formula>7</formula>
    </cfRule>
    <cfRule type="cellIs" dxfId="6155" priority="3099" stopIfTrue="1" operator="greaterThan">
      <formula>7</formula>
    </cfRule>
  </conditionalFormatting>
  <conditionalFormatting sqref="H21">
    <cfRule type="cellIs" dxfId="6154" priority="3094" stopIfTrue="1" operator="lessThanOrEqual">
      <formula>12</formula>
    </cfRule>
    <cfRule type="cellIs" dxfId="6153" priority="3095" stopIfTrue="1" operator="between">
      <formula>12</formula>
      <formula>16</formula>
    </cfRule>
    <cfRule type="cellIs" dxfId="6152" priority="3096" stopIfTrue="1" operator="greaterThan">
      <formula>16</formula>
    </cfRule>
  </conditionalFormatting>
  <conditionalFormatting sqref="K21">
    <cfRule type="cellIs" dxfId="6151" priority="3091" stopIfTrue="1" operator="greaterThan">
      <formula>6.2</formula>
    </cfRule>
    <cfRule type="cellIs" dxfId="6150" priority="3092" stopIfTrue="1" operator="between">
      <formula>5.601</formula>
      <formula>6.2</formula>
    </cfRule>
    <cfRule type="cellIs" dxfId="6149" priority="3093" stopIfTrue="1" operator="lessThanOrEqual">
      <formula>5.6</formula>
    </cfRule>
  </conditionalFormatting>
  <conditionalFormatting sqref="L21">
    <cfRule type="cellIs" dxfId="6148" priority="3090" stopIfTrue="1" operator="lessThanOrEqual">
      <formula>0.02</formula>
    </cfRule>
  </conditionalFormatting>
  <conditionalFormatting sqref="G21">
    <cfRule type="cellIs" dxfId="6147" priority="3087" stopIfTrue="1" operator="lessThanOrEqual">
      <formula>0.12</formula>
    </cfRule>
    <cfRule type="cellIs" dxfId="6146" priority="3088" stopIfTrue="1" operator="between">
      <formula>0.1201</formula>
      <formula>0.2</formula>
    </cfRule>
    <cfRule type="cellIs" dxfId="6145" priority="3089" stopIfTrue="1" operator="greaterThan">
      <formula>0.2</formula>
    </cfRule>
  </conditionalFormatting>
  <conditionalFormatting sqref="P21">
    <cfRule type="cellIs" dxfId="6144" priority="3085" stopIfTrue="1" operator="between">
      <formula>50.1</formula>
      <formula>100</formula>
    </cfRule>
    <cfRule type="cellIs" dxfId="6143" priority="3086" stopIfTrue="1" operator="greaterThan">
      <formula>100</formula>
    </cfRule>
  </conditionalFormatting>
  <conditionalFormatting sqref="O21">
    <cfRule type="cellIs" dxfId="6142" priority="3083" stopIfTrue="1" operator="between">
      <formula>1250.1</formula>
      <formula>5000</formula>
    </cfRule>
    <cfRule type="cellIs" dxfId="6141" priority="3084" stopIfTrue="1" operator="greaterThan">
      <formula>5000</formula>
    </cfRule>
  </conditionalFormatting>
  <conditionalFormatting sqref="F22:G22">
    <cfRule type="cellIs" dxfId="6140" priority="3080" stopIfTrue="1" operator="lessThanOrEqual">
      <formula>60</formula>
    </cfRule>
    <cfRule type="cellIs" dxfId="6139" priority="3081" stopIfTrue="1" operator="between">
      <formula>60</formula>
      <formula>100</formula>
    </cfRule>
    <cfRule type="cellIs" dxfId="6138" priority="3082" stopIfTrue="1" operator="greaterThan">
      <formula>100</formula>
    </cfRule>
  </conditionalFormatting>
  <conditionalFormatting sqref="E22">
    <cfRule type="cellIs" dxfId="6137" priority="3077" stopIfTrue="1" operator="lessThanOrEqual">
      <formula>2.5</formula>
    </cfRule>
    <cfRule type="cellIs" dxfId="6136" priority="3078" stopIfTrue="1" operator="between">
      <formula>2.5</formula>
      <formula>7</formula>
    </cfRule>
    <cfRule type="cellIs" dxfId="6135" priority="3079" stopIfTrue="1" operator="greaterThan">
      <formula>7</formula>
    </cfRule>
  </conditionalFormatting>
  <conditionalFormatting sqref="H22">
    <cfRule type="cellIs" dxfId="6134" priority="3074" stopIfTrue="1" operator="lessThanOrEqual">
      <formula>12</formula>
    </cfRule>
    <cfRule type="cellIs" dxfId="6133" priority="3075" stopIfTrue="1" operator="between">
      <formula>12</formula>
      <formula>16</formula>
    </cfRule>
    <cfRule type="cellIs" dxfId="6132" priority="3076" stopIfTrue="1" operator="greaterThan">
      <formula>16</formula>
    </cfRule>
  </conditionalFormatting>
  <conditionalFormatting sqref="K22">
    <cfRule type="cellIs" dxfId="6131" priority="3071" stopIfTrue="1" operator="greaterThan">
      <formula>6.2</formula>
    </cfRule>
    <cfRule type="cellIs" dxfId="6130" priority="3072" stopIfTrue="1" operator="between">
      <formula>5.601</formula>
      <formula>6.2</formula>
    </cfRule>
    <cfRule type="cellIs" dxfId="6129" priority="3073" stopIfTrue="1" operator="lessThanOrEqual">
      <formula>5.6</formula>
    </cfRule>
  </conditionalFormatting>
  <conditionalFormatting sqref="L22">
    <cfRule type="cellIs" dxfId="6128" priority="3070" stopIfTrue="1" operator="lessThanOrEqual">
      <formula>0.02</formula>
    </cfRule>
  </conditionalFormatting>
  <conditionalFormatting sqref="G22">
    <cfRule type="cellIs" dxfId="6127" priority="3067" stopIfTrue="1" operator="lessThanOrEqual">
      <formula>0.12</formula>
    </cfRule>
    <cfRule type="cellIs" dxfId="6126" priority="3068" stopIfTrue="1" operator="between">
      <formula>0.1201</formula>
      <formula>0.2</formula>
    </cfRule>
    <cfRule type="cellIs" dxfId="6125" priority="3069" stopIfTrue="1" operator="greaterThan">
      <formula>0.2</formula>
    </cfRule>
  </conditionalFormatting>
  <conditionalFormatting sqref="P22">
    <cfRule type="cellIs" dxfId="6124" priority="3065" stopIfTrue="1" operator="between">
      <formula>50.1</formula>
      <formula>100</formula>
    </cfRule>
    <cfRule type="cellIs" dxfId="6123" priority="3066" stopIfTrue="1" operator="greaterThan">
      <formula>100</formula>
    </cfRule>
  </conditionalFormatting>
  <conditionalFormatting sqref="O22">
    <cfRule type="cellIs" dxfId="6122" priority="3063" stopIfTrue="1" operator="between">
      <formula>1250.1</formula>
      <formula>5000</formula>
    </cfRule>
    <cfRule type="cellIs" dxfId="6121" priority="3064" stopIfTrue="1" operator="greaterThan">
      <formula>5000</formula>
    </cfRule>
  </conditionalFormatting>
  <conditionalFormatting sqref="F22:G22">
    <cfRule type="cellIs" dxfId="6120" priority="3060" stopIfTrue="1" operator="lessThanOrEqual">
      <formula>60</formula>
    </cfRule>
    <cfRule type="cellIs" dxfId="6119" priority="3061" stopIfTrue="1" operator="between">
      <formula>60</formula>
      <formula>100</formula>
    </cfRule>
    <cfRule type="cellIs" dxfId="6118" priority="3062" stopIfTrue="1" operator="greaterThan">
      <formula>100</formula>
    </cfRule>
  </conditionalFormatting>
  <conditionalFormatting sqref="E22">
    <cfRule type="cellIs" dxfId="6117" priority="3057" stopIfTrue="1" operator="lessThanOrEqual">
      <formula>2.5</formula>
    </cfRule>
    <cfRule type="cellIs" dxfId="6116" priority="3058" stopIfTrue="1" operator="between">
      <formula>2.5</formula>
      <formula>7</formula>
    </cfRule>
    <cfRule type="cellIs" dxfId="6115" priority="3059" stopIfTrue="1" operator="greaterThan">
      <formula>7</formula>
    </cfRule>
  </conditionalFormatting>
  <conditionalFormatting sqref="H22">
    <cfRule type="cellIs" dxfId="6114" priority="3054" stopIfTrue="1" operator="lessThanOrEqual">
      <formula>12</formula>
    </cfRule>
    <cfRule type="cellIs" dxfId="6113" priority="3055" stopIfTrue="1" operator="between">
      <formula>12</formula>
      <formula>16</formula>
    </cfRule>
    <cfRule type="cellIs" dxfId="6112" priority="3056" stopIfTrue="1" operator="greaterThan">
      <formula>16</formula>
    </cfRule>
  </conditionalFormatting>
  <conditionalFormatting sqref="K22">
    <cfRule type="cellIs" dxfId="6111" priority="3051" stopIfTrue="1" operator="greaterThan">
      <formula>6.2</formula>
    </cfRule>
    <cfRule type="cellIs" dxfId="6110" priority="3052" stopIfTrue="1" operator="between">
      <formula>5.601</formula>
      <formula>6.2</formula>
    </cfRule>
    <cfRule type="cellIs" dxfId="6109" priority="3053" stopIfTrue="1" operator="lessThanOrEqual">
      <formula>5.6</formula>
    </cfRule>
  </conditionalFormatting>
  <conditionalFormatting sqref="L22">
    <cfRule type="cellIs" dxfId="6108" priority="3050" stopIfTrue="1" operator="lessThanOrEqual">
      <formula>0.02</formula>
    </cfRule>
  </conditionalFormatting>
  <conditionalFormatting sqref="G22">
    <cfRule type="cellIs" dxfId="6107" priority="3047" stopIfTrue="1" operator="lessThanOrEqual">
      <formula>0.12</formula>
    </cfRule>
    <cfRule type="cellIs" dxfId="6106" priority="3048" stopIfTrue="1" operator="between">
      <formula>0.1201</formula>
      <formula>0.2</formula>
    </cfRule>
    <cfRule type="cellIs" dxfId="6105" priority="3049" stopIfTrue="1" operator="greaterThan">
      <formula>0.2</formula>
    </cfRule>
  </conditionalFormatting>
  <conditionalFormatting sqref="P22">
    <cfRule type="cellIs" dxfId="6104" priority="3045" stopIfTrue="1" operator="between">
      <formula>50.1</formula>
      <formula>100</formula>
    </cfRule>
    <cfRule type="cellIs" dxfId="6103" priority="3046" stopIfTrue="1" operator="greaterThan">
      <formula>100</formula>
    </cfRule>
  </conditionalFormatting>
  <conditionalFormatting sqref="O22">
    <cfRule type="cellIs" dxfId="6102" priority="3043" stopIfTrue="1" operator="between">
      <formula>1250.1</formula>
      <formula>5000</formula>
    </cfRule>
    <cfRule type="cellIs" dxfId="6101" priority="3044" stopIfTrue="1" operator="greaterThan">
      <formula>5000</formula>
    </cfRule>
  </conditionalFormatting>
  <conditionalFormatting sqref="G15">
    <cfRule type="cellIs" dxfId="6100" priority="3040" stopIfTrue="1" operator="lessThanOrEqual">
      <formula>60</formula>
    </cfRule>
    <cfRule type="cellIs" dxfId="6099" priority="3041" stopIfTrue="1" operator="between">
      <formula>60</formula>
      <formula>100</formula>
    </cfRule>
    <cfRule type="cellIs" dxfId="6098" priority="3042" stopIfTrue="1" operator="greaterThan">
      <formula>100</formula>
    </cfRule>
  </conditionalFormatting>
  <conditionalFormatting sqref="G15">
    <cfRule type="cellIs" dxfId="6097" priority="3037" stopIfTrue="1" operator="lessThanOrEqual">
      <formula>0.12</formula>
    </cfRule>
    <cfRule type="cellIs" dxfId="6096" priority="3038" stopIfTrue="1" operator="between">
      <formula>0.1201</formula>
      <formula>0.2</formula>
    </cfRule>
    <cfRule type="cellIs" dxfId="6095" priority="3039" stopIfTrue="1" operator="greaterThan">
      <formula>0.2</formula>
    </cfRule>
  </conditionalFormatting>
  <conditionalFormatting sqref="G15">
    <cfRule type="cellIs" dxfId="6094" priority="3034" stopIfTrue="1" operator="lessThanOrEqual">
      <formula>60</formula>
    </cfRule>
    <cfRule type="cellIs" dxfId="6093" priority="3035" stopIfTrue="1" operator="between">
      <formula>60</formula>
      <formula>100</formula>
    </cfRule>
    <cfRule type="cellIs" dxfId="6092" priority="3036" stopIfTrue="1" operator="greaterThan">
      <formula>100</formula>
    </cfRule>
  </conditionalFormatting>
  <conditionalFormatting sqref="G15">
    <cfRule type="cellIs" dxfId="6091" priority="3031" stopIfTrue="1" operator="lessThanOrEqual">
      <formula>0.12</formula>
    </cfRule>
    <cfRule type="cellIs" dxfId="6090" priority="3032" stopIfTrue="1" operator="between">
      <formula>0.1201</formula>
      <formula>0.2</formula>
    </cfRule>
    <cfRule type="cellIs" dxfId="6089" priority="3033" stopIfTrue="1" operator="greaterThan">
      <formula>0.2</formula>
    </cfRule>
  </conditionalFormatting>
  <conditionalFormatting sqref="G15">
    <cfRule type="cellIs" dxfId="6088" priority="3028" stopIfTrue="1" operator="lessThanOrEqual">
      <formula>60</formula>
    </cfRule>
    <cfRule type="cellIs" dxfId="6087" priority="3029" stopIfTrue="1" operator="between">
      <formula>60</formula>
      <formula>100</formula>
    </cfRule>
    <cfRule type="cellIs" dxfId="6086" priority="3030" stopIfTrue="1" operator="greaterThan">
      <formula>100</formula>
    </cfRule>
  </conditionalFormatting>
  <conditionalFormatting sqref="G15">
    <cfRule type="cellIs" dxfId="6085" priority="3025" stopIfTrue="1" operator="lessThanOrEqual">
      <formula>0.12</formula>
    </cfRule>
    <cfRule type="cellIs" dxfId="6084" priority="3026" stopIfTrue="1" operator="between">
      <formula>0.1201</formula>
      <formula>0.2</formula>
    </cfRule>
    <cfRule type="cellIs" dxfId="6083" priority="3027" stopIfTrue="1" operator="greaterThan">
      <formula>0.2</formula>
    </cfRule>
  </conditionalFormatting>
  <conditionalFormatting sqref="G15">
    <cfRule type="cellIs" dxfId="6082" priority="3022" stopIfTrue="1" operator="lessThanOrEqual">
      <formula>60</formula>
    </cfRule>
    <cfRule type="cellIs" dxfId="6081" priority="3023" stopIfTrue="1" operator="between">
      <formula>60</formula>
      <formula>100</formula>
    </cfRule>
    <cfRule type="cellIs" dxfId="6080" priority="3024" stopIfTrue="1" operator="greaterThan">
      <formula>100</formula>
    </cfRule>
  </conditionalFormatting>
  <conditionalFormatting sqref="G15">
    <cfRule type="cellIs" dxfId="6079" priority="3019" stopIfTrue="1" operator="lessThanOrEqual">
      <formula>0.12</formula>
    </cfRule>
    <cfRule type="cellIs" dxfId="6078" priority="3020" stopIfTrue="1" operator="between">
      <formula>0.1201</formula>
      <formula>0.2</formula>
    </cfRule>
    <cfRule type="cellIs" dxfId="6077" priority="3021" stopIfTrue="1" operator="greaterThan">
      <formula>0.2</formula>
    </cfRule>
  </conditionalFormatting>
  <conditionalFormatting sqref="Q188">
    <cfRule type="cellIs" dxfId="6074" priority="3013" operator="lessThanOrEqual">
      <formula>1</formula>
    </cfRule>
    <cfRule type="cellIs" dxfId="6073" priority="3014" operator="lessThan">
      <formula>3</formula>
    </cfRule>
  </conditionalFormatting>
  <conditionalFormatting sqref="Q196">
    <cfRule type="cellIs" dxfId="6072" priority="3011" operator="lessThanOrEqual">
      <formula>1</formula>
    </cfRule>
    <cfRule type="cellIs" dxfId="6071" priority="3012" operator="lessThan">
      <formula>3</formula>
    </cfRule>
  </conditionalFormatting>
  <conditionalFormatting sqref="Q206">
    <cfRule type="cellIs" dxfId="6068" priority="3005" operator="lessThanOrEqual">
      <formula>1</formula>
    </cfRule>
    <cfRule type="cellIs" dxfId="6067" priority="3006" operator="lessThan">
      <formula>3</formula>
    </cfRule>
  </conditionalFormatting>
  <conditionalFormatting sqref="Q211">
    <cfRule type="cellIs" dxfId="6066" priority="3003" operator="lessThanOrEqual">
      <formula>1</formula>
    </cfRule>
    <cfRule type="cellIs" dxfId="6065" priority="3004" operator="lessThan">
      <formula>3</formula>
    </cfRule>
  </conditionalFormatting>
  <conditionalFormatting sqref="Q212">
    <cfRule type="cellIs" dxfId="6064" priority="3001" operator="lessThanOrEqual">
      <formula>1</formula>
    </cfRule>
    <cfRule type="cellIs" dxfId="6063" priority="3002" operator="lessThan">
      <formula>3</formula>
    </cfRule>
  </conditionalFormatting>
  <conditionalFormatting sqref="Q213">
    <cfRule type="cellIs" dxfId="6062" priority="2999" operator="lessThanOrEqual">
      <formula>1</formula>
    </cfRule>
    <cfRule type="cellIs" dxfId="6061" priority="3000" operator="lessThan">
      <formula>3</formula>
    </cfRule>
  </conditionalFormatting>
  <conditionalFormatting sqref="Q214">
    <cfRule type="cellIs" dxfId="6060" priority="2997" operator="lessThanOrEqual">
      <formula>1</formula>
    </cfRule>
    <cfRule type="cellIs" dxfId="6059" priority="2998" operator="lessThan">
      <formula>3</formula>
    </cfRule>
  </conditionalFormatting>
  <conditionalFormatting sqref="Q215">
    <cfRule type="cellIs" dxfId="6058" priority="2995" operator="lessThanOrEqual">
      <formula>1</formula>
    </cfRule>
    <cfRule type="cellIs" dxfId="6057" priority="2996" operator="lessThan">
      <formula>3</formula>
    </cfRule>
  </conditionalFormatting>
  <conditionalFormatting sqref="Q225">
    <cfRule type="cellIs" dxfId="6056" priority="2993" operator="lessThanOrEqual">
      <formula>1</formula>
    </cfRule>
    <cfRule type="cellIs" dxfId="6055" priority="2994" operator="lessThan">
      <formula>3</formula>
    </cfRule>
  </conditionalFormatting>
  <conditionalFormatting sqref="Q226">
    <cfRule type="cellIs" dxfId="6052" priority="2989" operator="lessThanOrEqual">
      <formula>1</formula>
    </cfRule>
    <cfRule type="cellIs" dxfId="6051" priority="2990" operator="lessThan">
      <formula>3</formula>
    </cfRule>
  </conditionalFormatting>
  <conditionalFormatting sqref="Q227">
    <cfRule type="cellIs" dxfId="6050" priority="2987" operator="lessThanOrEqual">
      <formula>1</formula>
    </cfRule>
    <cfRule type="cellIs" dxfId="6049" priority="2988" operator="lessThan">
      <formula>3</formula>
    </cfRule>
  </conditionalFormatting>
  <conditionalFormatting sqref="Q236">
    <cfRule type="cellIs" dxfId="6048" priority="2985" operator="lessThanOrEqual">
      <formula>1</formula>
    </cfRule>
    <cfRule type="cellIs" dxfId="6047" priority="2986" operator="lessThan">
      <formula>3</formula>
    </cfRule>
  </conditionalFormatting>
  <conditionalFormatting sqref="Q241:Q245">
    <cfRule type="cellIs" dxfId="6046" priority="2983" operator="lessThanOrEqual">
      <formula>1</formula>
    </cfRule>
    <cfRule type="cellIs" dxfId="6045" priority="2984" operator="lessThan">
      <formula>3</formula>
    </cfRule>
  </conditionalFormatting>
  <conditionalFormatting sqref="Q254">
    <cfRule type="cellIs" dxfId="6044" priority="2981" operator="lessThanOrEqual">
      <formula>1</formula>
    </cfRule>
    <cfRule type="cellIs" dxfId="6043" priority="2982" operator="lessThan">
      <formula>3</formula>
    </cfRule>
  </conditionalFormatting>
  <conditionalFormatting sqref="Q283:Q287">
    <cfRule type="cellIs" dxfId="6040" priority="2977" operator="lessThanOrEqual">
      <formula>1</formula>
    </cfRule>
    <cfRule type="cellIs" dxfId="6039" priority="2978" operator="lessThan">
      <formula>3</formula>
    </cfRule>
  </conditionalFormatting>
  <conditionalFormatting sqref="Q295:Q299">
    <cfRule type="cellIs" dxfId="6038" priority="2975" operator="lessThanOrEqual">
      <formula>1</formula>
    </cfRule>
    <cfRule type="cellIs" dxfId="6037" priority="2976" operator="lessThan">
      <formula>3</formula>
    </cfRule>
  </conditionalFormatting>
  <conditionalFormatting sqref="Q307:Q311">
    <cfRule type="cellIs" dxfId="6036" priority="2973" operator="lessThanOrEqual">
      <formula>1</formula>
    </cfRule>
    <cfRule type="cellIs" dxfId="6035" priority="2974" operator="lessThan">
      <formula>3</formula>
    </cfRule>
  </conditionalFormatting>
  <conditionalFormatting sqref="Q319:Q323">
    <cfRule type="cellIs" dxfId="6034" priority="2971" operator="lessThanOrEqual">
      <formula>1</formula>
    </cfRule>
    <cfRule type="cellIs" dxfId="6033" priority="2972" operator="lessThan">
      <formula>3</formula>
    </cfRule>
  </conditionalFormatting>
  <conditionalFormatting sqref="Q331:Q333">
    <cfRule type="cellIs" dxfId="6032" priority="2969" operator="lessThanOrEqual">
      <formula>1</formula>
    </cfRule>
    <cfRule type="cellIs" dxfId="6031" priority="2970" operator="lessThan">
      <formula>3</formula>
    </cfRule>
  </conditionalFormatting>
  <conditionalFormatting sqref="Q346:Q349">
    <cfRule type="cellIs" dxfId="6030" priority="2967" operator="lessThanOrEqual">
      <formula>1</formula>
    </cfRule>
    <cfRule type="cellIs" dxfId="6029" priority="2968" operator="lessThan">
      <formula>3</formula>
    </cfRule>
  </conditionalFormatting>
  <conditionalFormatting sqref="Q363:Q369">
    <cfRule type="cellIs" dxfId="6028" priority="2965" operator="lessThanOrEqual">
      <formula>1</formula>
    </cfRule>
    <cfRule type="cellIs" dxfId="6027" priority="2966" operator="lessThan">
      <formula>3</formula>
    </cfRule>
  </conditionalFormatting>
  <conditionalFormatting sqref="Q377:Q383">
    <cfRule type="cellIs" dxfId="6026" priority="2963" operator="lessThanOrEqual">
      <formula>1</formula>
    </cfRule>
    <cfRule type="cellIs" dxfId="6025" priority="2964" operator="lessThan">
      <formula>3</formula>
    </cfRule>
  </conditionalFormatting>
  <conditionalFormatting sqref="Q392:Q401">
    <cfRule type="cellIs" dxfId="6024" priority="2961" operator="lessThanOrEqual">
      <formula>1</formula>
    </cfRule>
    <cfRule type="cellIs" dxfId="6023" priority="2962" operator="lessThan">
      <formula>3</formula>
    </cfRule>
  </conditionalFormatting>
  <conditionalFormatting sqref="Q433:Q437">
    <cfRule type="cellIs" dxfId="6018" priority="2955" operator="lessThanOrEqual">
      <formula>1</formula>
    </cfRule>
    <cfRule type="cellIs" dxfId="6017" priority="2956" operator="lessThan">
      <formula>3</formula>
    </cfRule>
  </conditionalFormatting>
  <conditionalFormatting sqref="Q445:Q449">
    <cfRule type="cellIs" dxfId="6016" priority="2953" operator="lessThanOrEqual">
      <formula>1</formula>
    </cfRule>
    <cfRule type="cellIs" dxfId="6015" priority="2954" operator="lessThan">
      <formula>3</formula>
    </cfRule>
  </conditionalFormatting>
  <conditionalFormatting sqref="Q457:Q461">
    <cfRule type="cellIs" dxfId="6014" priority="2951" operator="lessThanOrEqual">
      <formula>1</formula>
    </cfRule>
    <cfRule type="cellIs" dxfId="6013" priority="2952" operator="lessThan">
      <formula>3</formula>
    </cfRule>
  </conditionalFormatting>
  <conditionalFormatting sqref="Q469:Q473">
    <cfRule type="cellIs" dxfId="6012" priority="2949" operator="lessThanOrEqual">
      <formula>1</formula>
    </cfRule>
    <cfRule type="cellIs" dxfId="6011" priority="2950" operator="lessThan">
      <formula>3</formula>
    </cfRule>
  </conditionalFormatting>
  <conditionalFormatting sqref="Q505:Q509">
    <cfRule type="cellIs" dxfId="6006" priority="2943" operator="lessThanOrEqual">
      <formula>1</formula>
    </cfRule>
    <cfRule type="cellIs" dxfId="6005" priority="2944" operator="lessThan">
      <formula>3</formula>
    </cfRule>
  </conditionalFormatting>
  <conditionalFormatting sqref="Q517:Q521">
    <cfRule type="cellIs" dxfId="6004" priority="2941" operator="lessThanOrEqual">
      <formula>1</formula>
    </cfRule>
    <cfRule type="cellIs" dxfId="6003" priority="2942" operator="lessThan">
      <formula>3</formula>
    </cfRule>
  </conditionalFormatting>
  <conditionalFormatting sqref="Q529:Q533">
    <cfRule type="cellIs" dxfId="6002" priority="2939" operator="lessThanOrEqual">
      <formula>1</formula>
    </cfRule>
    <cfRule type="cellIs" dxfId="6001" priority="2940" operator="lessThan">
      <formula>3</formula>
    </cfRule>
  </conditionalFormatting>
  <conditionalFormatting sqref="Q541:Q545">
    <cfRule type="cellIs" dxfId="6000" priority="2937" operator="lessThanOrEqual">
      <formula>1</formula>
    </cfRule>
    <cfRule type="cellIs" dxfId="5999" priority="2938" operator="lessThan">
      <formula>3</formula>
    </cfRule>
  </conditionalFormatting>
  <conditionalFormatting sqref="Q577:Q581">
    <cfRule type="cellIs" dxfId="5994" priority="2931" operator="lessThanOrEqual">
      <formula>1</formula>
    </cfRule>
    <cfRule type="cellIs" dxfId="5993" priority="2932" operator="lessThan">
      <formula>3</formula>
    </cfRule>
  </conditionalFormatting>
  <conditionalFormatting sqref="Q589:Q593">
    <cfRule type="cellIs" dxfId="5992" priority="2929" operator="lessThanOrEqual">
      <formula>1</formula>
    </cfRule>
    <cfRule type="cellIs" dxfId="5991" priority="2930" operator="lessThan">
      <formula>3</formula>
    </cfRule>
  </conditionalFormatting>
  <conditionalFormatting sqref="Q637:Q641">
    <cfRule type="cellIs" dxfId="5986" priority="2923" operator="lessThanOrEqual">
      <formula>1</formula>
    </cfRule>
    <cfRule type="cellIs" dxfId="5985" priority="2924" operator="lessThan">
      <formula>3</formula>
    </cfRule>
  </conditionalFormatting>
  <conditionalFormatting sqref="Q650:Q659">
    <cfRule type="cellIs" dxfId="5984" priority="2921" operator="lessThanOrEqual">
      <formula>1</formula>
    </cfRule>
    <cfRule type="cellIs" dxfId="5983" priority="2922" operator="lessThan">
      <formula>3</formula>
    </cfRule>
  </conditionalFormatting>
  <conditionalFormatting sqref="Q667:Q671">
    <cfRule type="cellIs" dxfId="5982" priority="2919" operator="lessThanOrEqual">
      <formula>1</formula>
    </cfRule>
    <cfRule type="cellIs" dxfId="5981" priority="2920" operator="lessThan">
      <formula>3</formula>
    </cfRule>
  </conditionalFormatting>
  <conditionalFormatting sqref="Q679:Q683">
    <cfRule type="cellIs" dxfId="5980" priority="2917" operator="lessThanOrEqual">
      <formula>1</formula>
    </cfRule>
    <cfRule type="cellIs" dxfId="5979" priority="2918" operator="lessThan">
      <formula>3</formula>
    </cfRule>
  </conditionalFormatting>
  <conditionalFormatting sqref="Q715:Q720">
    <cfRule type="cellIs" dxfId="5974" priority="2911" operator="lessThanOrEqual">
      <formula>1</formula>
    </cfRule>
    <cfRule type="cellIs" dxfId="5973" priority="2912" operator="lessThan">
      <formula>3</formula>
    </cfRule>
  </conditionalFormatting>
  <conditionalFormatting sqref="Q728:Q732">
    <cfRule type="cellIs" dxfId="5972" priority="2909" operator="lessThanOrEqual">
      <formula>1</formula>
    </cfRule>
    <cfRule type="cellIs" dxfId="5971" priority="2910" operator="lessThan">
      <formula>3</formula>
    </cfRule>
  </conditionalFormatting>
  <conditionalFormatting sqref="Q740:Q744">
    <cfRule type="cellIs" dxfId="5970" priority="2907" operator="lessThanOrEqual">
      <formula>1</formula>
    </cfRule>
    <cfRule type="cellIs" dxfId="5969" priority="2908" operator="lessThan">
      <formula>3</formula>
    </cfRule>
  </conditionalFormatting>
  <conditionalFormatting sqref="Q68:Q77">
    <cfRule type="cellIs" dxfId="5968" priority="2905" operator="lessThanOrEqual">
      <formula>1</formula>
    </cfRule>
    <cfRule type="cellIs" dxfId="5967" priority="2906" operator="lessThan">
      <formula>3</formula>
    </cfRule>
  </conditionalFormatting>
  <conditionalFormatting sqref="Q86">
    <cfRule type="cellIs" dxfId="5966" priority="2901" operator="lessThanOrEqual">
      <formula>1</formula>
    </cfRule>
    <cfRule type="cellIs" dxfId="5965" priority="2902" operator="lessThan">
      <formula>3</formula>
    </cfRule>
  </conditionalFormatting>
  <conditionalFormatting sqref="Q87">
    <cfRule type="cellIs" dxfId="5964" priority="2899" operator="lessThanOrEqual">
      <formula>1</formula>
    </cfRule>
    <cfRule type="cellIs" dxfId="5963" priority="2900" operator="lessThan">
      <formula>3</formula>
    </cfRule>
  </conditionalFormatting>
  <conditionalFormatting sqref="Q115:Q119">
    <cfRule type="cellIs" dxfId="5962" priority="2897" operator="lessThanOrEqual">
      <formula>1</formula>
    </cfRule>
    <cfRule type="cellIs" dxfId="5961" priority="2898" operator="lessThan">
      <formula>3</formula>
    </cfRule>
  </conditionalFormatting>
  <conditionalFormatting sqref="Q128:Q137">
    <cfRule type="cellIs" dxfId="5960" priority="2895" operator="lessThanOrEqual">
      <formula>1</formula>
    </cfRule>
    <cfRule type="cellIs" dxfId="5959" priority="2896" operator="lessThan">
      <formula>3</formula>
    </cfRule>
  </conditionalFormatting>
  <conditionalFormatting sqref="Q145:Q149">
    <cfRule type="cellIs" dxfId="5958" priority="2893" operator="lessThanOrEqual">
      <formula>1</formula>
    </cfRule>
    <cfRule type="cellIs" dxfId="5957" priority="2894" operator="lessThan">
      <formula>3</formula>
    </cfRule>
  </conditionalFormatting>
  <conditionalFormatting sqref="Q158:Q167">
    <cfRule type="cellIs" dxfId="5956" priority="2891" operator="lessThanOrEqual">
      <formula>1</formula>
    </cfRule>
    <cfRule type="cellIs" dxfId="5955" priority="2892" operator="lessThan">
      <formula>3</formula>
    </cfRule>
  </conditionalFormatting>
  <conditionalFormatting sqref="Q66">
    <cfRule type="cellIs" dxfId="5952" priority="2847" operator="lessThanOrEqual">
      <formula>1</formula>
    </cfRule>
    <cfRule type="cellIs" dxfId="5951" priority="2848" operator="lessThan">
      <formula>3</formula>
    </cfRule>
  </conditionalFormatting>
  <conditionalFormatting sqref="F66:G66">
    <cfRule type="cellIs" dxfId="5950" priority="2844" stopIfTrue="1" operator="lessThanOrEqual">
      <formula>60</formula>
    </cfRule>
    <cfRule type="cellIs" dxfId="5949" priority="2845" stopIfTrue="1" operator="between">
      <formula>60</formula>
      <formula>100</formula>
    </cfRule>
    <cfRule type="cellIs" dxfId="5948" priority="2846" stopIfTrue="1" operator="greaterThan">
      <formula>100</formula>
    </cfRule>
  </conditionalFormatting>
  <conditionalFormatting sqref="E66">
    <cfRule type="cellIs" dxfId="5947" priority="2841" stopIfTrue="1" operator="lessThanOrEqual">
      <formula>2.5</formula>
    </cfRule>
    <cfRule type="cellIs" dxfId="5946" priority="2842" stopIfTrue="1" operator="between">
      <formula>2.5</formula>
      <formula>7</formula>
    </cfRule>
    <cfRule type="cellIs" dxfId="5945" priority="2843" stopIfTrue="1" operator="greaterThan">
      <formula>7</formula>
    </cfRule>
  </conditionalFormatting>
  <conditionalFormatting sqref="H66">
    <cfRule type="cellIs" dxfId="5944" priority="2838" stopIfTrue="1" operator="lessThanOrEqual">
      <formula>12</formula>
    </cfRule>
    <cfRule type="cellIs" dxfId="5943" priority="2839" stopIfTrue="1" operator="between">
      <formula>12</formula>
      <formula>16</formula>
    </cfRule>
    <cfRule type="cellIs" dxfId="5942" priority="2840" stopIfTrue="1" operator="greaterThan">
      <formula>16</formula>
    </cfRule>
  </conditionalFormatting>
  <conditionalFormatting sqref="K66">
    <cfRule type="cellIs" dxfId="5941" priority="2835" stopIfTrue="1" operator="greaterThan">
      <formula>6.2</formula>
    </cfRule>
    <cfRule type="cellIs" dxfId="5940" priority="2836" stopIfTrue="1" operator="between">
      <formula>5.601</formula>
      <formula>6.2</formula>
    </cfRule>
    <cfRule type="cellIs" dxfId="5939" priority="2837" stopIfTrue="1" operator="lessThanOrEqual">
      <formula>5.6</formula>
    </cfRule>
  </conditionalFormatting>
  <conditionalFormatting sqref="L66">
    <cfRule type="cellIs" dxfId="5938" priority="2834" stopIfTrue="1" operator="lessThanOrEqual">
      <formula>0.02</formula>
    </cfRule>
  </conditionalFormatting>
  <conditionalFormatting sqref="G66">
    <cfRule type="cellIs" dxfId="5937" priority="2831" stopIfTrue="1" operator="lessThanOrEqual">
      <formula>0.12</formula>
    </cfRule>
    <cfRule type="cellIs" dxfId="5936" priority="2832" stopIfTrue="1" operator="between">
      <formula>0.1201</formula>
      <formula>0.2</formula>
    </cfRule>
    <cfRule type="cellIs" dxfId="5935" priority="2833" stopIfTrue="1" operator="greaterThan">
      <formula>0.2</formula>
    </cfRule>
  </conditionalFormatting>
  <conditionalFormatting sqref="P66">
    <cfRule type="cellIs" dxfId="5934" priority="2829" stopIfTrue="1" operator="between">
      <formula>50.1</formula>
      <formula>100</formula>
    </cfRule>
    <cfRule type="cellIs" dxfId="5933" priority="2830" stopIfTrue="1" operator="greaterThan">
      <formula>100</formula>
    </cfRule>
  </conditionalFormatting>
  <conditionalFormatting sqref="O66">
    <cfRule type="cellIs" dxfId="5932" priority="2827" stopIfTrue="1" operator="between">
      <formula>1250.1</formula>
      <formula>5000</formula>
    </cfRule>
    <cfRule type="cellIs" dxfId="5931" priority="2828" stopIfTrue="1" operator="greaterThan">
      <formula>5000</formula>
    </cfRule>
  </conditionalFormatting>
  <conditionalFormatting sqref="F66:G66">
    <cfRule type="cellIs" dxfId="5930" priority="2824" stopIfTrue="1" operator="lessThanOrEqual">
      <formula>60</formula>
    </cfRule>
    <cfRule type="cellIs" dxfId="5929" priority="2825" stopIfTrue="1" operator="between">
      <formula>60</formula>
      <formula>100</formula>
    </cfRule>
    <cfRule type="cellIs" dxfId="5928" priority="2826" stopIfTrue="1" operator="greaterThan">
      <formula>100</formula>
    </cfRule>
  </conditionalFormatting>
  <conditionalFormatting sqref="E66">
    <cfRule type="cellIs" dxfId="5927" priority="2821" stopIfTrue="1" operator="lessThanOrEqual">
      <formula>2.5</formula>
    </cfRule>
    <cfRule type="cellIs" dxfId="5926" priority="2822" stopIfTrue="1" operator="between">
      <formula>2.5</formula>
      <formula>7</formula>
    </cfRule>
    <cfRule type="cellIs" dxfId="5925" priority="2823" stopIfTrue="1" operator="greaterThan">
      <formula>7</formula>
    </cfRule>
  </conditionalFormatting>
  <conditionalFormatting sqref="H66">
    <cfRule type="cellIs" dxfId="5924" priority="2818" stopIfTrue="1" operator="lessThanOrEqual">
      <formula>12</formula>
    </cfRule>
    <cfRule type="cellIs" dxfId="5923" priority="2819" stopIfTrue="1" operator="between">
      <formula>12</formula>
      <formula>16</formula>
    </cfRule>
    <cfRule type="cellIs" dxfId="5922" priority="2820" stopIfTrue="1" operator="greaterThan">
      <formula>16</formula>
    </cfRule>
  </conditionalFormatting>
  <conditionalFormatting sqref="K66">
    <cfRule type="cellIs" dxfId="5921" priority="2815" stopIfTrue="1" operator="greaterThan">
      <formula>6.2</formula>
    </cfRule>
    <cfRule type="cellIs" dxfId="5920" priority="2816" stopIfTrue="1" operator="between">
      <formula>5.601</formula>
      <formula>6.2</formula>
    </cfRule>
    <cfRule type="cellIs" dxfId="5919" priority="2817" stopIfTrue="1" operator="lessThanOrEqual">
      <formula>5.6</formula>
    </cfRule>
  </conditionalFormatting>
  <conditionalFormatting sqref="L66">
    <cfRule type="cellIs" dxfId="5918" priority="2814" stopIfTrue="1" operator="lessThanOrEqual">
      <formula>0.02</formula>
    </cfRule>
  </conditionalFormatting>
  <conditionalFormatting sqref="G66">
    <cfRule type="cellIs" dxfId="5917" priority="2811" stopIfTrue="1" operator="lessThanOrEqual">
      <formula>0.12</formula>
    </cfRule>
    <cfRule type="cellIs" dxfId="5916" priority="2812" stopIfTrue="1" operator="between">
      <formula>0.1201</formula>
      <formula>0.2</formula>
    </cfRule>
    <cfRule type="cellIs" dxfId="5915" priority="2813" stopIfTrue="1" operator="greaterThan">
      <formula>0.2</formula>
    </cfRule>
  </conditionalFormatting>
  <conditionalFormatting sqref="P66">
    <cfRule type="cellIs" dxfId="5914" priority="2809" stopIfTrue="1" operator="between">
      <formula>50.1</formula>
      <formula>100</formula>
    </cfRule>
    <cfRule type="cellIs" dxfId="5913" priority="2810" stopIfTrue="1" operator="greaterThan">
      <formula>100</formula>
    </cfRule>
  </conditionalFormatting>
  <conditionalFormatting sqref="O66">
    <cfRule type="cellIs" dxfId="5912" priority="2807" stopIfTrue="1" operator="between">
      <formula>1250.1</formula>
      <formula>5000</formula>
    </cfRule>
    <cfRule type="cellIs" dxfId="5911" priority="2808" stopIfTrue="1" operator="greaterThan">
      <formula>5000</formula>
    </cfRule>
  </conditionalFormatting>
  <conditionalFormatting sqref="Q84">
    <cfRule type="cellIs" dxfId="5910" priority="2805" operator="lessThanOrEqual">
      <formula>1</formula>
    </cfRule>
    <cfRule type="cellIs" dxfId="5909" priority="2806" operator="lessThan">
      <formula>3</formula>
    </cfRule>
  </conditionalFormatting>
  <conditionalFormatting sqref="F84:G84">
    <cfRule type="cellIs" dxfId="5908" priority="2802" stopIfTrue="1" operator="lessThanOrEqual">
      <formula>60</formula>
    </cfRule>
    <cfRule type="cellIs" dxfId="5907" priority="2803" stopIfTrue="1" operator="between">
      <formula>60</formula>
      <formula>100</formula>
    </cfRule>
    <cfRule type="cellIs" dxfId="5906" priority="2804" stopIfTrue="1" operator="greaterThan">
      <formula>100</formula>
    </cfRule>
  </conditionalFormatting>
  <conditionalFormatting sqref="E84">
    <cfRule type="cellIs" dxfId="5905" priority="2799" stopIfTrue="1" operator="lessThanOrEqual">
      <formula>2.5</formula>
    </cfRule>
    <cfRule type="cellIs" dxfId="5904" priority="2800" stopIfTrue="1" operator="between">
      <formula>2.5</formula>
      <formula>7</formula>
    </cfRule>
    <cfRule type="cellIs" dxfId="5903" priority="2801" stopIfTrue="1" operator="greaterThan">
      <formula>7</formula>
    </cfRule>
  </conditionalFormatting>
  <conditionalFormatting sqref="H84">
    <cfRule type="cellIs" dxfId="5902" priority="2796" stopIfTrue="1" operator="lessThanOrEqual">
      <formula>12</formula>
    </cfRule>
    <cfRule type="cellIs" dxfId="5901" priority="2797" stopIfTrue="1" operator="between">
      <formula>12</formula>
      <formula>16</formula>
    </cfRule>
    <cfRule type="cellIs" dxfId="5900" priority="2798" stopIfTrue="1" operator="greaterThan">
      <formula>16</formula>
    </cfRule>
  </conditionalFormatting>
  <conditionalFormatting sqref="K84">
    <cfRule type="cellIs" dxfId="5899" priority="2793" stopIfTrue="1" operator="greaterThan">
      <formula>6.2</formula>
    </cfRule>
    <cfRule type="cellIs" dxfId="5898" priority="2794" stopIfTrue="1" operator="between">
      <formula>5.601</formula>
      <formula>6.2</formula>
    </cfRule>
    <cfRule type="cellIs" dxfId="5897" priority="2795" stopIfTrue="1" operator="lessThanOrEqual">
      <formula>5.6</formula>
    </cfRule>
  </conditionalFormatting>
  <conditionalFormatting sqref="L84">
    <cfRule type="cellIs" dxfId="5896" priority="2792" stopIfTrue="1" operator="lessThanOrEqual">
      <formula>0.02</formula>
    </cfRule>
  </conditionalFormatting>
  <conditionalFormatting sqref="G84">
    <cfRule type="cellIs" dxfId="5895" priority="2789" stopIfTrue="1" operator="lessThanOrEqual">
      <formula>0.12</formula>
    </cfRule>
    <cfRule type="cellIs" dxfId="5894" priority="2790" stopIfTrue="1" operator="between">
      <formula>0.1201</formula>
      <formula>0.2</formula>
    </cfRule>
    <cfRule type="cellIs" dxfId="5893" priority="2791" stopIfTrue="1" operator="greaterThan">
      <formula>0.2</formula>
    </cfRule>
  </conditionalFormatting>
  <conditionalFormatting sqref="P84">
    <cfRule type="cellIs" dxfId="5892" priority="2787" stopIfTrue="1" operator="between">
      <formula>50.1</formula>
      <formula>100</formula>
    </cfRule>
    <cfRule type="cellIs" dxfId="5891" priority="2788" stopIfTrue="1" operator="greaterThan">
      <formula>100</formula>
    </cfRule>
  </conditionalFormatting>
  <conditionalFormatting sqref="O84">
    <cfRule type="cellIs" dxfId="5890" priority="2785" stopIfTrue="1" operator="between">
      <formula>1250.1</formula>
      <formula>5000</formula>
    </cfRule>
    <cfRule type="cellIs" dxfId="5889" priority="2786" stopIfTrue="1" operator="greaterThan">
      <formula>5000</formula>
    </cfRule>
  </conditionalFormatting>
  <conditionalFormatting sqref="F84:G84">
    <cfRule type="cellIs" dxfId="5888" priority="2782" stopIfTrue="1" operator="lessThanOrEqual">
      <formula>60</formula>
    </cfRule>
    <cfRule type="cellIs" dxfId="5887" priority="2783" stopIfTrue="1" operator="between">
      <formula>60</formula>
      <formula>100</formula>
    </cfRule>
    <cfRule type="cellIs" dxfId="5886" priority="2784" stopIfTrue="1" operator="greaterThan">
      <formula>100</formula>
    </cfRule>
  </conditionalFormatting>
  <conditionalFormatting sqref="E84">
    <cfRule type="cellIs" dxfId="5885" priority="2779" stopIfTrue="1" operator="lessThanOrEqual">
      <formula>2.5</formula>
    </cfRule>
    <cfRule type="cellIs" dxfId="5884" priority="2780" stopIfTrue="1" operator="between">
      <formula>2.5</formula>
      <formula>7</formula>
    </cfRule>
    <cfRule type="cellIs" dxfId="5883" priority="2781" stopIfTrue="1" operator="greaterThan">
      <formula>7</formula>
    </cfRule>
  </conditionalFormatting>
  <conditionalFormatting sqref="H84">
    <cfRule type="cellIs" dxfId="5882" priority="2776" stopIfTrue="1" operator="lessThanOrEqual">
      <formula>12</formula>
    </cfRule>
    <cfRule type="cellIs" dxfId="5881" priority="2777" stopIfTrue="1" operator="between">
      <formula>12</formula>
      <formula>16</formula>
    </cfRule>
    <cfRule type="cellIs" dxfId="5880" priority="2778" stopIfTrue="1" operator="greaterThan">
      <formula>16</formula>
    </cfRule>
  </conditionalFormatting>
  <conditionalFormatting sqref="K84">
    <cfRule type="cellIs" dxfId="5879" priority="2773" stopIfTrue="1" operator="greaterThan">
      <formula>6.2</formula>
    </cfRule>
    <cfRule type="cellIs" dxfId="5878" priority="2774" stopIfTrue="1" operator="between">
      <formula>5.601</formula>
      <formula>6.2</formula>
    </cfRule>
    <cfRule type="cellIs" dxfId="5877" priority="2775" stopIfTrue="1" operator="lessThanOrEqual">
      <formula>5.6</formula>
    </cfRule>
  </conditionalFormatting>
  <conditionalFormatting sqref="L84">
    <cfRule type="cellIs" dxfId="5876" priority="2772" stopIfTrue="1" operator="lessThanOrEqual">
      <formula>0.02</formula>
    </cfRule>
  </conditionalFormatting>
  <conditionalFormatting sqref="G84">
    <cfRule type="cellIs" dxfId="5875" priority="2769" stopIfTrue="1" operator="lessThanOrEqual">
      <formula>0.12</formula>
    </cfRule>
    <cfRule type="cellIs" dxfId="5874" priority="2770" stopIfTrue="1" operator="between">
      <formula>0.1201</formula>
      <formula>0.2</formula>
    </cfRule>
    <cfRule type="cellIs" dxfId="5873" priority="2771" stopIfTrue="1" operator="greaterThan">
      <formula>0.2</formula>
    </cfRule>
  </conditionalFormatting>
  <conditionalFormatting sqref="P84">
    <cfRule type="cellIs" dxfId="5872" priority="2767" stopIfTrue="1" operator="between">
      <formula>50.1</formula>
      <formula>100</formula>
    </cfRule>
    <cfRule type="cellIs" dxfId="5871" priority="2768" stopIfTrue="1" operator="greaterThan">
      <formula>100</formula>
    </cfRule>
  </conditionalFormatting>
  <conditionalFormatting sqref="O84">
    <cfRule type="cellIs" dxfId="5870" priority="2765" stopIfTrue="1" operator="between">
      <formula>1250.1</formula>
      <formula>5000</formula>
    </cfRule>
    <cfRule type="cellIs" dxfId="5869" priority="2766" stopIfTrue="1" operator="greaterThan">
      <formula>5000</formula>
    </cfRule>
  </conditionalFormatting>
  <conditionalFormatting sqref="Q126">
    <cfRule type="cellIs" dxfId="5868" priority="2763" operator="lessThanOrEqual">
      <formula>1</formula>
    </cfRule>
    <cfRule type="cellIs" dxfId="5867" priority="2764" operator="lessThan">
      <formula>3</formula>
    </cfRule>
  </conditionalFormatting>
  <conditionalFormatting sqref="F126:G126">
    <cfRule type="cellIs" dxfId="5866" priority="2760" stopIfTrue="1" operator="lessThanOrEqual">
      <formula>60</formula>
    </cfRule>
    <cfRule type="cellIs" dxfId="5865" priority="2761" stopIfTrue="1" operator="between">
      <formula>60</formula>
      <formula>100</formula>
    </cfRule>
    <cfRule type="cellIs" dxfId="5864" priority="2762" stopIfTrue="1" operator="greaterThan">
      <formula>100</formula>
    </cfRule>
  </conditionalFormatting>
  <conditionalFormatting sqref="E126">
    <cfRule type="cellIs" dxfId="5863" priority="2757" stopIfTrue="1" operator="lessThanOrEqual">
      <formula>2.5</formula>
    </cfRule>
    <cfRule type="cellIs" dxfId="5862" priority="2758" stopIfTrue="1" operator="between">
      <formula>2.5</formula>
      <formula>7</formula>
    </cfRule>
    <cfRule type="cellIs" dxfId="5861" priority="2759" stopIfTrue="1" operator="greaterThan">
      <formula>7</formula>
    </cfRule>
  </conditionalFormatting>
  <conditionalFormatting sqref="H126">
    <cfRule type="cellIs" dxfId="5860" priority="2754" stopIfTrue="1" operator="lessThanOrEqual">
      <formula>12</formula>
    </cfRule>
    <cfRule type="cellIs" dxfId="5859" priority="2755" stopIfTrue="1" operator="between">
      <formula>12</formula>
      <formula>16</formula>
    </cfRule>
    <cfRule type="cellIs" dxfId="5858" priority="2756" stopIfTrue="1" operator="greaterThan">
      <formula>16</formula>
    </cfRule>
  </conditionalFormatting>
  <conditionalFormatting sqref="K126">
    <cfRule type="cellIs" dxfId="5857" priority="2751" stopIfTrue="1" operator="greaterThan">
      <formula>6.2</formula>
    </cfRule>
    <cfRule type="cellIs" dxfId="5856" priority="2752" stopIfTrue="1" operator="between">
      <formula>5.601</formula>
      <formula>6.2</formula>
    </cfRule>
    <cfRule type="cellIs" dxfId="5855" priority="2753" stopIfTrue="1" operator="lessThanOrEqual">
      <formula>5.6</formula>
    </cfRule>
  </conditionalFormatting>
  <conditionalFormatting sqref="L126">
    <cfRule type="cellIs" dxfId="5854" priority="2750" stopIfTrue="1" operator="lessThanOrEqual">
      <formula>0.02</formula>
    </cfRule>
  </conditionalFormatting>
  <conditionalFormatting sqref="G126">
    <cfRule type="cellIs" dxfId="5853" priority="2747" stopIfTrue="1" operator="lessThanOrEqual">
      <formula>0.12</formula>
    </cfRule>
    <cfRule type="cellIs" dxfId="5852" priority="2748" stopIfTrue="1" operator="between">
      <formula>0.1201</formula>
      <formula>0.2</formula>
    </cfRule>
    <cfRule type="cellIs" dxfId="5851" priority="2749" stopIfTrue="1" operator="greaterThan">
      <formula>0.2</formula>
    </cfRule>
  </conditionalFormatting>
  <conditionalFormatting sqref="P126">
    <cfRule type="cellIs" dxfId="5850" priority="2745" stopIfTrue="1" operator="between">
      <formula>50.1</formula>
      <formula>100</formula>
    </cfRule>
    <cfRule type="cellIs" dxfId="5849" priority="2746" stopIfTrue="1" operator="greaterThan">
      <formula>100</formula>
    </cfRule>
  </conditionalFormatting>
  <conditionalFormatting sqref="O126">
    <cfRule type="cellIs" dxfId="5848" priority="2743" stopIfTrue="1" operator="between">
      <formula>1250.1</formula>
      <formula>5000</formula>
    </cfRule>
    <cfRule type="cellIs" dxfId="5847" priority="2744" stopIfTrue="1" operator="greaterThan">
      <formula>5000</formula>
    </cfRule>
  </conditionalFormatting>
  <conditionalFormatting sqref="F126:G126">
    <cfRule type="cellIs" dxfId="5846" priority="2740" stopIfTrue="1" operator="lessThanOrEqual">
      <formula>60</formula>
    </cfRule>
    <cfRule type="cellIs" dxfId="5845" priority="2741" stopIfTrue="1" operator="between">
      <formula>60</formula>
      <formula>100</formula>
    </cfRule>
    <cfRule type="cellIs" dxfId="5844" priority="2742" stopIfTrue="1" operator="greaterThan">
      <formula>100</formula>
    </cfRule>
  </conditionalFormatting>
  <conditionalFormatting sqref="E126">
    <cfRule type="cellIs" dxfId="5843" priority="2737" stopIfTrue="1" operator="lessThanOrEqual">
      <formula>2.5</formula>
    </cfRule>
    <cfRule type="cellIs" dxfId="5842" priority="2738" stopIfTrue="1" operator="between">
      <formula>2.5</formula>
      <formula>7</formula>
    </cfRule>
    <cfRule type="cellIs" dxfId="5841" priority="2739" stopIfTrue="1" operator="greaterThan">
      <formula>7</formula>
    </cfRule>
  </conditionalFormatting>
  <conditionalFormatting sqref="H126">
    <cfRule type="cellIs" dxfId="5840" priority="2734" stopIfTrue="1" operator="lessThanOrEqual">
      <formula>12</formula>
    </cfRule>
    <cfRule type="cellIs" dxfId="5839" priority="2735" stopIfTrue="1" operator="between">
      <formula>12</formula>
      <formula>16</formula>
    </cfRule>
    <cfRule type="cellIs" dxfId="5838" priority="2736" stopIfTrue="1" operator="greaterThan">
      <formula>16</formula>
    </cfRule>
  </conditionalFormatting>
  <conditionalFormatting sqref="K126">
    <cfRule type="cellIs" dxfId="5837" priority="2731" stopIfTrue="1" operator="greaterThan">
      <formula>6.2</formula>
    </cfRule>
    <cfRule type="cellIs" dxfId="5836" priority="2732" stopIfTrue="1" operator="between">
      <formula>5.601</formula>
      <formula>6.2</formula>
    </cfRule>
    <cfRule type="cellIs" dxfId="5835" priority="2733" stopIfTrue="1" operator="lessThanOrEqual">
      <formula>5.6</formula>
    </cfRule>
  </conditionalFormatting>
  <conditionalFormatting sqref="L126">
    <cfRule type="cellIs" dxfId="5834" priority="2730" stopIfTrue="1" operator="lessThanOrEqual">
      <formula>0.02</formula>
    </cfRule>
  </conditionalFormatting>
  <conditionalFormatting sqref="G126">
    <cfRule type="cellIs" dxfId="5833" priority="2727" stopIfTrue="1" operator="lessThanOrEqual">
      <formula>0.12</formula>
    </cfRule>
    <cfRule type="cellIs" dxfId="5832" priority="2728" stopIfTrue="1" operator="between">
      <formula>0.1201</formula>
      <formula>0.2</formula>
    </cfRule>
    <cfRule type="cellIs" dxfId="5831" priority="2729" stopIfTrue="1" operator="greaterThan">
      <formula>0.2</formula>
    </cfRule>
  </conditionalFormatting>
  <conditionalFormatting sqref="P126">
    <cfRule type="cellIs" dxfId="5830" priority="2725" stopIfTrue="1" operator="between">
      <formula>50.1</formula>
      <formula>100</formula>
    </cfRule>
    <cfRule type="cellIs" dxfId="5829" priority="2726" stopIfTrue="1" operator="greaterThan">
      <formula>100</formula>
    </cfRule>
  </conditionalFormatting>
  <conditionalFormatting sqref="O126">
    <cfRule type="cellIs" dxfId="5828" priority="2723" stopIfTrue="1" operator="between">
      <formula>1250.1</formula>
      <formula>5000</formula>
    </cfRule>
    <cfRule type="cellIs" dxfId="5827" priority="2724" stopIfTrue="1" operator="greaterThan">
      <formula>5000</formula>
    </cfRule>
  </conditionalFormatting>
  <conditionalFormatting sqref="F126:G126">
    <cfRule type="cellIs" dxfId="5826" priority="2720" stopIfTrue="1" operator="lessThanOrEqual">
      <formula>60</formula>
    </cfRule>
    <cfRule type="cellIs" dxfId="5825" priority="2721" stopIfTrue="1" operator="between">
      <formula>60</formula>
      <formula>100</formula>
    </cfRule>
    <cfRule type="cellIs" dxfId="5824" priority="2722" stopIfTrue="1" operator="greaterThan">
      <formula>100</formula>
    </cfRule>
  </conditionalFormatting>
  <conditionalFormatting sqref="E126">
    <cfRule type="cellIs" dxfId="5823" priority="2717" stopIfTrue="1" operator="lessThanOrEqual">
      <formula>2.5</formula>
    </cfRule>
    <cfRule type="cellIs" dxfId="5822" priority="2718" stopIfTrue="1" operator="between">
      <formula>2.5</formula>
      <formula>7</formula>
    </cfRule>
    <cfRule type="cellIs" dxfId="5821" priority="2719" stopIfTrue="1" operator="greaterThan">
      <formula>7</formula>
    </cfRule>
  </conditionalFormatting>
  <conditionalFormatting sqref="H126">
    <cfRule type="cellIs" dxfId="5820" priority="2714" stopIfTrue="1" operator="lessThanOrEqual">
      <formula>12</formula>
    </cfRule>
    <cfRule type="cellIs" dxfId="5819" priority="2715" stopIfTrue="1" operator="between">
      <formula>12</formula>
      <formula>16</formula>
    </cfRule>
    <cfRule type="cellIs" dxfId="5818" priority="2716" stopIfTrue="1" operator="greaterThan">
      <formula>16</formula>
    </cfRule>
  </conditionalFormatting>
  <conditionalFormatting sqref="K126">
    <cfRule type="cellIs" dxfId="5817" priority="2711" stopIfTrue="1" operator="greaterThan">
      <formula>6.2</formula>
    </cfRule>
    <cfRule type="cellIs" dxfId="5816" priority="2712" stopIfTrue="1" operator="between">
      <formula>5.601</formula>
      <formula>6.2</formula>
    </cfRule>
    <cfRule type="cellIs" dxfId="5815" priority="2713" stopIfTrue="1" operator="lessThanOrEqual">
      <formula>5.6</formula>
    </cfRule>
  </conditionalFormatting>
  <conditionalFormatting sqref="L126">
    <cfRule type="cellIs" dxfId="5814" priority="2710" stopIfTrue="1" operator="lessThanOrEqual">
      <formula>0.02</formula>
    </cfRule>
  </conditionalFormatting>
  <conditionalFormatting sqref="G126">
    <cfRule type="cellIs" dxfId="5813" priority="2707" stopIfTrue="1" operator="lessThanOrEqual">
      <formula>0.12</formula>
    </cfRule>
    <cfRule type="cellIs" dxfId="5812" priority="2708" stopIfTrue="1" operator="between">
      <formula>0.1201</formula>
      <formula>0.2</formula>
    </cfRule>
    <cfRule type="cellIs" dxfId="5811" priority="2709" stopIfTrue="1" operator="greaterThan">
      <formula>0.2</formula>
    </cfRule>
  </conditionalFormatting>
  <conditionalFormatting sqref="P126">
    <cfRule type="cellIs" dxfId="5810" priority="2705" stopIfTrue="1" operator="between">
      <formula>50.1</formula>
      <formula>100</formula>
    </cfRule>
    <cfRule type="cellIs" dxfId="5809" priority="2706" stopIfTrue="1" operator="greaterThan">
      <formula>100</formula>
    </cfRule>
  </conditionalFormatting>
  <conditionalFormatting sqref="O126">
    <cfRule type="cellIs" dxfId="5808" priority="2703" stopIfTrue="1" operator="between">
      <formula>1250.1</formula>
      <formula>5000</formula>
    </cfRule>
    <cfRule type="cellIs" dxfId="5807" priority="2704" stopIfTrue="1" operator="greaterThan">
      <formula>5000</formula>
    </cfRule>
  </conditionalFormatting>
  <conditionalFormatting sqref="F126:G126">
    <cfRule type="cellIs" dxfId="5806" priority="2700" stopIfTrue="1" operator="lessThanOrEqual">
      <formula>60</formula>
    </cfRule>
    <cfRule type="cellIs" dxfId="5805" priority="2701" stopIfTrue="1" operator="between">
      <formula>60</formula>
      <formula>100</formula>
    </cfRule>
    <cfRule type="cellIs" dxfId="5804" priority="2702" stopIfTrue="1" operator="greaterThan">
      <formula>100</formula>
    </cfRule>
  </conditionalFormatting>
  <conditionalFormatting sqref="E126">
    <cfRule type="cellIs" dxfId="5803" priority="2697" stopIfTrue="1" operator="lessThanOrEqual">
      <formula>2.5</formula>
    </cfRule>
    <cfRule type="cellIs" dxfId="5802" priority="2698" stopIfTrue="1" operator="between">
      <formula>2.5</formula>
      <formula>7</formula>
    </cfRule>
    <cfRule type="cellIs" dxfId="5801" priority="2699" stopIfTrue="1" operator="greaterThan">
      <formula>7</formula>
    </cfRule>
  </conditionalFormatting>
  <conditionalFormatting sqref="H126">
    <cfRule type="cellIs" dxfId="5800" priority="2694" stopIfTrue="1" operator="lessThanOrEqual">
      <formula>12</formula>
    </cfRule>
    <cfRule type="cellIs" dxfId="5799" priority="2695" stopIfTrue="1" operator="between">
      <formula>12</formula>
      <formula>16</formula>
    </cfRule>
    <cfRule type="cellIs" dxfId="5798" priority="2696" stopIfTrue="1" operator="greaterThan">
      <formula>16</formula>
    </cfRule>
  </conditionalFormatting>
  <conditionalFormatting sqref="K126">
    <cfRule type="cellIs" dxfId="5797" priority="2691" stopIfTrue="1" operator="greaterThan">
      <formula>6.2</formula>
    </cfRule>
    <cfRule type="cellIs" dxfId="5796" priority="2692" stopIfTrue="1" operator="between">
      <formula>5.601</formula>
      <formula>6.2</formula>
    </cfRule>
    <cfRule type="cellIs" dxfId="5795" priority="2693" stopIfTrue="1" operator="lessThanOrEqual">
      <formula>5.6</formula>
    </cfRule>
  </conditionalFormatting>
  <conditionalFormatting sqref="L126">
    <cfRule type="cellIs" dxfId="5794" priority="2690" stopIfTrue="1" operator="lessThanOrEqual">
      <formula>0.02</formula>
    </cfRule>
  </conditionalFormatting>
  <conditionalFormatting sqref="G126">
    <cfRule type="cellIs" dxfId="5793" priority="2687" stopIfTrue="1" operator="lessThanOrEqual">
      <formula>0.12</formula>
    </cfRule>
    <cfRule type="cellIs" dxfId="5792" priority="2688" stopIfTrue="1" operator="between">
      <formula>0.1201</formula>
      <formula>0.2</formula>
    </cfRule>
    <cfRule type="cellIs" dxfId="5791" priority="2689" stopIfTrue="1" operator="greaterThan">
      <formula>0.2</formula>
    </cfRule>
  </conditionalFormatting>
  <conditionalFormatting sqref="P126">
    <cfRule type="cellIs" dxfId="5790" priority="2685" stopIfTrue="1" operator="between">
      <formula>50.1</formula>
      <formula>100</formula>
    </cfRule>
    <cfRule type="cellIs" dxfId="5789" priority="2686" stopIfTrue="1" operator="greaterThan">
      <formula>100</formula>
    </cfRule>
  </conditionalFormatting>
  <conditionalFormatting sqref="O126">
    <cfRule type="cellIs" dxfId="5788" priority="2683" stopIfTrue="1" operator="between">
      <formula>1250.1</formula>
      <formula>5000</formula>
    </cfRule>
    <cfRule type="cellIs" dxfId="5787" priority="2684" stopIfTrue="1" operator="greaterThan">
      <formula>5000</formula>
    </cfRule>
  </conditionalFormatting>
  <conditionalFormatting sqref="Q156">
    <cfRule type="cellIs" dxfId="5786" priority="2681" operator="lessThanOrEqual">
      <formula>1</formula>
    </cfRule>
    <cfRule type="cellIs" dxfId="5785" priority="2682" operator="lessThan">
      <formula>3</formula>
    </cfRule>
  </conditionalFormatting>
  <conditionalFormatting sqref="F156">
    <cfRule type="cellIs" dxfId="5784" priority="2678" stopIfTrue="1" operator="lessThanOrEqual">
      <formula>60</formula>
    </cfRule>
    <cfRule type="cellIs" dxfId="5783" priority="2679" stopIfTrue="1" operator="between">
      <formula>60</formula>
      <formula>100</formula>
    </cfRule>
    <cfRule type="cellIs" dxfId="5782" priority="2680" stopIfTrue="1" operator="greaterThan">
      <formula>100</formula>
    </cfRule>
  </conditionalFormatting>
  <conditionalFormatting sqref="E156">
    <cfRule type="cellIs" dxfId="5781" priority="2675" stopIfTrue="1" operator="lessThanOrEqual">
      <formula>2.5</formula>
    </cfRule>
    <cfRule type="cellIs" dxfId="5780" priority="2676" stopIfTrue="1" operator="between">
      <formula>2.5</formula>
      <formula>7</formula>
    </cfRule>
    <cfRule type="cellIs" dxfId="5779" priority="2677" stopIfTrue="1" operator="greaterThan">
      <formula>7</formula>
    </cfRule>
  </conditionalFormatting>
  <conditionalFormatting sqref="H156">
    <cfRule type="cellIs" dxfId="5778" priority="2672" stopIfTrue="1" operator="lessThanOrEqual">
      <formula>12</formula>
    </cfRule>
    <cfRule type="cellIs" dxfId="5777" priority="2673" stopIfTrue="1" operator="between">
      <formula>12</formula>
      <formula>16</formula>
    </cfRule>
    <cfRule type="cellIs" dxfId="5776" priority="2674" stopIfTrue="1" operator="greaterThan">
      <formula>16</formula>
    </cfRule>
  </conditionalFormatting>
  <conditionalFormatting sqref="K156">
    <cfRule type="cellIs" dxfId="5775" priority="2669" stopIfTrue="1" operator="greaterThan">
      <formula>6.2</formula>
    </cfRule>
    <cfRule type="cellIs" dxfId="5774" priority="2670" stopIfTrue="1" operator="between">
      <formula>5.601</formula>
      <formula>6.2</formula>
    </cfRule>
    <cfRule type="cellIs" dxfId="5773" priority="2671" stopIfTrue="1" operator="lessThanOrEqual">
      <formula>5.6</formula>
    </cfRule>
  </conditionalFormatting>
  <conditionalFormatting sqref="L156">
    <cfRule type="cellIs" dxfId="5772" priority="2668" stopIfTrue="1" operator="lessThanOrEqual">
      <formula>0.02</formula>
    </cfRule>
  </conditionalFormatting>
  <conditionalFormatting sqref="P156">
    <cfRule type="cellIs" dxfId="5771" priority="2666" stopIfTrue="1" operator="between">
      <formula>50.1</formula>
      <formula>100</formula>
    </cfRule>
    <cfRule type="cellIs" dxfId="5770" priority="2667" stopIfTrue="1" operator="greaterThan">
      <formula>100</formula>
    </cfRule>
  </conditionalFormatting>
  <conditionalFormatting sqref="O156">
    <cfRule type="cellIs" dxfId="5769" priority="2664" stopIfTrue="1" operator="between">
      <formula>1250.1</formula>
      <formula>5000</formula>
    </cfRule>
    <cfRule type="cellIs" dxfId="5768" priority="2665" stopIfTrue="1" operator="greaterThan">
      <formula>5000</formula>
    </cfRule>
  </conditionalFormatting>
  <conditionalFormatting sqref="F156">
    <cfRule type="cellIs" dxfId="5767" priority="2661" stopIfTrue="1" operator="lessThanOrEqual">
      <formula>60</formula>
    </cfRule>
    <cfRule type="cellIs" dxfId="5766" priority="2662" stopIfTrue="1" operator="between">
      <formula>60</formula>
      <formula>100</formula>
    </cfRule>
    <cfRule type="cellIs" dxfId="5765" priority="2663" stopIfTrue="1" operator="greaterThan">
      <formula>100</formula>
    </cfRule>
  </conditionalFormatting>
  <conditionalFormatting sqref="E156">
    <cfRule type="cellIs" dxfId="5764" priority="2658" stopIfTrue="1" operator="lessThanOrEqual">
      <formula>2.5</formula>
    </cfRule>
    <cfRule type="cellIs" dxfId="5763" priority="2659" stopIfTrue="1" operator="between">
      <formula>2.5</formula>
      <formula>7</formula>
    </cfRule>
    <cfRule type="cellIs" dxfId="5762" priority="2660" stopIfTrue="1" operator="greaterThan">
      <formula>7</formula>
    </cfRule>
  </conditionalFormatting>
  <conditionalFormatting sqref="H156">
    <cfRule type="cellIs" dxfId="5761" priority="2655" stopIfTrue="1" operator="lessThanOrEqual">
      <formula>12</formula>
    </cfRule>
    <cfRule type="cellIs" dxfId="5760" priority="2656" stopIfTrue="1" operator="between">
      <formula>12</formula>
      <formula>16</formula>
    </cfRule>
    <cfRule type="cellIs" dxfId="5759" priority="2657" stopIfTrue="1" operator="greaterThan">
      <formula>16</formula>
    </cfRule>
  </conditionalFormatting>
  <conditionalFormatting sqref="K156">
    <cfRule type="cellIs" dxfId="5758" priority="2652" stopIfTrue="1" operator="greaterThan">
      <formula>6.2</formula>
    </cfRule>
    <cfRule type="cellIs" dxfId="5757" priority="2653" stopIfTrue="1" operator="between">
      <formula>5.601</formula>
      <formula>6.2</formula>
    </cfRule>
    <cfRule type="cellIs" dxfId="5756" priority="2654" stopIfTrue="1" operator="lessThanOrEqual">
      <formula>5.6</formula>
    </cfRule>
  </conditionalFormatting>
  <conditionalFormatting sqref="L156">
    <cfRule type="cellIs" dxfId="5755" priority="2651" stopIfTrue="1" operator="lessThanOrEqual">
      <formula>0.02</formula>
    </cfRule>
  </conditionalFormatting>
  <conditionalFormatting sqref="P156">
    <cfRule type="cellIs" dxfId="5754" priority="2649" stopIfTrue="1" operator="between">
      <formula>50.1</formula>
      <formula>100</formula>
    </cfRule>
    <cfRule type="cellIs" dxfId="5753" priority="2650" stopIfTrue="1" operator="greaterThan">
      <formula>100</formula>
    </cfRule>
  </conditionalFormatting>
  <conditionalFormatting sqref="O156">
    <cfRule type="cellIs" dxfId="5752" priority="2647" stopIfTrue="1" operator="between">
      <formula>1250.1</formula>
      <formula>5000</formula>
    </cfRule>
    <cfRule type="cellIs" dxfId="5751" priority="2648" stopIfTrue="1" operator="greaterThan">
      <formula>5000</formula>
    </cfRule>
  </conditionalFormatting>
  <conditionalFormatting sqref="E156">
    <cfRule type="cellIs" dxfId="5750" priority="2644" stopIfTrue="1" operator="lessThanOrEqual">
      <formula>2.5</formula>
    </cfRule>
    <cfRule type="cellIs" dxfId="5749" priority="2645" stopIfTrue="1" operator="between">
      <formula>2.5</formula>
      <formula>7</formula>
    </cfRule>
    <cfRule type="cellIs" dxfId="5748" priority="2646" stopIfTrue="1" operator="greaterThan">
      <formula>7</formula>
    </cfRule>
  </conditionalFormatting>
  <conditionalFormatting sqref="H156">
    <cfRule type="cellIs" dxfId="5747" priority="2641" stopIfTrue="1" operator="lessThanOrEqual">
      <formula>12</formula>
    </cfRule>
    <cfRule type="cellIs" dxfId="5746" priority="2642" stopIfTrue="1" operator="between">
      <formula>12</formula>
      <formula>16</formula>
    </cfRule>
    <cfRule type="cellIs" dxfId="5745" priority="2643" stopIfTrue="1" operator="greaterThan">
      <formula>16</formula>
    </cfRule>
  </conditionalFormatting>
  <conditionalFormatting sqref="K156">
    <cfRule type="cellIs" dxfId="5744" priority="2638" stopIfTrue="1" operator="greaterThan">
      <formula>6.2</formula>
    </cfRule>
    <cfRule type="cellIs" dxfId="5743" priority="2639" stopIfTrue="1" operator="between">
      <formula>5.601</formula>
      <formula>6.2</formula>
    </cfRule>
    <cfRule type="cellIs" dxfId="5742" priority="2640" stopIfTrue="1" operator="lessThanOrEqual">
      <formula>5.6</formula>
    </cfRule>
  </conditionalFormatting>
  <conditionalFormatting sqref="L156">
    <cfRule type="cellIs" dxfId="5741" priority="2637" stopIfTrue="1" operator="lessThanOrEqual">
      <formula>0.02</formula>
    </cfRule>
  </conditionalFormatting>
  <conditionalFormatting sqref="P156">
    <cfRule type="cellIs" dxfId="5740" priority="2635" stopIfTrue="1" operator="between">
      <formula>50.1</formula>
      <formula>100</formula>
    </cfRule>
    <cfRule type="cellIs" dxfId="5739" priority="2636" stopIfTrue="1" operator="greaterThan">
      <formula>100</formula>
    </cfRule>
  </conditionalFormatting>
  <conditionalFormatting sqref="O156">
    <cfRule type="cellIs" dxfId="5738" priority="2633" stopIfTrue="1" operator="between">
      <formula>1250.1</formula>
      <formula>5000</formula>
    </cfRule>
    <cfRule type="cellIs" dxfId="5737" priority="2634" stopIfTrue="1" operator="greaterThan">
      <formula>5000</formula>
    </cfRule>
  </conditionalFormatting>
  <conditionalFormatting sqref="E156">
    <cfRule type="cellIs" dxfId="5736" priority="2630" stopIfTrue="1" operator="lessThanOrEqual">
      <formula>2.5</formula>
    </cfRule>
    <cfRule type="cellIs" dxfId="5735" priority="2631" stopIfTrue="1" operator="between">
      <formula>2.5</formula>
      <formula>7</formula>
    </cfRule>
    <cfRule type="cellIs" dxfId="5734" priority="2632" stopIfTrue="1" operator="greaterThan">
      <formula>7</formula>
    </cfRule>
  </conditionalFormatting>
  <conditionalFormatting sqref="H156">
    <cfRule type="cellIs" dxfId="5733" priority="2627" stopIfTrue="1" operator="lessThanOrEqual">
      <formula>12</formula>
    </cfRule>
    <cfRule type="cellIs" dxfId="5732" priority="2628" stopIfTrue="1" operator="between">
      <formula>12</formula>
      <formula>16</formula>
    </cfRule>
    <cfRule type="cellIs" dxfId="5731" priority="2629" stopIfTrue="1" operator="greaterThan">
      <formula>16</formula>
    </cfRule>
  </conditionalFormatting>
  <conditionalFormatting sqref="K156">
    <cfRule type="cellIs" dxfId="5730" priority="2624" stopIfTrue="1" operator="greaterThan">
      <formula>6.2</formula>
    </cfRule>
    <cfRule type="cellIs" dxfId="5729" priority="2625" stopIfTrue="1" operator="between">
      <formula>5.601</formula>
      <formula>6.2</formula>
    </cfRule>
    <cfRule type="cellIs" dxfId="5728" priority="2626" stopIfTrue="1" operator="lessThanOrEqual">
      <formula>5.6</formula>
    </cfRule>
  </conditionalFormatting>
  <conditionalFormatting sqref="L156">
    <cfRule type="cellIs" dxfId="5727" priority="2623" stopIfTrue="1" operator="lessThanOrEqual">
      <formula>0.02</formula>
    </cfRule>
  </conditionalFormatting>
  <conditionalFormatting sqref="P156">
    <cfRule type="cellIs" dxfId="5726" priority="2621" stopIfTrue="1" operator="between">
      <formula>50.1</formula>
      <formula>100</formula>
    </cfRule>
    <cfRule type="cellIs" dxfId="5725" priority="2622" stopIfTrue="1" operator="greaterThan">
      <formula>100</formula>
    </cfRule>
  </conditionalFormatting>
  <conditionalFormatting sqref="O156">
    <cfRule type="cellIs" dxfId="5724" priority="2619" stopIfTrue="1" operator="between">
      <formula>1250.1</formula>
      <formula>5000</formula>
    </cfRule>
    <cfRule type="cellIs" dxfId="5723" priority="2620" stopIfTrue="1" operator="greaterThan">
      <formula>5000</formula>
    </cfRule>
  </conditionalFormatting>
  <conditionalFormatting sqref="F156">
    <cfRule type="cellIs" dxfId="5722" priority="2616" stopIfTrue="1" operator="lessThanOrEqual">
      <formula>60</formula>
    </cfRule>
    <cfRule type="cellIs" dxfId="5721" priority="2617" stopIfTrue="1" operator="between">
      <formula>60</formula>
      <formula>100</formula>
    </cfRule>
    <cfRule type="cellIs" dxfId="5720" priority="2618" stopIfTrue="1" operator="greaterThan">
      <formula>100</formula>
    </cfRule>
  </conditionalFormatting>
  <conditionalFormatting sqref="F156">
    <cfRule type="cellIs" dxfId="5719" priority="2613" stopIfTrue="1" operator="lessThanOrEqual">
      <formula>60</formula>
    </cfRule>
    <cfRule type="cellIs" dxfId="5718" priority="2614" stopIfTrue="1" operator="between">
      <formula>60</formula>
      <formula>100</formula>
    </cfRule>
    <cfRule type="cellIs" dxfId="5717" priority="2615" stopIfTrue="1" operator="greaterThan">
      <formula>100</formula>
    </cfRule>
  </conditionalFormatting>
  <conditionalFormatting sqref="G156">
    <cfRule type="cellIs" dxfId="5716" priority="2610" stopIfTrue="1" operator="lessThanOrEqual">
      <formula>60</formula>
    </cfRule>
    <cfRule type="cellIs" dxfId="5715" priority="2611" stopIfTrue="1" operator="between">
      <formula>60</formula>
      <formula>100</formula>
    </cfRule>
    <cfRule type="cellIs" dxfId="5714" priority="2612" stopIfTrue="1" operator="greaterThan">
      <formula>100</formula>
    </cfRule>
  </conditionalFormatting>
  <conditionalFormatting sqref="G156">
    <cfRule type="cellIs" dxfId="5713" priority="2607" stopIfTrue="1" operator="lessThanOrEqual">
      <formula>0.12</formula>
    </cfRule>
    <cfRule type="cellIs" dxfId="5712" priority="2608" stopIfTrue="1" operator="between">
      <formula>0.1201</formula>
      <formula>0.2</formula>
    </cfRule>
    <cfRule type="cellIs" dxfId="5711" priority="2609" stopIfTrue="1" operator="greaterThan">
      <formula>0.2</formula>
    </cfRule>
  </conditionalFormatting>
  <conditionalFormatting sqref="G156">
    <cfRule type="cellIs" dxfId="5710" priority="2604" stopIfTrue="1" operator="lessThanOrEqual">
      <formula>60</formula>
    </cfRule>
    <cfRule type="cellIs" dxfId="5709" priority="2605" stopIfTrue="1" operator="between">
      <formula>60</formula>
      <formula>100</formula>
    </cfRule>
    <cfRule type="cellIs" dxfId="5708" priority="2606" stopIfTrue="1" operator="greaterThan">
      <formula>100</formula>
    </cfRule>
  </conditionalFormatting>
  <conditionalFormatting sqref="G156">
    <cfRule type="cellIs" dxfId="5707" priority="2601" stopIfTrue="1" operator="lessThanOrEqual">
      <formula>0.12</formula>
    </cfRule>
    <cfRule type="cellIs" dxfId="5706" priority="2602" stopIfTrue="1" operator="between">
      <formula>0.1201</formula>
      <formula>0.2</formula>
    </cfRule>
    <cfRule type="cellIs" dxfId="5705" priority="2603" stopIfTrue="1" operator="greaterThan">
      <formula>0.2</formula>
    </cfRule>
  </conditionalFormatting>
  <conditionalFormatting sqref="G156">
    <cfRule type="cellIs" dxfId="5704" priority="2598" stopIfTrue="1" operator="lessThanOrEqual">
      <formula>60</formula>
    </cfRule>
    <cfRule type="cellIs" dxfId="5703" priority="2599" stopIfTrue="1" operator="between">
      <formula>60</formula>
      <formula>100</formula>
    </cfRule>
    <cfRule type="cellIs" dxfId="5702" priority="2600" stopIfTrue="1" operator="greaterThan">
      <formula>100</formula>
    </cfRule>
  </conditionalFormatting>
  <conditionalFormatting sqref="G156">
    <cfRule type="cellIs" dxfId="5701" priority="2595" stopIfTrue="1" operator="lessThanOrEqual">
      <formula>0.12</formula>
    </cfRule>
    <cfRule type="cellIs" dxfId="5700" priority="2596" stopIfTrue="1" operator="between">
      <formula>0.1201</formula>
      <formula>0.2</formula>
    </cfRule>
    <cfRule type="cellIs" dxfId="5699" priority="2597" stopIfTrue="1" operator="greaterThan">
      <formula>0.2</formula>
    </cfRule>
  </conditionalFormatting>
  <conditionalFormatting sqref="G156">
    <cfRule type="cellIs" dxfId="5698" priority="2592" stopIfTrue="1" operator="lessThanOrEqual">
      <formula>60</formula>
    </cfRule>
    <cfRule type="cellIs" dxfId="5697" priority="2593" stopIfTrue="1" operator="between">
      <formula>60</formula>
      <formula>100</formula>
    </cfRule>
    <cfRule type="cellIs" dxfId="5696" priority="2594" stopIfTrue="1" operator="greaterThan">
      <formula>100</formula>
    </cfRule>
  </conditionalFormatting>
  <conditionalFormatting sqref="G156">
    <cfRule type="cellIs" dxfId="5695" priority="2589" stopIfTrue="1" operator="lessThanOrEqual">
      <formula>0.12</formula>
    </cfRule>
    <cfRule type="cellIs" dxfId="5694" priority="2590" stopIfTrue="1" operator="between">
      <formula>0.1201</formula>
      <formula>0.2</formula>
    </cfRule>
    <cfRule type="cellIs" dxfId="5693" priority="2591" stopIfTrue="1" operator="greaterThan">
      <formula>0.2</formula>
    </cfRule>
  </conditionalFormatting>
  <conditionalFormatting sqref="Q186">
    <cfRule type="cellIs" dxfId="5692" priority="2587" operator="lessThanOrEqual">
      <formula>1</formula>
    </cfRule>
    <cfRule type="cellIs" dxfId="5691" priority="2588" operator="lessThan">
      <formula>3</formula>
    </cfRule>
  </conditionalFormatting>
  <conditionalFormatting sqref="F186:G186">
    <cfRule type="cellIs" dxfId="5690" priority="2584" stopIfTrue="1" operator="lessThanOrEqual">
      <formula>60</formula>
    </cfRule>
    <cfRule type="cellIs" dxfId="5689" priority="2585" stopIfTrue="1" operator="between">
      <formula>60</formula>
      <formula>100</formula>
    </cfRule>
    <cfRule type="cellIs" dxfId="5688" priority="2586" stopIfTrue="1" operator="greaterThan">
      <formula>100</formula>
    </cfRule>
  </conditionalFormatting>
  <conditionalFormatting sqref="E186">
    <cfRule type="cellIs" dxfId="5687" priority="2581" stopIfTrue="1" operator="lessThanOrEqual">
      <formula>2.5</formula>
    </cfRule>
    <cfRule type="cellIs" dxfId="5686" priority="2582" stopIfTrue="1" operator="between">
      <formula>2.5</formula>
      <formula>7</formula>
    </cfRule>
    <cfRule type="cellIs" dxfId="5685" priority="2583" stopIfTrue="1" operator="greaterThan">
      <formula>7</formula>
    </cfRule>
  </conditionalFormatting>
  <conditionalFormatting sqref="H186">
    <cfRule type="cellIs" dxfId="5684" priority="2578" stopIfTrue="1" operator="lessThanOrEqual">
      <formula>12</formula>
    </cfRule>
    <cfRule type="cellIs" dxfId="5683" priority="2579" stopIfTrue="1" operator="between">
      <formula>12</formula>
      <formula>16</formula>
    </cfRule>
    <cfRule type="cellIs" dxfId="5682" priority="2580" stopIfTrue="1" operator="greaterThan">
      <formula>16</formula>
    </cfRule>
  </conditionalFormatting>
  <conditionalFormatting sqref="K186">
    <cfRule type="cellIs" dxfId="5681" priority="2575" stopIfTrue="1" operator="greaterThan">
      <formula>6.2</formula>
    </cfRule>
    <cfRule type="cellIs" dxfId="5680" priority="2576" stopIfTrue="1" operator="between">
      <formula>5.601</formula>
      <formula>6.2</formula>
    </cfRule>
    <cfRule type="cellIs" dxfId="5679" priority="2577" stopIfTrue="1" operator="lessThanOrEqual">
      <formula>5.6</formula>
    </cfRule>
  </conditionalFormatting>
  <conditionalFormatting sqref="L186">
    <cfRule type="cellIs" dxfId="5678" priority="2574" stopIfTrue="1" operator="lessThanOrEqual">
      <formula>0.02</formula>
    </cfRule>
  </conditionalFormatting>
  <conditionalFormatting sqref="G186">
    <cfRule type="cellIs" dxfId="5677" priority="2571" stopIfTrue="1" operator="lessThanOrEqual">
      <formula>0.12</formula>
    </cfRule>
    <cfRule type="cellIs" dxfId="5676" priority="2572" stopIfTrue="1" operator="between">
      <formula>0.1201</formula>
      <formula>0.2</formula>
    </cfRule>
    <cfRule type="cellIs" dxfId="5675" priority="2573" stopIfTrue="1" operator="greaterThan">
      <formula>0.2</formula>
    </cfRule>
  </conditionalFormatting>
  <conditionalFormatting sqref="P186">
    <cfRule type="cellIs" dxfId="5674" priority="2569" stopIfTrue="1" operator="between">
      <formula>50.1</formula>
      <formula>100</formula>
    </cfRule>
    <cfRule type="cellIs" dxfId="5673" priority="2570" stopIfTrue="1" operator="greaterThan">
      <formula>100</formula>
    </cfRule>
  </conditionalFormatting>
  <conditionalFormatting sqref="O186">
    <cfRule type="cellIs" dxfId="5672" priority="2567" stopIfTrue="1" operator="between">
      <formula>1250.1</formula>
      <formula>5000</formula>
    </cfRule>
    <cfRule type="cellIs" dxfId="5671" priority="2568" stopIfTrue="1" operator="greaterThan">
      <formula>5000</formula>
    </cfRule>
  </conditionalFormatting>
  <conditionalFormatting sqref="F186:G186">
    <cfRule type="cellIs" dxfId="5670" priority="2564" stopIfTrue="1" operator="lessThanOrEqual">
      <formula>60</formula>
    </cfRule>
    <cfRule type="cellIs" dxfId="5669" priority="2565" stopIfTrue="1" operator="between">
      <formula>60</formula>
      <formula>100</formula>
    </cfRule>
    <cfRule type="cellIs" dxfId="5668" priority="2566" stopIfTrue="1" operator="greaterThan">
      <formula>100</formula>
    </cfRule>
  </conditionalFormatting>
  <conditionalFormatting sqref="E186">
    <cfRule type="cellIs" dxfId="5667" priority="2561" stopIfTrue="1" operator="lessThanOrEqual">
      <formula>2.5</formula>
    </cfRule>
    <cfRule type="cellIs" dxfId="5666" priority="2562" stopIfTrue="1" operator="between">
      <formula>2.5</formula>
      <formula>7</formula>
    </cfRule>
    <cfRule type="cellIs" dxfId="5665" priority="2563" stopIfTrue="1" operator="greaterThan">
      <formula>7</formula>
    </cfRule>
  </conditionalFormatting>
  <conditionalFormatting sqref="H186">
    <cfRule type="cellIs" dxfId="5664" priority="2558" stopIfTrue="1" operator="lessThanOrEqual">
      <formula>12</formula>
    </cfRule>
    <cfRule type="cellIs" dxfId="5663" priority="2559" stopIfTrue="1" operator="between">
      <formula>12</formula>
      <formula>16</formula>
    </cfRule>
    <cfRule type="cellIs" dxfId="5662" priority="2560" stopIfTrue="1" operator="greaterThan">
      <formula>16</formula>
    </cfRule>
  </conditionalFormatting>
  <conditionalFormatting sqref="K186">
    <cfRule type="cellIs" dxfId="5661" priority="2555" stopIfTrue="1" operator="greaterThan">
      <formula>6.2</formula>
    </cfRule>
    <cfRule type="cellIs" dxfId="5660" priority="2556" stopIfTrue="1" operator="between">
      <formula>5.601</formula>
      <formula>6.2</formula>
    </cfRule>
    <cfRule type="cellIs" dxfId="5659" priority="2557" stopIfTrue="1" operator="lessThanOrEqual">
      <formula>5.6</formula>
    </cfRule>
  </conditionalFormatting>
  <conditionalFormatting sqref="L186">
    <cfRule type="cellIs" dxfId="5658" priority="2554" stopIfTrue="1" operator="lessThanOrEqual">
      <formula>0.02</formula>
    </cfRule>
  </conditionalFormatting>
  <conditionalFormatting sqref="G186">
    <cfRule type="cellIs" dxfId="5657" priority="2551" stopIfTrue="1" operator="lessThanOrEqual">
      <formula>0.12</formula>
    </cfRule>
    <cfRule type="cellIs" dxfId="5656" priority="2552" stopIfTrue="1" operator="between">
      <formula>0.1201</formula>
      <formula>0.2</formula>
    </cfRule>
    <cfRule type="cellIs" dxfId="5655" priority="2553" stopIfTrue="1" operator="greaterThan">
      <formula>0.2</formula>
    </cfRule>
  </conditionalFormatting>
  <conditionalFormatting sqref="P186">
    <cfRule type="cellIs" dxfId="5654" priority="2549" stopIfTrue="1" operator="between">
      <formula>50.1</formula>
      <formula>100</formula>
    </cfRule>
    <cfRule type="cellIs" dxfId="5653" priority="2550" stopIfTrue="1" operator="greaterThan">
      <formula>100</formula>
    </cfRule>
  </conditionalFormatting>
  <conditionalFormatting sqref="O186">
    <cfRule type="cellIs" dxfId="5652" priority="2547" stopIfTrue="1" operator="between">
      <formula>1250.1</formula>
      <formula>5000</formula>
    </cfRule>
    <cfRule type="cellIs" dxfId="5651" priority="2548" stopIfTrue="1" operator="greaterThan">
      <formula>5000</formula>
    </cfRule>
  </conditionalFormatting>
  <conditionalFormatting sqref="F186:G186">
    <cfRule type="cellIs" dxfId="5650" priority="2544" stopIfTrue="1" operator="lessThanOrEqual">
      <formula>60</formula>
    </cfRule>
    <cfRule type="cellIs" dxfId="5649" priority="2545" stopIfTrue="1" operator="between">
      <formula>60</formula>
      <formula>100</formula>
    </cfRule>
    <cfRule type="cellIs" dxfId="5648" priority="2546" stopIfTrue="1" operator="greaterThan">
      <formula>100</formula>
    </cfRule>
  </conditionalFormatting>
  <conditionalFormatting sqref="E186">
    <cfRule type="cellIs" dxfId="5647" priority="2541" stopIfTrue="1" operator="lessThanOrEqual">
      <formula>2.5</formula>
    </cfRule>
    <cfRule type="cellIs" dxfId="5646" priority="2542" stopIfTrue="1" operator="between">
      <formula>2.5</formula>
      <formula>7</formula>
    </cfRule>
    <cfRule type="cellIs" dxfId="5645" priority="2543" stopIfTrue="1" operator="greaterThan">
      <formula>7</formula>
    </cfRule>
  </conditionalFormatting>
  <conditionalFormatting sqref="H186">
    <cfRule type="cellIs" dxfId="5644" priority="2538" stopIfTrue="1" operator="lessThanOrEqual">
      <formula>12</formula>
    </cfRule>
    <cfRule type="cellIs" dxfId="5643" priority="2539" stopIfTrue="1" operator="between">
      <formula>12</formula>
      <formula>16</formula>
    </cfRule>
    <cfRule type="cellIs" dxfId="5642" priority="2540" stopIfTrue="1" operator="greaterThan">
      <formula>16</formula>
    </cfRule>
  </conditionalFormatting>
  <conditionalFormatting sqref="K186">
    <cfRule type="cellIs" dxfId="5641" priority="2535" stopIfTrue="1" operator="greaterThan">
      <formula>6.2</formula>
    </cfRule>
    <cfRule type="cellIs" dxfId="5640" priority="2536" stopIfTrue="1" operator="between">
      <formula>5.601</formula>
      <formula>6.2</formula>
    </cfRule>
    <cfRule type="cellIs" dxfId="5639" priority="2537" stopIfTrue="1" operator="lessThanOrEqual">
      <formula>5.6</formula>
    </cfRule>
  </conditionalFormatting>
  <conditionalFormatting sqref="L186">
    <cfRule type="cellIs" dxfId="5638" priority="2534" stopIfTrue="1" operator="lessThanOrEqual">
      <formula>0.02</formula>
    </cfRule>
  </conditionalFormatting>
  <conditionalFormatting sqref="G186">
    <cfRule type="cellIs" dxfId="5637" priority="2531" stopIfTrue="1" operator="lessThanOrEqual">
      <formula>0.12</formula>
    </cfRule>
    <cfRule type="cellIs" dxfId="5636" priority="2532" stopIfTrue="1" operator="between">
      <formula>0.1201</formula>
      <formula>0.2</formula>
    </cfRule>
    <cfRule type="cellIs" dxfId="5635" priority="2533" stopIfTrue="1" operator="greaterThan">
      <formula>0.2</formula>
    </cfRule>
  </conditionalFormatting>
  <conditionalFormatting sqref="P186">
    <cfRule type="cellIs" dxfId="5634" priority="2529" stopIfTrue="1" operator="between">
      <formula>50.1</formula>
      <formula>100</formula>
    </cfRule>
    <cfRule type="cellIs" dxfId="5633" priority="2530" stopIfTrue="1" operator="greaterThan">
      <formula>100</formula>
    </cfRule>
  </conditionalFormatting>
  <conditionalFormatting sqref="O186">
    <cfRule type="cellIs" dxfId="5632" priority="2527" stopIfTrue="1" operator="between">
      <formula>1250.1</formula>
      <formula>5000</formula>
    </cfRule>
    <cfRule type="cellIs" dxfId="5631" priority="2528" stopIfTrue="1" operator="greaterThan">
      <formula>5000</formula>
    </cfRule>
  </conditionalFormatting>
  <conditionalFormatting sqref="Q204">
    <cfRule type="cellIs" dxfId="5630" priority="2525" operator="lessThanOrEqual">
      <formula>1</formula>
    </cfRule>
    <cfRule type="cellIs" dxfId="5629" priority="2526" operator="lessThan">
      <formula>3</formula>
    </cfRule>
  </conditionalFormatting>
  <conditionalFormatting sqref="E204">
    <cfRule type="cellIs" dxfId="5628" priority="2522" stopIfTrue="1" operator="lessThanOrEqual">
      <formula>2.5</formula>
    </cfRule>
    <cfRule type="cellIs" dxfId="5627" priority="2523" stopIfTrue="1" operator="between">
      <formula>2.5</formula>
      <formula>7</formula>
    </cfRule>
    <cfRule type="cellIs" dxfId="5626" priority="2524" stopIfTrue="1" operator="greaterThan">
      <formula>7</formula>
    </cfRule>
  </conditionalFormatting>
  <conditionalFormatting sqref="H204">
    <cfRule type="cellIs" dxfId="5625" priority="2519" stopIfTrue="1" operator="lessThanOrEqual">
      <formula>12</formula>
    </cfRule>
    <cfRule type="cellIs" dxfId="5624" priority="2520" stopIfTrue="1" operator="between">
      <formula>12</formula>
      <formula>16</formula>
    </cfRule>
    <cfRule type="cellIs" dxfId="5623" priority="2521" stopIfTrue="1" operator="greaterThan">
      <formula>16</formula>
    </cfRule>
  </conditionalFormatting>
  <conditionalFormatting sqref="K204">
    <cfRule type="cellIs" dxfId="5622" priority="2516" stopIfTrue="1" operator="greaterThan">
      <formula>6.2</formula>
    </cfRule>
    <cfRule type="cellIs" dxfId="5621" priority="2517" stopIfTrue="1" operator="between">
      <formula>5.601</formula>
      <formula>6.2</formula>
    </cfRule>
    <cfRule type="cellIs" dxfId="5620" priority="2518" stopIfTrue="1" operator="lessThanOrEqual">
      <formula>5.6</formula>
    </cfRule>
  </conditionalFormatting>
  <conditionalFormatting sqref="L204">
    <cfRule type="cellIs" dxfId="5619" priority="2515" stopIfTrue="1" operator="lessThanOrEqual">
      <formula>0.02</formula>
    </cfRule>
  </conditionalFormatting>
  <conditionalFormatting sqref="G204">
    <cfRule type="cellIs" dxfId="5618" priority="2512" stopIfTrue="1" operator="lessThanOrEqual">
      <formula>0.12</formula>
    </cfRule>
    <cfRule type="cellIs" dxfId="5617" priority="2513" stopIfTrue="1" operator="between">
      <formula>0.1201</formula>
      <formula>0.2</formula>
    </cfRule>
    <cfRule type="cellIs" dxfId="5616" priority="2514" stopIfTrue="1" operator="greaterThan">
      <formula>0.2</formula>
    </cfRule>
  </conditionalFormatting>
  <conditionalFormatting sqref="P204">
    <cfRule type="cellIs" dxfId="5615" priority="2510" stopIfTrue="1" operator="between">
      <formula>50.1</formula>
      <formula>100</formula>
    </cfRule>
    <cfRule type="cellIs" dxfId="5614" priority="2511" stopIfTrue="1" operator="greaterThan">
      <formula>100</formula>
    </cfRule>
  </conditionalFormatting>
  <conditionalFormatting sqref="O204">
    <cfRule type="cellIs" dxfId="5613" priority="2508" stopIfTrue="1" operator="between">
      <formula>1250.1</formula>
      <formula>5000</formula>
    </cfRule>
    <cfRule type="cellIs" dxfId="5612" priority="2509" stopIfTrue="1" operator="greaterThan">
      <formula>5000</formula>
    </cfRule>
  </conditionalFormatting>
  <conditionalFormatting sqref="E204">
    <cfRule type="cellIs" dxfId="5611" priority="2505" stopIfTrue="1" operator="lessThanOrEqual">
      <formula>2.5</formula>
    </cfRule>
    <cfRule type="cellIs" dxfId="5610" priority="2506" stopIfTrue="1" operator="between">
      <formula>2.5</formula>
      <formula>7</formula>
    </cfRule>
    <cfRule type="cellIs" dxfId="5609" priority="2507" stopIfTrue="1" operator="greaterThan">
      <formula>7</formula>
    </cfRule>
  </conditionalFormatting>
  <conditionalFormatting sqref="H204">
    <cfRule type="cellIs" dxfId="5608" priority="2502" stopIfTrue="1" operator="lessThanOrEqual">
      <formula>12</formula>
    </cfRule>
    <cfRule type="cellIs" dxfId="5607" priority="2503" stopIfTrue="1" operator="between">
      <formula>12</formula>
      <formula>16</formula>
    </cfRule>
    <cfRule type="cellIs" dxfId="5606" priority="2504" stopIfTrue="1" operator="greaterThan">
      <formula>16</formula>
    </cfRule>
  </conditionalFormatting>
  <conditionalFormatting sqref="K204">
    <cfRule type="cellIs" dxfId="5605" priority="2499" stopIfTrue="1" operator="greaterThan">
      <formula>6.2</formula>
    </cfRule>
    <cfRule type="cellIs" dxfId="5604" priority="2500" stopIfTrue="1" operator="between">
      <formula>5.601</formula>
      <formula>6.2</formula>
    </cfRule>
    <cfRule type="cellIs" dxfId="5603" priority="2501" stopIfTrue="1" operator="lessThanOrEqual">
      <formula>5.6</formula>
    </cfRule>
  </conditionalFormatting>
  <conditionalFormatting sqref="L204">
    <cfRule type="cellIs" dxfId="5602" priority="2498" stopIfTrue="1" operator="lessThanOrEqual">
      <formula>0.02</formula>
    </cfRule>
  </conditionalFormatting>
  <conditionalFormatting sqref="G204">
    <cfRule type="cellIs" dxfId="5601" priority="2495" stopIfTrue="1" operator="lessThanOrEqual">
      <formula>0.12</formula>
    </cfRule>
    <cfRule type="cellIs" dxfId="5600" priority="2496" stopIfTrue="1" operator="between">
      <formula>0.1201</formula>
      <formula>0.2</formula>
    </cfRule>
    <cfRule type="cellIs" dxfId="5599" priority="2497" stopIfTrue="1" operator="greaterThan">
      <formula>0.2</formula>
    </cfRule>
  </conditionalFormatting>
  <conditionalFormatting sqref="P204">
    <cfRule type="cellIs" dxfId="5598" priority="2493" stopIfTrue="1" operator="between">
      <formula>50.1</formula>
      <formula>100</formula>
    </cfRule>
    <cfRule type="cellIs" dxfId="5597" priority="2494" stopIfTrue="1" operator="greaterThan">
      <formula>100</formula>
    </cfRule>
  </conditionalFormatting>
  <conditionalFormatting sqref="O204">
    <cfRule type="cellIs" dxfId="5596" priority="2491" stopIfTrue="1" operator="between">
      <formula>1250.1</formula>
      <formula>5000</formula>
    </cfRule>
    <cfRule type="cellIs" dxfId="5595" priority="2492" stopIfTrue="1" operator="greaterThan">
      <formula>5000</formula>
    </cfRule>
  </conditionalFormatting>
  <conditionalFormatting sqref="F204:G204">
    <cfRule type="cellIs" dxfId="5594" priority="2488" stopIfTrue="1" operator="lessThanOrEqual">
      <formula>60</formula>
    </cfRule>
    <cfRule type="cellIs" dxfId="5593" priority="2489" stopIfTrue="1" operator="between">
      <formula>60</formula>
      <formula>100</formula>
    </cfRule>
    <cfRule type="cellIs" dxfId="5592" priority="2490" stopIfTrue="1" operator="greaterThan">
      <formula>100</formula>
    </cfRule>
  </conditionalFormatting>
  <conditionalFormatting sqref="F204:G204">
    <cfRule type="cellIs" dxfId="5591" priority="2485" stopIfTrue="1" operator="lessThanOrEqual">
      <formula>60</formula>
    </cfRule>
    <cfRule type="cellIs" dxfId="5590" priority="2486" stopIfTrue="1" operator="between">
      <formula>60</formula>
      <formula>100</formula>
    </cfRule>
    <cfRule type="cellIs" dxfId="5589" priority="2487" stopIfTrue="1" operator="greaterThan">
      <formula>100</formula>
    </cfRule>
  </conditionalFormatting>
  <conditionalFormatting sqref="F204:G204">
    <cfRule type="cellIs" dxfId="5588" priority="2482" stopIfTrue="1" operator="lessThanOrEqual">
      <formula>60</formula>
    </cfRule>
    <cfRule type="cellIs" dxfId="5587" priority="2483" stopIfTrue="1" operator="between">
      <formula>60</formula>
      <formula>100</formula>
    </cfRule>
    <cfRule type="cellIs" dxfId="5586" priority="2484" stopIfTrue="1" operator="greaterThan">
      <formula>100</formula>
    </cfRule>
  </conditionalFormatting>
  <conditionalFormatting sqref="E204">
    <cfRule type="cellIs" dxfId="5585" priority="2479" stopIfTrue="1" operator="lessThanOrEqual">
      <formula>2.5</formula>
    </cfRule>
    <cfRule type="cellIs" dxfId="5584" priority="2480" stopIfTrue="1" operator="between">
      <formula>2.5</formula>
      <formula>7</formula>
    </cfRule>
    <cfRule type="cellIs" dxfId="5583" priority="2481" stopIfTrue="1" operator="greaterThan">
      <formula>7</formula>
    </cfRule>
  </conditionalFormatting>
  <conditionalFormatting sqref="H204">
    <cfRule type="cellIs" dxfId="5582" priority="2476" stopIfTrue="1" operator="lessThanOrEqual">
      <formula>12</formula>
    </cfRule>
    <cfRule type="cellIs" dxfId="5581" priority="2477" stopIfTrue="1" operator="between">
      <formula>12</formula>
      <formula>16</formula>
    </cfRule>
    <cfRule type="cellIs" dxfId="5580" priority="2478" stopIfTrue="1" operator="greaterThan">
      <formula>16</formula>
    </cfRule>
  </conditionalFormatting>
  <conditionalFormatting sqref="K204">
    <cfRule type="cellIs" dxfId="5579" priority="2473" stopIfTrue="1" operator="greaterThan">
      <formula>6.2</formula>
    </cfRule>
    <cfRule type="cellIs" dxfId="5578" priority="2474" stopIfTrue="1" operator="between">
      <formula>5.601</formula>
      <formula>6.2</formula>
    </cfRule>
    <cfRule type="cellIs" dxfId="5577" priority="2475" stopIfTrue="1" operator="lessThanOrEqual">
      <formula>5.6</formula>
    </cfRule>
  </conditionalFormatting>
  <conditionalFormatting sqref="L204">
    <cfRule type="cellIs" dxfId="5576" priority="2472" stopIfTrue="1" operator="lessThanOrEqual">
      <formula>0.02</formula>
    </cfRule>
  </conditionalFormatting>
  <conditionalFormatting sqref="G204">
    <cfRule type="cellIs" dxfId="5575" priority="2469" stopIfTrue="1" operator="lessThanOrEqual">
      <formula>0.12</formula>
    </cfRule>
    <cfRule type="cellIs" dxfId="5574" priority="2470" stopIfTrue="1" operator="between">
      <formula>0.1201</formula>
      <formula>0.2</formula>
    </cfRule>
    <cfRule type="cellIs" dxfId="5573" priority="2471" stopIfTrue="1" operator="greaterThan">
      <formula>0.2</formula>
    </cfRule>
  </conditionalFormatting>
  <conditionalFormatting sqref="P204">
    <cfRule type="cellIs" dxfId="5572" priority="2467" stopIfTrue="1" operator="between">
      <formula>50.1</formula>
      <formula>100</formula>
    </cfRule>
    <cfRule type="cellIs" dxfId="5571" priority="2468" stopIfTrue="1" operator="greaterThan">
      <formula>100</formula>
    </cfRule>
  </conditionalFormatting>
  <conditionalFormatting sqref="O204">
    <cfRule type="cellIs" dxfId="5570" priority="2465" stopIfTrue="1" operator="between">
      <formula>1250.1</formula>
      <formula>5000</formula>
    </cfRule>
    <cfRule type="cellIs" dxfId="5569" priority="2466" stopIfTrue="1" operator="greaterThan">
      <formula>5000</formula>
    </cfRule>
  </conditionalFormatting>
  <conditionalFormatting sqref="F204:G204">
    <cfRule type="cellIs" dxfId="5568" priority="2462" stopIfTrue="1" operator="lessThanOrEqual">
      <formula>60</formula>
    </cfRule>
    <cfRule type="cellIs" dxfId="5567" priority="2463" stopIfTrue="1" operator="between">
      <formula>60</formula>
      <formula>100</formula>
    </cfRule>
    <cfRule type="cellIs" dxfId="5566" priority="2464" stopIfTrue="1" operator="greaterThan">
      <formula>100</formula>
    </cfRule>
  </conditionalFormatting>
  <conditionalFormatting sqref="E204">
    <cfRule type="cellIs" dxfId="5565" priority="2459" stopIfTrue="1" operator="lessThanOrEqual">
      <formula>2.5</formula>
    </cfRule>
    <cfRule type="cellIs" dxfId="5564" priority="2460" stopIfTrue="1" operator="between">
      <formula>2.5</formula>
      <formula>7</formula>
    </cfRule>
    <cfRule type="cellIs" dxfId="5563" priority="2461" stopIfTrue="1" operator="greaterThan">
      <formula>7</formula>
    </cfRule>
  </conditionalFormatting>
  <conditionalFormatting sqref="H204">
    <cfRule type="cellIs" dxfId="5562" priority="2456" stopIfTrue="1" operator="lessThanOrEqual">
      <formula>12</formula>
    </cfRule>
    <cfRule type="cellIs" dxfId="5561" priority="2457" stopIfTrue="1" operator="between">
      <formula>12</formula>
      <formula>16</formula>
    </cfRule>
    <cfRule type="cellIs" dxfId="5560" priority="2458" stopIfTrue="1" operator="greaterThan">
      <formula>16</formula>
    </cfRule>
  </conditionalFormatting>
  <conditionalFormatting sqref="K204">
    <cfRule type="cellIs" dxfId="5559" priority="2453" stopIfTrue="1" operator="greaterThan">
      <formula>6.2</formula>
    </cfRule>
    <cfRule type="cellIs" dxfId="5558" priority="2454" stopIfTrue="1" operator="between">
      <formula>5.601</formula>
      <formula>6.2</formula>
    </cfRule>
    <cfRule type="cellIs" dxfId="5557" priority="2455" stopIfTrue="1" operator="lessThanOrEqual">
      <formula>5.6</formula>
    </cfRule>
  </conditionalFormatting>
  <conditionalFormatting sqref="L204">
    <cfRule type="cellIs" dxfId="5556" priority="2452" stopIfTrue="1" operator="lessThanOrEqual">
      <formula>0.02</formula>
    </cfRule>
  </conditionalFormatting>
  <conditionalFormatting sqref="G204">
    <cfRule type="cellIs" dxfId="5555" priority="2449" stopIfTrue="1" operator="lessThanOrEqual">
      <formula>0.12</formula>
    </cfRule>
    <cfRule type="cellIs" dxfId="5554" priority="2450" stopIfTrue="1" operator="between">
      <formula>0.1201</formula>
      <formula>0.2</formula>
    </cfRule>
    <cfRule type="cellIs" dxfId="5553" priority="2451" stopIfTrue="1" operator="greaterThan">
      <formula>0.2</formula>
    </cfRule>
  </conditionalFormatting>
  <conditionalFormatting sqref="P204">
    <cfRule type="cellIs" dxfId="5552" priority="2447" stopIfTrue="1" operator="between">
      <formula>50.1</formula>
      <formula>100</formula>
    </cfRule>
    <cfRule type="cellIs" dxfId="5551" priority="2448" stopIfTrue="1" operator="greaterThan">
      <formula>100</formula>
    </cfRule>
  </conditionalFormatting>
  <conditionalFormatting sqref="O204">
    <cfRule type="cellIs" dxfId="5550" priority="2445" stopIfTrue="1" operator="between">
      <formula>1250.1</formula>
      <formula>5000</formula>
    </cfRule>
    <cfRule type="cellIs" dxfId="5549" priority="2446" stopIfTrue="1" operator="greaterThan">
      <formula>5000</formula>
    </cfRule>
  </conditionalFormatting>
  <conditionalFormatting sqref="Q234">
    <cfRule type="cellIs" dxfId="5548" priority="2443" operator="lessThanOrEqual">
      <formula>1</formula>
    </cfRule>
    <cfRule type="cellIs" dxfId="5547" priority="2444" operator="lessThan">
      <formula>3</formula>
    </cfRule>
  </conditionalFormatting>
  <conditionalFormatting sqref="F234:G234">
    <cfRule type="cellIs" dxfId="5546" priority="2440" stopIfTrue="1" operator="lessThanOrEqual">
      <formula>60</formula>
    </cfRule>
    <cfRule type="cellIs" dxfId="5545" priority="2441" stopIfTrue="1" operator="between">
      <formula>60</formula>
      <formula>100</formula>
    </cfRule>
    <cfRule type="cellIs" dxfId="5544" priority="2442" stopIfTrue="1" operator="greaterThan">
      <formula>100</formula>
    </cfRule>
  </conditionalFormatting>
  <conditionalFormatting sqref="E234">
    <cfRule type="cellIs" dxfId="5543" priority="2437" stopIfTrue="1" operator="lessThanOrEqual">
      <formula>2.5</formula>
    </cfRule>
    <cfRule type="cellIs" dxfId="5542" priority="2438" stopIfTrue="1" operator="between">
      <formula>2.5</formula>
      <formula>7</formula>
    </cfRule>
    <cfRule type="cellIs" dxfId="5541" priority="2439" stopIfTrue="1" operator="greaterThan">
      <formula>7</formula>
    </cfRule>
  </conditionalFormatting>
  <conditionalFormatting sqref="H234">
    <cfRule type="cellIs" dxfId="5540" priority="2434" stopIfTrue="1" operator="lessThanOrEqual">
      <formula>12</formula>
    </cfRule>
    <cfRule type="cellIs" dxfId="5539" priority="2435" stopIfTrue="1" operator="between">
      <formula>12</formula>
      <formula>16</formula>
    </cfRule>
    <cfRule type="cellIs" dxfId="5538" priority="2436" stopIfTrue="1" operator="greaterThan">
      <formula>16</formula>
    </cfRule>
  </conditionalFormatting>
  <conditionalFormatting sqref="K234">
    <cfRule type="cellIs" dxfId="5537" priority="2431" stopIfTrue="1" operator="greaterThan">
      <formula>6.2</formula>
    </cfRule>
    <cfRule type="cellIs" dxfId="5536" priority="2432" stopIfTrue="1" operator="between">
      <formula>5.601</formula>
      <formula>6.2</formula>
    </cfRule>
    <cfRule type="cellIs" dxfId="5535" priority="2433" stopIfTrue="1" operator="lessThanOrEqual">
      <formula>5.6</formula>
    </cfRule>
  </conditionalFormatting>
  <conditionalFormatting sqref="L234">
    <cfRule type="cellIs" dxfId="5534" priority="2430" stopIfTrue="1" operator="lessThanOrEqual">
      <formula>0.02</formula>
    </cfRule>
  </conditionalFormatting>
  <conditionalFormatting sqref="G234">
    <cfRule type="cellIs" dxfId="5533" priority="2427" stopIfTrue="1" operator="lessThanOrEqual">
      <formula>0.12</formula>
    </cfRule>
    <cfRule type="cellIs" dxfId="5532" priority="2428" stopIfTrue="1" operator="between">
      <formula>0.1201</formula>
      <formula>0.2</formula>
    </cfRule>
    <cfRule type="cellIs" dxfId="5531" priority="2429" stopIfTrue="1" operator="greaterThan">
      <formula>0.2</formula>
    </cfRule>
  </conditionalFormatting>
  <conditionalFormatting sqref="P234">
    <cfRule type="cellIs" dxfId="5530" priority="2425" stopIfTrue="1" operator="between">
      <formula>50.1</formula>
      <formula>100</formula>
    </cfRule>
    <cfRule type="cellIs" dxfId="5529" priority="2426" stopIfTrue="1" operator="greaterThan">
      <formula>100</formula>
    </cfRule>
  </conditionalFormatting>
  <conditionalFormatting sqref="O234">
    <cfRule type="cellIs" dxfId="5528" priority="2423" stopIfTrue="1" operator="between">
      <formula>1250.1</formula>
      <formula>5000</formula>
    </cfRule>
    <cfRule type="cellIs" dxfId="5527" priority="2424" stopIfTrue="1" operator="greaterThan">
      <formula>5000</formula>
    </cfRule>
  </conditionalFormatting>
  <conditionalFormatting sqref="F234 J234">
    <cfRule type="cellIs" dxfId="5526" priority="2420" stopIfTrue="1" operator="lessThanOrEqual">
      <formula>60</formula>
    </cfRule>
    <cfRule type="cellIs" dxfId="5525" priority="2421" stopIfTrue="1" operator="between">
      <formula>60</formula>
      <formula>100</formula>
    </cfRule>
    <cfRule type="cellIs" dxfId="5524" priority="2422" stopIfTrue="1" operator="greaterThan">
      <formula>100</formula>
    </cfRule>
  </conditionalFormatting>
  <conditionalFormatting sqref="E234">
    <cfRule type="cellIs" dxfId="5523" priority="2417" stopIfTrue="1" operator="lessThanOrEqual">
      <formula>2.5</formula>
    </cfRule>
    <cfRule type="cellIs" dxfId="5522" priority="2418" stopIfTrue="1" operator="between">
      <formula>2.5</formula>
      <formula>7</formula>
    </cfRule>
    <cfRule type="cellIs" dxfId="5521" priority="2419" stopIfTrue="1" operator="greaterThan">
      <formula>7</formula>
    </cfRule>
  </conditionalFormatting>
  <conditionalFormatting sqref="H234">
    <cfRule type="cellIs" dxfId="5520" priority="2414" stopIfTrue="1" operator="lessThanOrEqual">
      <formula>12</formula>
    </cfRule>
    <cfRule type="cellIs" dxfId="5519" priority="2415" stopIfTrue="1" operator="between">
      <formula>12</formula>
      <formula>16</formula>
    </cfRule>
    <cfRule type="cellIs" dxfId="5518" priority="2416" stopIfTrue="1" operator="greaterThan">
      <formula>16</formula>
    </cfRule>
  </conditionalFormatting>
  <conditionalFormatting sqref="K234">
    <cfRule type="cellIs" dxfId="5517" priority="2411" stopIfTrue="1" operator="greaterThan">
      <formula>6.2</formula>
    </cfRule>
    <cfRule type="cellIs" dxfId="5516" priority="2412" stopIfTrue="1" operator="between">
      <formula>5.601</formula>
      <formula>6.2</formula>
    </cfRule>
    <cfRule type="cellIs" dxfId="5515" priority="2413" stopIfTrue="1" operator="lessThanOrEqual">
      <formula>5.6</formula>
    </cfRule>
  </conditionalFormatting>
  <conditionalFormatting sqref="L234">
    <cfRule type="cellIs" dxfId="5514" priority="2410" stopIfTrue="1" operator="lessThanOrEqual">
      <formula>0.02</formula>
    </cfRule>
  </conditionalFormatting>
  <conditionalFormatting sqref="G234">
    <cfRule type="cellIs" dxfId="5513" priority="2407" stopIfTrue="1" operator="lessThanOrEqual">
      <formula>0.12</formula>
    </cfRule>
    <cfRule type="cellIs" dxfId="5512" priority="2408" stopIfTrue="1" operator="between">
      <formula>0.1201</formula>
      <formula>0.2</formula>
    </cfRule>
    <cfRule type="cellIs" dxfId="5511" priority="2409" stopIfTrue="1" operator="greaterThan">
      <formula>0.2</formula>
    </cfRule>
  </conditionalFormatting>
  <conditionalFormatting sqref="P234">
    <cfRule type="cellIs" dxfId="5510" priority="2405" stopIfTrue="1" operator="between">
      <formula>50.1</formula>
      <formula>100</formula>
    </cfRule>
    <cfRule type="cellIs" dxfId="5509" priority="2406" stopIfTrue="1" operator="greaterThan">
      <formula>100</formula>
    </cfRule>
  </conditionalFormatting>
  <conditionalFormatting sqref="O234">
    <cfRule type="cellIs" dxfId="5508" priority="2403" stopIfTrue="1" operator="between">
      <formula>1250.1</formula>
      <formula>5000</formula>
    </cfRule>
    <cfRule type="cellIs" dxfId="5507" priority="2404" stopIfTrue="1" operator="greaterThan">
      <formula>5000</formula>
    </cfRule>
  </conditionalFormatting>
  <conditionalFormatting sqref="F234 J234">
    <cfRule type="cellIs" dxfId="5506" priority="2400" stopIfTrue="1" operator="lessThanOrEqual">
      <formula>60</formula>
    </cfRule>
    <cfRule type="cellIs" dxfId="5505" priority="2401" stopIfTrue="1" operator="between">
      <formula>60</formula>
      <formula>100</formula>
    </cfRule>
    <cfRule type="cellIs" dxfId="5504" priority="2402" stopIfTrue="1" operator="greaterThan">
      <formula>100</formula>
    </cfRule>
  </conditionalFormatting>
  <conditionalFormatting sqref="E234">
    <cfRule type="cellIs" dxfId="5503" priority="2397" stopIfTrue="1" operator="lessThanOrEqual">
      <formula>2.5</formula>
    </cfRule>
    <cfRule type="cellIs" dxfId="5502" priority="2398" stopIfTrue="1" operator="between">
      <formula>2.5</formula>
      <formula>7</formula>
    </cfRule>
    <cfRule type="cellIs" dxfId="5501" priority="2399" stopIfTrue="1" operator="greaterThan">
      <formula>7</formula>
    </cfRule>
  </conditionalFormatting>
  <conditionalFormatting sqref="H234">
    <cfRule type="cellIs" dxfId="5500" priority="2394" stopIfTrue="1" operator="lessThanOrEqual">
      <formula>12</formula>
    </cfRule>
    <cfRule type="cellIs" dxfId="5499" priority="2395" stopIfTrue="1" operator="between">
      <formula>12</formula>
      <formula>16</formula>
    </cfRule>
    <cfRule type="cellIs" dxfId="5498" priority="2396" stopIfTrue="1" operator="greaterThan">
      <formula>16</formula>
    </cfRule>
  </conditionalFormatting>
  <conditionalFormatting sqref="K234">
    <cfRule type="cellIs" dxfId="5497" priority="2391" stopIfTrue="1" operator="greaterThan">
      <formula>6.2</formula>
    </cfRule>
    <cfRule type="cellIs" dxfId="5496" priority="2392" stopIfTrue="1" operator="between">
      <formula>5.601</formula>
      <formula>6.2</formula>
    </cfRule>
    <cfRule type="cellIs" dxfId="5495" priority="2393" stopIfTrue="1" operator="lessThanOrEqual">
      <formula>5.6</formula>
    </cfRule>
  </conditionalFormatting>
  <conditionalFormatting sqref="L234">
    <cfRule type="cellIs" dxfId="5494" priority="2390" stopIfTrue="1" operator="lessThanOrEqual">
      <formula>0.02</formula>
    </cfRule>
  </conditionalFormatting>
  <conditionalFormatting sqref="G234">
    <cfRule type="cellIs" dxfId="5493" priority="2387" stopIfTrue="1" operator="lessThanOrEqual">
      <formula>0.12</formula>
    </cfRule>
    <cfRule type="cellIs" dxfId="5492" priority="2388" stopIfTrue="1" operator="between">
      <formula>0.1201</formula>
      <formula>0.2</formula>
    </cfRule>
    <cfRule type="cellIs" dxfId="5491" priority="2389" stopIfTrue="1" operator="greaterThan">
      <formula>0.2</formula>
    </cfRule>
  </conditionalFormatting>
  <conditionalFormatting sqref="P234">
    <cfRule type="cellIs" dxfId="5490" priority="2385" stopIfTrue="1" operator="between">
      <formula>50.1</formula>
      <formula>100</formula>
    </cfRule>
    <cfRule type="cellIs" dxfId="5489" priority="2386" stopIfTrue="1" operator="greaterThan">
      <formula>100</formula>
    </cfRule>
  </conditionalFormatting>
  <conditionalFormatting sqref="O234">
    <cfRule type="cellIs" dxfId="5488" priority="2383" stopIfTrue="1" operator="between">
      <formula>1250.1</formula>
      <formula>5000</formula>
    </cfRule>
    <cfRule type="cellIs" dxfId="5487" priority="2384" stopIfTrue="1" operator="greaterThan">
      <formula>5000</formula>
    </cfRule>
  </conditionalFormatting>
  <conditionalFormatting sqref="Q252">
    <cfRule type="cellIs" dxfId="5486" priority="2381" operator="lessThanOrEqual">
      <formula>1</formula>
    </cfRule>
    <cfRule type="cellIs" dxfId="5485" priority="2382" operator="lessThan">
      <formula>3</formula>
    </cfRule>
  </conditionalFormatting>
  <conditionalFormatting sqref="F252:G252">
    <cfRule type="cellIs" dxfId="5484" priority="2378" stopIfTrue="1" operator="lessThanOrEqual">
      <formula>60</formula>
    </cfRule>
    <cfRule type="cellIs" dxfId="5483" priority="2379" stopIfTrue="1" operator="between">
      <formula>60</formula>
      <formula>100</formula>
    </cfRule>
    <cfRule type="cellIs" dxfId="5482" priority="2380" stopIfTrue="1" operator="greaterThan">
      <formula>100</formula>
    </cfRule>
  </conditionalFormatting>
  <conditionalFormatting sqref="E252">
    <cfRule type="cellIs" dxfId="5481" priority="2375" stopIfTrue="1" operator="lessThanOrEqual">
      <formula>2.5</formula>
    </cfRule>
    <cfRule type="cellIs" dxfId="5480" priority="2376" stopIfTrue="1" operator="between">
      <formula>2.5</formula>
      <formula>7</formula>
    </cfRule>
    <cfRule type="cellIs" dxfId="5479" priority="2377" stopIfTrue="1" operator="greaterThan">
      <formula>7</formula>
    </cfRule>
  </conditionalFormatting>
  <conditionalFormatting sqref="H252">
    <cfRule type="cellIs" dxfId="5478" priority="2372" stopIfTrue="1" operator="lessThanOrEqual">
      <formula>12</formula>
    </cfRule>
    <cfRule type="cellIs" dxfId="5477" priority="2373" stopIfTrue="1" operator="between">
      <formula>12</formula>
      <formula>16</formula>
    </cfRule>
    <cfRule type="cellIs" dxfId="5476" priority="2374" stopIfTrue="1" operator="greaterThan">
      <formula>16</formula>
    </cfRule>
  </conditionalFormatting>
  <conditionalFormatting sqref="K252">
    <cfRule type="cellIs" dxfId="5475" priority="2369" stopIfTrue="1" operator="greaterThan">
      <formula>6.2</formula>
    </cfRule>
    <cfRule type="cellIs" dxfId="5474" priority="2370" stopIfTrue="1" operator="between">
      <formula>5.601</formula>
      <formula>6.2</formula>
    </cfRule>
    <cfRule type="cellIs" dxfId="5473" priority="2371" stopIfTrue="1" operator="lessThanOrEqual">
      <formula>5.6</formula>
    </cfRule>
  </conditionalFormatting>
  <conditionalFormatting sqref="L252">
    <cfRule type="cellIs" dxfId="5472" priority="2368" stopIfTrue="1" operator="lessThanOrEqual">
      <formula>0.02</formula>
    </cfRule>
  </conditionalFormatting>
  <conditionalFormatting sqref="G252">
    <cfRule type="cellIs" dxfId="5471" priority="2365" stopIfTrue="1" operator="lessThanOrEqual">
      <formula>0.12</formula>
    </cfRule>
    <cfRule type="cellIs" dxfId="5470" priority="2366" stopIfTrue="1" operator="between">
      <formula>0.1201</formula>
      <formula>0.2</formula>
    </cfRule>
    <cfRule type="cellIs" dxfId="5469" priority="2367" stopIfTrue="1" operator="greaterThan">
      <formula>0.2</formula>
    </cfRule>
  </conditionalFormatting>
  <conditionalFormatting sqref="P252">
    <cfRule type="cellIs" dxfId="5468" priority="2363" stopIfTrue="1" operator="between">
      <formula>50.1</formula>
      <formula>100</formula>
    </cfRule>
    <cfRule type="cellIs" dxfId="5467" priority="2364" stopIfTrue="1" operator="greaterThan">
      <formula>100</formula>
    </cfRule>
  </conditionalFormatting>
  <conditionalFormatting sqref="O252">
    <cfRule type="cellIs" dxfId="5466" priority="2361" stopIfTrue="1" operator="between">
      <formula>1250.1</formula>
      <formula>5000</formula>
    </cfRule>
    <cfRule type="cellIs" dxfId="5465" priority="2362" stopIfTrue="1" operator="greaterThan">
      <formula>5000</formula>
    </cfRule>
  </conditionalFormatting>
  <conditionalFormatting sqref="F252:G252">
    <cfRule type="cellIs" dxfId="5464" priority="2358" stopIfTrue="1" operator="lessThanOrEqual">
      <formula>60</formula>
    </cfRule>
    <cfRule type="cellIs" dxfId="5463" priority="2359" stopIfTrue="1" operator="between">
      <formula>60</formula>
      <formula>100</formula>
    </cfRule>
    <cfRule type="cellIs" dxfId="5462" priority="2360" stopIfTrue="1" operator="greaterThan">
      <formula>100</formula>
    </cfRule>
  </conditionalFormatting>
  <conditionalFormatting sqref="E252">
    <cfRule type="cellIs" dxfId="5461" priority="2355" stopIfTrue="1" operator="lessThanOrEqual">
      <formula>2.5</formula>
    </cfRule>
    <cfRule type="cellIs" dxfId="5460" priority="2356" stopIfTrue="1" operator="between">
      <formula>2.5</formula>
      <formula>7</formula>
    </cfRule>
    <cfRule type="cellIs" dxfId="5459" priority="2357" stopIfTrue="1" operator="greaterThan">
      <formula>7</formula>
    </cfRule>
  </conditionalFormatting>
  <conditionalFormatting sqref="H252">
    <cfRule type="cellIs" dxfId="5458" priority="2352" stopIfTrue="1" operator="lessThanOrEqual">
      <formula>12</formula>
    </cfRule>
    <cfRule type="cellIs" dxfId="5457" priority="2353" stopIfTrue="1" operator="between">
      <formula>12</formula>
      <formula>16</formula>
    </cfRule>
    <cfRule type="cellIs" dxfId="5456" priority="2354" stopIfTrue="1" operator="greaterThan">
      <formula>16</formula>
    </cfRule>
  </conditionalFormatting>
  <conditionalFormatting sqref="K252">
    <cfRule type="cellIs" dxfId="5455" priority="2349" stopIfTrue="1" operator="greaterThan">
      <formula>6.2</formula>
    </cfRule>
    <cfRule type="cellIs" dxfId="5454" priority="2350" stopIfTrue="1" operator="between">
      <formula>5.601</formula>
      <formula>6.2</formula>
    </cfRule>
    <cfRule type="cellIs" dxfId="5453" priority="2351" stopIfTrue="1" operator="lessThanOrEqual">
      <formula>5.6</formula>
    </cfRule>
  </conditionalFormatting>
  <conditionalFormatting sqref="L252">
    <cfRule type="cellIs" dxfId="5452" priority="2348" stopIfTrue="1" operator="lessThanOrEqual">
      <formula>0.02</formula>
    </cfRule>
  </conditionalFormatting>
  <conditionalFormatting sqref="G252">
    <cfRule type="cellIs" dxfId="5451" priority="2345" stopIfTrue="1" operator="lessThanOrEqual">
      <formula>0.12</formula>
    </cfRule>
    <cfRule type="cellIs" dxfId="5450" priority="2346" stopIfTrue="1" operator="between">
      <formula>0.1201</formula>
      <formula>0.2</formula>
    </cfRule>
    <cfRule type="cellIs" dxfId="5449" priority="2347" stopIfTrue="1" operator="greaterThan">
      <formula>0.2</formula>
    </cfRule>
  </conditionalFormatting>
  <conditionalFormatting sqref="P252">
    <cfRule type="cellIs" dxfId="5448" priority="2343" stopIfTrue="1" operator="between">
      <formula>50.1</formula>
      <formula>100</formula>
    </cfRule>
    <cfRule type="cellIs" dxfId="5447" priority="2344" stopIfTrue="1" operator="greaterThan">
      <formula>100</formula>
    </cfRule>
  </conditionalFormatting>
  <conditionalFormatting sqref="O252">
    <cfRule type="cellIs" dxfId="5446" priority="2341" stopIfTrue="1" operator="between">
      <formula>1250.1</formula>
      <formula>5000</formula>
    </cfRule>
    <cfRule type="cellIs" dxfId="5445" priority="2342" stopIfTrue="1" operator="greaterThan">
      <formula>5000</formula>
    </cfRule>
  </conditionalFormatting>
  <conditionalFormatting sqref="F252:G252">
    <cfRule type="cellIs" dxfId="5444" priority="2338" stopIfTrue="1" operator="lessThanOrEqual">
      <formula>60</formula>
    </cfRule>
    <cfRule type="cellIs" dxfId="5443" priority="2339" stopIfTrue="1" operator="between">
      <formula>60</formula>
      <formula>100</formula>
    </cfRule>
    <cfRule type="cellIs" dxfId="5442" priority="2340" stopIfTrue="1" operator="greaterThan">
      <formula>100</formula>
    </cfRule>
  </conditionalFormatting>
  <conditionalFormatting sqref="E252">
    <cfRule type="cellIs" dxfId="5441" priority="2335" stopIfTrue="1" operator="lessThanOrEqual">
      <formula>2.5</formula>
    </cfRule>
    <cfRule type="cellIs" dxfId="5440" priority="2336" stopIfTrue="1" operator="between">
      <formula>2.5</formula>
      <formula>7</formula>
    </cfRule>
    <cfRule type="cellIs" dxfId="5439" priority="2337" stopIfTrue="1" operator="greaterThan">
      <formula>7</formula>
    </cfRule>
  </conditionalFormatting>
  <conditionalFormatting sqref="H252">
    <cfRule type="cellIs" dxfId="5438" priority="2332" stopIfTrue="1" operator="lessThanOrEqual">
      <formula>12</formula>
    </cfRule>
    <cfRule type="cellIs" dxfId="5437" priority="2333" stopIfTrue="1" operator="between">
      <formula>12</formula>
      <formula>16</formula>
    </cfRule>
    <cfRule type="cellIs" dxfId="5436" priority="2334" stopIfTrue="1" operator="greaterThan">
      <formula>16</formula>
    </cfRule>
  </conditionalFormatting>
  <conditionalFormatting sqref="K252">
    <cfRule type="cellIs" dxfId="5435" priority="2329" stopIfTrue="1" operator="greaterThan">
      <formula>6.2</formula>
    </cfRule>
    <cfRule type="cellIs" dxfId="5434" priority="2330" stopIfTrue="1" operator="between">
      <formula>5.601</formula>
      <formula>6.2</formula>
    </cfRule>
    <cfRule type="cellIs" dxfId="5433" priority="2331" stopIfTrue="1" operator="lessThanOrEqual">
      <formula>5.6</formula>
    </cfRule>
  </conditionalFormatting>
  <conditionalFormatting sqref="L252">
    <cfRule type="cellIs" dxfId="5432" priority="2328" stopIfTrue="1" operator="lessThanOrEqual">
      <formula>0.02</formula>
    </cfRule>
  </conditionalFormatting>
  <conditionalFormatting sqref="G252">
    <cfRule type="cellIs" dxfId="5431" priority="2325" stopIfTrue="1" operator="lessThanOrEqual">
      <formula>0.12</formula>
    </cfRule>
    <cfRule type="cellIs" dxfId="5430" priority="2326" stopIfTrue="1" operator="between">
      <formula>0.1201</formula>
      <formula>0.2</formula>
    </cfRule>
    <cfRule type="cellIs" dxfId="5429" priority="2327" stopIfTrue="1" operator="greaterThan">
      <formula>0.2</formula>
    </cfRule>
  </conditionalFormatting>
  <conditionalFormatting sqref="P252">
    <cfRule type="cellIs" dxfId="5428" priority="2323" stopIfTrue="1" operator="between">
      <formula>50.1</formula>
      <formula>100</formula>
    </cfRule>
    <cfRule type="cellIs" dxfId="5427" priority="2324" stopIfTrue="1" operator="greaterThan">
      <formula>100</formula>
    </cfRule>
  </conditionalFormatting>
  <conditionalFormatting sqref="O252">
    <cfRule type="cellIs" dxfId="5426" priority="2321" stopIfTrue="1" operator="between">
      <formula>1250.1</formula>
      <formula>5000</formula>
    </cfRule>
    <cfRule type="cellIs" dxfId="5425" priority="2322" stopIfTrue="1" operator="greaterThan">
      <formula>5000</formula>
    </cfRule>
  </conditionalFormatting>
  <conditionalFormatting sqref="F252:G252">
    <cfRule type="cellIs" dxfId="5424" priority="2318" stopIfTrue="1" operator="lessThanOrEqual">
      <formula>60</formula>
    </cfRule>
    <cfRule type="cellIs" dxfId="5423" priority="2319" stopIfTrue="1" operator="between">
      <formula>60</formula>
      <formula>100</formula>
    </cfRule>
    <cfRule type="cellIs" dxfId="5422" priority="2320" stopIfTrue="1" operator="greaterThan">
      <formula>100</formula>
    </cfRule>
  </conditionalFormatting>
  <conditionalFormatting sqref="E252">
    <cfRule type="cellIs" dxfId="5421" priority="2315" stopIfTrue="1" operator="lessThanOrEqual">
      <formula>2.5</formula>
    </cfRule>
    <cfRule type="cellIs" dxfId="5420" priority="2316" stopIfTrue="1" operator="between">
      <formula>2.5</formula>
      <formula>7</formula>
    </cfRule>
    <cfRule type="cellIs" dxfId="5419" priority="2317" stopIfTrue="1" operator="greaterThan">
      <formula>7</formula>
    </cfRule>
  </conditionalFormatting>
  <conditionalFormatting sqref="H252">
    <cfRule type="cellIs" dxfId="5418" priority="2312" stopIfTrue="1" operator="lessThanOrEqual">
      <formula>12</formula>
    </cfRule>
    <cfRule type="cellIs" dxfId="5417" priority="2313" stopIfTrue="1" operator="between">
      <formula>12</formula>
      <formula>16</formula>
    </cfRule>
    <cfRule type="cellIs" dxfId="5416" priority="2314" stopIfTrue="1" operator="greaterThan">
      <formula>16</formula>
    </cfRule>
  </conditionalFormatting>
  <conditionalFormatting sqref="K252">
    <cfRule type="cellIs" dxfId="5415" priority="2309" stopIfTrue="1" operator="greaterThan">
      <formula>6.2</formula>
    </cfRule>
    <cfRule type="cellIs" dxfId="5414" priority="2310" stopIfTrue="1" operator="between">
      <formula>5.601</formula>
      <formula>6.2</formula>
    </cfRule>
    <cfRule type="cellIs" dxfId="5413" priority="2311" stopIfTrue="1" operator="lessThanOrEqual">
      <formula>5.6</formula>
    </cfRule>
  </conditionalFormatting>
  <conditionalFormatting sqref="L252">
    <cfRule type="cellIs" dxfId="5412" priority="2308" stopIfTrue="1" operator="lessThanOrEqual">
      <formula>0.02</formula>
    </cfRule>
  </conditionalFormatting>
  <conditionalFormatting sqref="G252">
    <cfRule type="cellIs" dxfId="5411" priority="2305" stopIfTrue="1" operator="lessThanOrEqual">
      <formula>0.12</formula>
    </cfRule>
    <cfRule type="cellIs" dxfId="5410" priority="2306" stopIfTrue="1" operator="between">
      <formula>0.1201</formula>
      <formula>0.2</formula>
    </cfRule>
    <cfRule type="cellIs" dxfId="5409" priority="2307" stopIfTrue="1" operator="greaterThan">
      <formula>0.2</formula>
    </cfRule>
  </conditionalFormatting>
  <conditionalFormatting sqref="P252">
    <cfRule type="cellIs" dxfId="5408" priority="2303" stopIfTrue="1" operator="between">
      <formula>50.1</formula>
      <formula>100</formula>
    </cfRule>
    <cfRule type="cellIs" dxfId="5407" priority="2304" stopIfTrue="1" operator="greaterThan">
      <formula>100</formula>
    </cfRule>
  </conditionalFormatting>
  <conditionalFormatting sqref="O252">
    <cfRule type="cellIs" dxfId="5406" priority="2301" stopIfTrue="1" operator="between">
      <formula>1250.1</formula>
      <formula>5000</formula>
    </cfRule>
    <cfRule type="cellIs" dxfId="5405" priority="2302" stopIfTrue="1" operator="greaterThan">
      <formula>5000</formula>
    </cfRule>
  </conditionalFormatting>
  <conditionalFormatting sqref="Q344">
    <cfRule type="cellIs" dxfId="5404" priority="2299" operator="lessThanOrEqual">
      <formula>1</formula>
    </cfRule>
    <cfRule type="cellIs" dxfId="5403" priority="2300" operator="lessThan">
      <formula>3</formula>
    </cfRule>
  </conditionalFormatting>
  <conditionalFormatting sqref="F344:G344">
    <cfRule type="cellIs" dxfId="5402" priority="2296" stopIfTrue="1" operator="lessThanOrEqual">
      <formula>60</formula>
    </cfRule>
    <cfRule type="cellIs" dxfId="5401" priority="2297" stopIfTrue="1" operator="between">
      <formula>60</formula>
      <formula>100</formula>
    </cfRule>
    <cfRule type="cellIs" dxfId="5400" priority="2298" stopIfTrue="1" operator="greaterThan">
      <formula>100</formula>
    </cfRule>
  </conditionalFormatting>
  <conditionalFormatting sqref="E344">
    <cfRule type="cellIs" dxfId="5399" priority="2293" stopIfTrue="1" operator="lessThanOrEqual">
      <formula>2.5</formula>
    </cfRule>
    <cfRule type="cellIs" dxfId="5398" priority="2294" stopIfTrue="1" operator="between">
      <formula>2.5</formula>
      <formula>7</formula>
    </cfRule>
    <cfRule type="cellIs" dxfId="5397" priority="2295" stopIfTrue="1" operator="greaterThan">
      <formula>7</formula>
    </cfRule>
  </conditionalFormatting>
  <conditionalFormatting sqref="H344">
    <cfRule type="cellIs" dxfId="5396" priority="2290" stopIfTrue="1" operator="lessThanOrEqual">
      <formula>12</formula>
    </cfRule>
    <cfRule type="cellIs" dxfId="5395" priority="2291" stopIfTrue="1" operator="between">
      <formula>12</formula>
      <formula>16</formula>
    </cfRule>
    <cfRule type="cellIs" dxfId="5394" priority="2292" stopIfTrue="1" operator="greaterThan">
      <formula>16</formula>
    </cfRule>
  </conditionalFormatting>
  <conditionalFormatting sqref="K344">
    <cfRule type="cellIs" dxfId="5393" priority="2287" stopIfTrue="1" operator="greaterThan">
      <formula>6.2</formula>
    </cfRule>
    <cfRule type="cellIs" dxfId="5392" priority="2288" stopIfTrue="1" operator="between">
      <formula>5.601</formula>
      <formula>6.2</formula>
    </cfRule>
    <cfRule type="cellIs" dxfId="5391" priority="2289" stopIfTrue="1" operator="lessThanOrEqual">
      <formula>5.6</formula>
    </cfRule>
  </conditionalFormatting>
  <conditionalFormatting sqref="L344">
    <cfRule type="cellIs" dxfId="5390" priority="2286" stopIfTrue="1" operator="lessThanOrEqual">
      <formula>0.02</formula>
    </cfRule>
  </conditionalFormatting>
  <conditionalFormatting sqref="G344">
    <cfRule type="cellIs" dxfId="5389" priority="2283" stopIfTrue="1" operator="lessThanOrEqual">
      <formula>0.12</formula>
    </cfRule>
    <cfRule type="cellIs" dxfId="5388" priority="2284" stopIfTrue="1" operator="between">
      <formula>0.1201</formula>
      <formula>0.2</formula>
    </cfRule>
    <cfRule type="cellIs" dxfId="5387" priority="2285" stopIfTrue="1" operator="greaterThan">
      <formula>0.2</formula>
    </cfRule>
  </conditionalFormatting>
  <conditionalFormatting sqref="P344">
    <cfRule type="cellIs" dxfId="5386" priority="2281" stopIfTrue="1" operator="between">
      <formula>50.1</formula>
      <formula>100</formula>
    </cfRule>
    <cfRule type="cellIs" dxfId="5385" priority="2282" stopIfTrue="1" operator="greaterThan">
      <formula>100</formula>
    </cfRule>
  </conditionalFormatting>
  <conditionalFormatting sqref="O344">
    <cfRule type="cellIs" dxfId="5384" priority="2279" stopIfTrue="1" operator="between">
      <formula>1250.1</formula>
      <formula>5000</formula>
    </cfRule>
    <cfRule type="cellIs" dxfId="5383" priority="2280" stopIfTrue="1" operator="greaterThan">
      <formula>5000</formula>
    </cfRule>
  </conditionalFormatting>
  <conditionalFormatting sqref="Q390">
    <cfRule type="cellIs" dxfId="5382" priority="2277" operator="lessThanOrEqual">
      <formula>1</formula>
    </cfRule>
    <cfRule type="cellIs" dxfId="5381" priority="2278" operator="lessThan">
      <formula>3</formula>
    </cfRule>
  </conditionalFormatting>
  <conditionalFormatting sqref="F390 J390">
    <cfRule type="cellIs" dxfId="5380" priority="2274" stopIfTrue="1" operator="lessThanOrEqual">
      <formula>60</formula>
    </cfRule>
    <cfRule type="cellIs" dxfId="5379" priority="2275" stopIfTrue="1" operator="between">
      <formula>60</formula>
      <formula>100</formula>
    </cfRule>
    <cfRule type="cellIs" dxfId="5378" priority="2276" stopIfTrue="1" operator="greaterThan">
      <formula>100</formula>
    </cfRule>
  </conditionalFormatting>
  <conditionalFormatting sqref="E390">
    <cfRule type="cellIs" dxfId="5377" priority="2271" stopIfTrue="1" operator="lessThanOrEqual">
      <formula>2.5</formula>
    </cfRule>
    <cfRule type="cellIs" dxfId="5376" priority="2272" stopIfTrue="1" operator="between">
      <formula>2.5</formula>
      <formula>7</formula>
    </cfRule>
    <cfRule type="cellIs" dxfId="5375" priority="2273" stopIfTrue="1" operator="greaterThan">
      <formula>7</formula>
    </cfRule>
  </conditionalFormatting>
  <conditionalFormatting sqref="H390">
    <cfRule type="cellIs" dxfId="5374" priority="2268" stopIfTrue="1" operator="lessThanOrEqual">
      <formula>12</formula>
    </cfRule>
    <cfRule type="cellIs" dxfId="5373" priority="2269" stopIfTrue="1" operator="between">
      <formula>12</formula>
      <formula>16</formula>
    </cfRule>
    <cfRule type="cellIs" dxfId="5372" priority="2270" stopIfTrue="1" operator="greaterThan">
      <formula>16</formula>
    </cfRule>
  </conditionalFormatting>
  <conditionalFormatting sqref="K390">
    <cfRule type="cellIs" dxfId="5371" priority="2265" stopIfTrue="1" operator="greaterThan">
      <formula>6.2</formula>
    </cfRule>
    <cfRule type="cellIs" dxfId="5370" priority="2266" stopIfTrue="1" operator="between">
      <formula>5.601</formula>
      <formula>6.2</formula>
    </cfRule>
    <cfRule type="cellIs" dxfId="5369" priority="2267" stopIfTrue="1" operator="lessThanOrEqual">
      <formula>5.6</formula>
    </cfRule>
  </conditionalFormatting>
  <conditionalFormatting sqref="L390">
    <cfRule type="cellIs" dxfId="5368" priority="2264" stopIfTrue="1" operator="lessThanOrEqual">
      <formula>0.02</formula>
    </cfRule>
  </conditionalFormatting>
  <conditionalFormatting sqref="G390">
    <cfRule type="cellIs" dxfId="5367" priority="2261" stopIfTrue="1" operator="lessThanOrEqual">
      <formula>0.12</formula>
    </cfRule>
    <cfRule type="cellIs" dxfId="5366" priority="2262" stopIfTrue="1" operator="between">
      <formula>0.1201</formula>
      <formula>0.2</formula>
    </cfRule>
    <cfRule type="cellIs" dxfId="5365" priority="2263" stopIfTrue="1" operator="greaterThan">
      <formula>0.2</formula>
    </cfRule>
  </conditionalFormatting>
  <conditionalFormatting sqref="P390">
    <cfRule type="cellIs" dxfId="5364" priority="2259" stopIfTrue="1" operator="between">
      <formula>50.1</formula>
      <formula>100</formula>
    </cfRule>
    <cfRule type="cellIs" dxfId="5363" priority="2260" stopIfTrue="1" operator="greaterThan">
      <formula>100</formula>
    </cfRule>
  </conditionalFormatting>
  <conditionalFormatting sqref="O390">
    <cfRule type="cellIs" dxfId="5362" priority="2257" stopIfTrue="1" operator="between">
      <formula>1250.1</formula>
      <formula>5000</formula>
    </cfRule>
    <cfRule type="cellIs" dxfId="5361" priority="2258" stopIfTrue="1" operator="greaterThan">
      <formula>5000</formula>
    </cfRule>
  </conditionalFormatting>
  <conditionalFormatting sqref="F390 J390">
    <cfRule type="cellIs" dxfId="5360" priority="2254" stopIfTrue="1" operator="lessThanOrEqual">
      <formula>60</formula>
    </cfRule>
    <cfRule type="cellIs" dxfId="5359" priority="2255" stopIfTrue="1" operator="between">
      <formula>60</formula>
      <formula>100</formula>
    </cfRule>
    <cfRule type="cellIs" dxfId="5358" priority="2256" stopIfTrue="1" operator="greaterThan">
      <formula>100</formula>
    </cfRule>
  </conditionalFormatting>
  <conditionalFormatting sqref="E390">
    <cfRule type="cellIs" dxfId="5357" priority="2251" stopIfTrue="1" operator="lessThanOrEqual">
      <formula>2.5</formula>
    </cfRule>
    <cfRule type="cellIs" dxfId="5356" priority="2252" stopIfTrue="1" operator="between">
      <formula>2.5</formula>
      <formula>7</formula>
    </cfRule>
    <cfRule type="cellIs" dxfId="5355" priority="2253" stopIfTrue="1" operator="greaterThan">
      <formula>7</formula>
    </cfRule>
  </conditionalFormatting>
  <conditionalFormatting sqref="H390">
    <cfRule type="cellIs" dxfId="5354" priority="2248" stopIfTrue="1" operator="lessThanOrEqual">
      <formula>12</formula>
    </cfRule>
    <cfRule type="cellIs" dxfId="5353" priority="2249" stopIfTrue="1" operator="between">
      <formula>12</formula>
      <formula>16</formula>
    </cfRule>
    <cfRule type="cellIs" dxfId="5352" priority="2250" stopIfTrue="1" operator="greaterThan">
      <formula>16</formula>
    </cfRule>
  </conditionalFormatting>
  <conditionalFormatting sqref="K390">
    <cfRule type="cellIs" dxfId="5351" priority="2245" stopIfTrue="1" operator="greaterThan">
      <formula>6.2</formula>
    </cfRule>
    <cfRule type="cellIs" dxfId="5350" priority="2246" stopIfTrue="1" operator="between">
      <formula>5.601</formula>
      <formula>6.2</formula>
    </cfRule>
    <cfRule type="cellIs" dxfId="5349" priority="2247" stopIfTrue="1" operator="lessThanOrEqual">
      <formula>5.6</formula>
    </cfRule>
  </conditionalFormatting>
  <conditionalFormatting sqref="L390">
    <cfRule type="cellIs" dxfId="5348" priority="2244" stopIfTrue="1" operator="lessThanOrEqual">
      <formula>0.02</formula>
    </cfRule>
  </conditionalFormatting>
  <conditionalFormatting sqref="G390">
    <cfRule type="cellIs" dxfId="5347" priority="2241" stopIfTrue="1" operator="lessThanOrEqual">
      <formula>0.12</formula>
    </cfRule>
    <cfRule type="cellIs" dxfId="5346" priority="2242" stopIfTrue="1" operator="between">
      <formula>0.1201</formula>
      <formula>0.2</formula>
    </cfRule>
    <cfRule type="cellIs" dxfId="5345" priority="2243" stopIfTrue="1" operator="greaterThan">
      <formula>0.2</formula>
    </cfRule>
  </conditionalFormatting>
  <conditionalFormatting sqref="P390">
    <cfRule type="cellIs" dxfId="5344" priority="2239" stopIfTrue="1" operator="between">
      <formula>50.1</formula>
      <formula>100</formula>
    </cfRule>
    <cfRule type="cellIs" dxfId="5343" priority="2240" stopIfTrue="1" operator="greaterThan">
      <formula>100</formula>
    </cfRule>
  </conditionalFormatting>
  <conditionalFormatting sqref="O390">
    <cfRule type="cellIs" dxfId="5342" priority="2237" stopIfTrue="1" operator="between">
      <formula>1250.1</formula>
      <formula>5000</formula>
    </cfRule>
    <cfRule type="cellIs" dxfId="5341" priority="2238" stopIfTrue="1" operator="greaterThan">
      <formula>5000</formula>
    </cfRule>
  </conditionalFormatting>
  <conditionalFormatting sqref="Q648">
    <cfRule type="cellIs" dxfId="5340" priority="2235" operator="lessThanOrEqual">
      <formula>1</formula>
    </cfRule>
    <cfRule type="cellIs" dxfId="5339" priority="2236" operator="lessThan">
      <formula>3</formula>
    </cfRule>
  </conditionalFormatting>
  <conditionalFormatting sqref="F648:G648">
    <cfRule type="cellIs" dxfId="5338" priority="2232" stopIfTrue="1" operator="lessThanOrEqual">
      <formula>60</formula>
    </cfRule>
    <cfRule type="cellIs" dxfId="5337" priority="2233" stopIfTrue="1" operator="between">
      <formula>60</formula>
      <formula>100</formula>
    </cfRule>
    <cfRule type="cellIs" dxfId="5336" priority="2234" stopIfTrue="1" operator="greaterThan">
      <formula>100</formula>
    </cfRule>
  </conditionalFormatting>
  <conditionalFormatting sqref="E648">
    <cfRule type="cellIs" dxfId="5335" priority="2229" stopIfTrue="1" operator="lessThanOrEqual">
      <formula>2.5</formula>
    </cfRule>
    <cfRule type="cellIs" dxfId="5334" priority="2230" stopIfTrue="1" operator="between">
      <formula>2.5</formula>
      <formula>7</formula>
    </cfRule>
    <cfRule type="cellIs" dxfId="5333" priority="2231" stopIfTrue="1" operator="greaterThan">
      <formula>7</formula>
    </cfRule>
  </conditionalFormatting>
  <conditionalFormatting sqref="H648">
    <cfRule type="cellIs" dxfId="5332" priority="2226" stopIfTrue="1" operator="lessThanOrEqual">
      <formula>12</formula>
    </cfRule>
    <cfRule type="cellIs" dxfId="5331" priority="2227" stopIfTrue="1" operator="between">
      <formula>12</formula>
      <formula>16</formula>
    </cfRule>
    <cfRule type="cellIs" dxfId="5330" priority="2228" stopIfTrue="1" operator="greaterThan">
      <formula>16</formula>
    </cfRule>
  </conditionalFormatting>
  <conditionalFormatting sqref="K648">
    <cfRule type="cellIs" dxfId="5329" priority="2223" stopIfTrue="1" operator="greaterThan">
      <formula>6.2</formula>
    </cfRule>
    <cfRule type="cellIs" dxfId="5328" priority="2224" stopIfTrue="1" operator="between">
      <formula>5.601</formula>
      <formula>6.2</formula>
    </cfRule>
    <cfRule type="cellIs" dxfId="5327" priority="2225" stopIfTrue="1" operator="lessThanOrEqual">
      <formula>5.6</formula>
    </cfRule>
  </conditionalFormatting>
  <conditionalFormatting sqref="L648">
    <cfRule type="cellIs" dxfId="5326" priority="2222" stopIfTrue="1" operator="lessThanOrEqual">
      <formula>0.02</formula>
    </cfRule>
  </conditionalFormatting>
  <conditionalFormatting sqref="G648">
    <cfRule type="cellIs" dxfId="5325" priority="2219" stopIfTrue="1" operator="lessThanOrEqual">
      <formula>0.12</formula>
    </cfRule>
    <cfRule type="cellIs" dxfId="5324" priority="2220" stopIfTrue="1" operator="between">
      <formula>0.1201</formula>
      <formula>0.2</formula>
    </cfRule>
    <cfRule type="cellIs" dxfId="5323" priority="2221" stopIfTrue="1" operator="greaterThan">
      <formula>0.2</formula>
    </cfRule>
  </conditionalFormatting>
  <conditionalFormatting sqref="P648">
    <cfRule type="cellIs" dxfId="5322" priority="2217" stopIfTrue="1" operator="between">
      <formula>50.1</formula>
      <formula>100</formula>
    </cfRule>
    <cfRule type="cellIs" dxfId="5321" priority="2218" stopIfTrue="1" operator="greaterThan">
      <formula>100</formula>
    </cfRule>
  </conditionalFormatting>
  <conditionalFormatting sqref="O648">
    <cfRule type="cellIs" dxfId="5320" priority="2215" stopIfTrue="1" operator="between">
      <formula>1250.1</formula>
      <formula>5000</formula>
    </cfRule>
    <cfRule type="cellIs" dxfId="5319" priority="2216" stopIfTrue="1" operator="greaterThan">
      <formula>5000</formula>
    </cfRule>
  </conditionalFormatting>
  <conditionalFormatting sqref="F648:G648">
    <cfRule type="cellIs" dxfId="5318" priority="2212" stopIfTrue="1" operator="lessThanOrEqual">
      <formula>60</formula>
    </cfRule>
    <cfRule type="cellIs" dxfId="5317" priority="2213" stopIfTrue="1" operator="between">
      <formula>60</formula>
      <formula>100</formula>
    </cfRule>
    <cfRule type="cellIs" dxfId="5316" priority="2214" stopIfTrue="1" operator="greaterThan">
      <formula>100</formula>
    </cfRule>
  </conditionalFormatting>
  <conditionalFormatting sqref="E648">
    <cfRule type="cellIs" dxfId="5315" priority="2209" stopIfTrue="1" operator="lessThanOrEqual">
      <formula>2.5</formula>
    </cfRule>
    <cfRule type="cellIs" dxfId="5314" priority="2210" stopIfTrue="1" operator="between">
      <formula>2.5</formula>
      <formula>7</formula>
    </cfRule>
    <cfRule type="cellIs" dxfId="5313" priority="2211" stopIfTrue="1" operator="greaterThan">
      <formula>7</formula>
    </cfRule>
  </conditionalFormatting>
  <conditionalFormatting sqref="H648">
    <cfRule type="cellIs" dxfId="5312" priority="2206" stopIfTrue="1" operator="lessThanOrEqual">
      <formula>12</formula>
    </cfRule>
    <cfRule type="cellIs" dxfId="5311" priority="2207" stopIfTrue="1" operator="between">
      <formula>12</formula>
      <formula>16</formula>
    </cfRule>
    <cfRule type="cellIs" dxfId="5310" priority="2208" stopIfTrue="1" operator="greaterThan">
      <formula>16</formula>
    </cfRule>
  </conditionalFormatting>
  <conditionalFormatting sqref="K648">
    <cfRule type="cellIs" dxfId="5309" priority="2203" stopIfTrue="1" operator="greaterThan">
      <formula>6.2</formula>
    </cfRule>
    <cfRule type="cellIs" dxfId="5308" priority="2204" stopIfTrue="1" operator="between">
      <formula>5.601</formula>
      <formula>6.2</formula>
    </cfRule>
    <cfRule type="cellIs" dxfId="5307" priority="2205" stopIfTrue="1" operator="lessThanOrEqual">
      <formula>5.6</formula>
    </cfRule>
  </conditionalFormatting>
  <conditionalFormatting sqref="L648">
    <cfRule type="cellIs" dxfId="5306" priority="2202" stopIfTrue="1" operator="lessThanOrEqual">
      <formula>0.02</formula>
    </cfRule>
  </conditionalFormatting>
  <conditionalFormatting sqref="G648">
    <cfRule type="cellIs" dxfId="5305" priority="2199" stopIfTrue="1" operator="lessThanOrEqual">
      <formula>0.12</formula>
    </cfRule>
    <cfRule type="cellIs" dxfId="5304" priority="2200" stopIfTrue="1" operator="between">
      <formula>0.1201</formula>
      <formula>0.2</formula>
    </cfRule>
    <cfRule type="cellIs" dxfId="5303" priority="2201" stopIfTrue="1" operator="greaterThan">
      <formula>0.2</formula>
    </cfRule>
  </conditionalFormatting>
  <conditionalFormatting sqref="P648">
    <cfRule type="cellIs" dxfId="5302" priority="2197" stopIfTrue="1" operator="between">
      <formula>50.1</formula>
      <formula>100</formula>
    </cfRule>
    <cfRule type="cellIs" dxfId="5301" priority="2198" stopIfTrue="1" operator="greaterThan">
      <formula>100</formula>
    </cfRule>
  </conditionalFormatting>
  <conditionalFormatting sqref="O648">
    <cfRule type="cellIs" dxfId="5300" priority="2195" stopIfTrue="1" operator="between">
      <formula>1250.1</formula>
      <formula>5000</formula>
    </cfRule>
    <cfRule type="cellIs" dxfId="5299" priority="2196" stopIfTrue="1" operator="greaterThan">
      <formula>5000</formula>
    </cfRule>
  </conditionalFormatting>
  <conditionalFormatting sqref="Q67">
    <cfRule type="cellIs" dxfId="5256" priority="2193" operator="lessThanOrEqual">
      <formula>1</formula>
    </cfRule>
    <cfRule type="cellIs" dxfId="5255" priority="2194" operator="lessThan">
      <formula>3</formula>
    </cfRule>
  </conditionalFormatting>
  <conditionalFormatting sqref="F67:G67">
    <cfRule type="cellIs" dxfId="5254" priority="2190" stopIfTrue="1" operator="lessThanOrEqual">
      <formula>60</formula>
    </cfRule>
    <cfRule type="cellIs" dxfId="5253" priority="2191" stopIfTrue="1" operator="between">
      <formula>60</formula>
      <formula>100</formula>
    </cfRule>
    <cfRule type="cellIs" dxfId="5252" priority="2192" stopIfTrue="1" operator="greaterThan">
      <formula>100</formula>
    </cfRule>
  </conditionalFormatting>
  <conditionalFormatting sqref="E67">
    <cfRule type="cellIs" dxfId="5251" priority="2187" stopIfTrue="1" operator="lessThanOrEqual">
      <formula>2.5</formula>
    </cfRule>
    <cfRule type="cellIs" dxfId="5250" priority="2188" stopIfTrue="1" operator="between">
      <formula>2.5</formula>
      <formula>7</formula>
    </cfRule>
    <cfRule type="cellIs" dxfId="5249" priority="2189" stopIfTrue="1" operator="greaterThan">
      <formula>7</formula>
    </cfRule>
  </conditionalFormatting>
  <conditionalFormatting sqref="H67">
    <cfRule type="cellIs" dxfId="5248" priority="2184" stopIfTrue="1" operator="lessThanOrEqual">
      <formula>12</formula>
    </cfRule>
    <cfRule type="cellIs" dxfId="5247" priority="2185" stopIfTrue="1" operator="between">
      <formula>12</formula>
      <formula>16</formula>
    </cfRule>
    <cfRule type="cellIs" dxfId="5246" priority="2186" stopIfTrue="1" operator="greaterThan">
      <formula>16</formula>
    </cfRule>
  </conditionalFormatting>
  <conditionalFormatting sqref="K67">
    <cfRule type="cellIs" dxfId="5245" priority="2181" stopIfTrue="1" operator="greaterThan">
      <formula>6.2</formula>
    </cfRule>
    <cfRule type="cellIs" dxfId="5244" priority="2182" stopIfTrue="1" operator="between">
      <formula>5.601</formula>
      <formula>6.2</formula>
    </cfRule>
    <cfRule type="cellIs" dxfId="5243" priority="2183" stopIfTrue="1" operator="lessThanOrEqual">
      <formula>5.6</formula>
    </cfRule>
  </conditionalFormatting>
  <conditionalFormatting sqref="L67">
    <cfRule type="cellIs" dxfId="5242" priority="2180" stopIfTrue="1" operator="lessThanOrEqual">
      <formula>0.02</formula>
    </cfRule>
  </conditionalFormatting>
  <conditionalFormatting sqref="G67">
    <cfRule type="cellIs" dxfId="5241" priority="2177" stopIfTrue="1" operator="lessThanOrEqual">
      <formula>0.12</formula>
    </cfRule>
    <cfRule type="cellIs" dxfId="5240" priority="2178" stopIfTrue="1" operator="between">
      <formula>0.1201</formula>
      <formula>0.2</formula>
    </cfRule>
    <cfRule type="cellIs" dxfId="5239" priority="2179" stopIfTrue="1" operator="greaterThan">
      <formula>0.2</formula>
    </cfRule>
  </conditionalFormatting>
  <conditionalFormatting sqref="P67">
    <cfRule type="cellIs" dxfId="5238" priority="2175" stopIfTrue="1" operator="between">
      <formula>50.1</formula>
      <formula>100</formula>
    </cfRule>
    <cfRule type="cellIs" dxfId="5237" priority="2176" stopIfTrue="1" operator="greaterThan">
      <formula>100</formula>
    </cfRule>
  </conditionalFormatting>
  <conditionalFormatting sqref="O67">
    <cfRule type="cellIs" dxfId="5236" priority="2173" stopIfTrue="1" operator="between">
      <formula>1250.1</formula>
      <formula>5000</formula>
    </cfRule>
    <cfRule type="cellIs" dxfId="5235" priority="2174" stopIfTrue="1" operator="greaterThan">
      <formula>5000</formula>
    </cfRule>
  </conditionalFormatting>
  <conditionalFormatting sqref="F67:G67">
    <cfRule type="cellIs" dxfId="5234" priority="2170" stopIfTrue="1" operator="lessThanOrEqual">
      <formula>60</formula>
    </cfRule>
    <cfRule type="cellIs" dxfId="5233" priority="2171" stopIfTrue="1" operator="between">
      <formula>60</formula>
      <formula>100</formula>
    </cfRule>
    <cfRule type="cellIs" dxfId="5232" priority="2172" stopIfTrue="1" operator="greaterThan">
      <formula>100</formula>
    </cfRule>
  </conditionalFormatting>
  <conditionalFormatting sqref="E67">
    <cfRule type="cellIs" dxfId="5231" priority="2167" stopIfTrue="1" operator="lessThanOrEqual">
      <formula>2.5</formula>
    </cfRule>
    <cfRule type="cellIs" dxfId="5230" priority="2168" stopIfTrue="1" operator="between">
      <formula>2.5</formula>
      <formula>7</formula>
    </cfRule>
    <cfRule type="cellIs" dxfId="5229" priority="2169" stopIfTrue="1" operator="greaterThan">
      <formula>7</formula>
    </cfRule>
  </conditionalFormatting>
  <conditionalFormatting sqref="H67">
    <cfRule type="cellIs" dxfId="5228" priority="2164" stopIfTrue="1" operator="lessThanOrEqual">
      <formula>12</formula>
    </cfRule>
    <cfRule type="cellIs" dxfId="5227" priority="2165" stopIfTrue="1" operator="between">
      <formula>12</formula>
      <formula>16</formula>
    </cfRule>
    <cfRule type="cellIs" dxfId="5226" priority="2166" stopIfTrue="1" operator="greaterThan">
      <formula>16</formula>
    </cfRule>
  </conditionalFormatting>
  <conditionalFormatting sqref="K67">
    <cfRule type="cellIs" dxfId="5225" priority="2161" stopIfTrue="1" operator="greaterThan">
      <formula>6.2</formula>
    </cfRule>
    <cfRule type="cellIs" dxfId="5224" priority="2162" stopIfTrue="1" operator="between">
      <formula>5.601</formula>
      <formula>6.2</formula>
    </cfRule>
    <cfRule type="cellIs" dxfId="5223" priority="2163" stopIfTrue="1" operator="lessThanOrEqual">
      <formula>5.6</formula>
    </cfRule>
  </conditionalFormatting>
  <conditionalFormatting sqref="L67">
    <cfRule type="cellIs" dxfId="5222" priority="2160" stopIfTrue="1" operator="lessThanOrEqual">
      <formula>0.02</formula>
    </cfRule>
  </conditionalFormatting>
  <conditionalFormatting sqref="G67">
    <cfRule type="cellIs" dxfId="5221" priority="2157" stopIfTrue="1" operator="lessThanOrEqual">
      <formula>0.12</formula>
    </cfRule>
    <cfRule type="cellIs" dxfId="5220" priority="2158" stopIfTrue="1" operator="between">
      <formula>0.1201</formula>
      <formula>0.2</formula>
    </cfRule>
    <cfRule type="cellIs" dxfId="5219" priority="2159" stopIfTrue="1" operator="greaterThan">
      <formula>0.2</formula>
    </cfRule>
  </conditionalFormatting>
  <conditionalFormatting sqref="P67">
    <cfRule type="cellIs" dxfId="5218" priority="2155" stopIfTrue="1" operator="between">
      <formula>50.1</formula>
      <formula>100</formula>
    </cfRule>
    <cfRule type="cellIs" dxfId="5217" priority="2156" stopIfTrue="1" operator="greaterThan">
      <formula>100</formula>
    </cfRule>
  </conditionalFormatting>
  <conditionalFormatting sqref="O67">
    <cfRule type="cellIs" dxfId="5216" priority="2153" stopIfTrue="1" operator="between">
      <formula>1250.1</formula>
      <formula>5000</formula>
    </cfRule>
    <cfRule type="cellIs" dxfId="5215" priority="2154" stopIfTrue="1" operator="greaterThan">
      <formula>5000</formula>
    </cfRule>
  </conditionalFormatting>
  <conditionalFormatting sqref="Q85">
    <cfRule type="cellIs" dxfId="5214" priority="2151" operator="lessThanOrEqual">
      <formula>1</formula>
    </cfRule>
    <cfRule type="cellIs" dxfId="5213" priority="2152" operator="lessThan">
      <formula>3</formula>
    </cfRule>
  </conditionalFormatting>
  <conditionalFormatting sqref="F85:G85">
    <cfRule type="cellIs" dxfId="5212" priority="2148" stopIfTrue="1" operator="lessThanOrEqual">
      <formula>60</formula>
    </cfRule>
    <cfRule type="cellIs" dxfId="5211" priority="2149" stopIfTrue="1" operator="between">
      <formula>60</formula>
      <formula>100</formula>
    </cfRule>
    <cfRule type="cellIs" dxfId="5210" priority="2150" stopIfTrue="1" operator="greaterThan">
      <formula>100</formula>
    </cfRule>
  </conditionalFormatting>
  <conditionalFormatting sqref="E85">
    <cfRule type="cellIs" dxfId="5209" priority="2145" stopIfTrue="1" operator="lessThanOrEqual">
      <formula>2.5</formula>
    </cfRule>
    <cfRule type="cellIs" dxfId="5208" priority="2146" stopIfTrue="1" operator="between">
      <formula>2.5</formula>
      <formula>7</formula>
    </cfRule>
    <cfRule type="cellIs" dxfId="5207" priority="2147" stopIfTrue="1" operator="greaterThan">
      <formula>7</formula>
    </cfRule>
  </conditionalFormatting>
  <conditionalFormatting sqref="H85">
    <cfRule type="cellIs" dxfId="5206" priority="2142" stopIfTrue="1" operator="lessThanOrEqual">
      <formula>12</formula>
    </cfRule>
    <cfRule type="cellIs" dxfId="5205" priority="2143" stopIfTrue="1" operator="between">
      <formula>12</formula>
      <formula>16</formula>
    </cfRule>
    <cfRule type="cellIs" dxfId="5204" priority="2144" stopIfTrue="1" operator="greaterThan">
      <formula>16</formula>
    </cfRule>
  </conditionalFormatting>
  <conditionalFormatting sqref="K85">
    <cfRule type="cellIs" dxfId="5203" priority="2139" stopIfTrue="1" operator="greaterThan">
      <formula>6.2</formula>
    </cfRule>
    <cfRule type="cellIs" dxfId="5202" priority="2140" stopIfTrue="1" operator="between">
      <formula>5.601</formula>
      <formula>6.2</formula>
    </cfRule>
    <cfRule type="cellIs" dxfId="5201" priority="2141" stopIfTrue="1" operator="lessThanOrEqual">
      <formula>5.6</formula>
    </cfRule>
  </conditionalFormatting>
  <conditionalFormatting sqref="L85">
    <cfRule type="cellIs" dxfId="5200" priority="2138" stopIfTrue="1" operator="lessThanOrEqual">
      <formula>0.02</formula>
    </cfRule>
  </conditionalFormatting>
  <conditionalFormatting sqref="G85">
    <cfRule type="cellIs" dxfId="5199" priority="2135" stopIfTrue="1" operator="lessThanOrEqual">
      <formula>0.12</formula>
    </cfRule>
    <cfRule type="cellIs" dxfId="5198" priority="2136" stopIfTrue="1" operator="between">
      <formula>0.1201</formula>
      <formula>0.2</formula>
    </cfRule>
    <cfRule type="cellIs" dxfId="5197" priority="2137" stopIfTrue="1" operator="greaterThan">
      <formula>0.2</formula>
    </cfRule>
  </conditionalFormatting>
  <conditionalFormatting sqref="P85">
    <cfRule type="cellIs" dxfId="5196" priority="2133" stopIfTrue="1" operator="between">
      <formula>50.1</formula>
      <formula>100</formula>
    </cfRule>
    <cfRule type="cellIs" dxfId="5195" priority="2134" stopIfTrue="1" operator="greaterThan">
      <formula>100</formula>
    </cfRule>
  </conditionalFormatting>
  <conditionalFormatting sqref="O85">
    <cfRule type="cellIs" dxfId="5194" priority="2131" stopIfTrue="1" operator="between">
      <formula>1250.1</formula>
      <formula>5000</formula>
    </cfRule>
    <cfRule type="cellIs" dxfId="5193" priority="2132" stopIfTrue="1" operator="greaterThan">
      <formula>5000</formula>
    </cfRule>
  </conditionalFormatting>
  <conditionalFormatting sqref="F85:G85">
    <cfRule type="cellIs" dxfId="5192" priority="2128" stopIfTrue="1" operator="lessThanOrEqual">
      <formula>60</formula>
    </cfRule>
    <cfRule type="cellIs" dxfId="5191" priority="2129" stopIfTrue="1" operator="between">
      <formula>60</formula>
      <formula>100</formula>
    </cfRule>
    <cfRule type="cellIs" dxfId="5190" priority="2130" stopIfTrue="1" operator="greaterThan">
      <formula>100</formula>
    </cfRule>
  </conditionalFormatting>
  <conditionalFormatting sqref="E85">
    <cfRule type="cellIs" dxfId="5189" priority="2125" stopIfTrue="1" operator="lessThanOrEqual">
      <formula>2.5</formula>
    </cfRule>
    <cfRule type="cellIs" dxfId="5188" priority="2126" stopIfTrue="1" operator="between">
      <formula>2.5</formula>
      <formula>7</formula>
    </cfRule>
    <cfRule type="cellIs" dxfId="5187" priority="2127" stopIfTrue="1" operator="greaterThan">
      <formula>7</formula>
    </cfRule>
  </conditionalFormatting>
  <conditionalFormatting sqref="H85">
    <cfRule type="cellIs" dxfId="5186" priority="2122" stopIfTrue="1" operator="lessThanOrEqual">
      <formula>12</formula>
    </cfRule>
    <cfRule type="cellIs" dxfId="5185" priority="2123" stopIfTrue="1" operator="between">
      <formula>12</formula>
      <formula>16</formula>
    </cfRule>
    <cfRule type="cellIs" dxfId="5184" priority="2124" stopIfTrue="1" operator="greaterThan">
      <formula>16</formula>
    </cfRule>
  </conditionalFormatting>
  <conditionalFormatting sqref="K85">
    <cfRule type="cellIs" dxfId="5183" priority="2119" stopIfTrue="1" operator="greaterThan">
      <formula>6.2</formula>
    </cfRule>
    <cfRule type="cellIs" dxfId="5182" priority="2120" stopIfTrue="1" operator="between">
      <formula>5.601</formula>
      <formula>6.2</formula>
    </cfRule>
    <cfRule type="cellIs" dxfId="5181" priority="2121" stopIfTrue="1" operator="lessThanOrEqual">
      <formula>5.6</formula>
    </cfRule>
  </conditionalFormatting>
  <conditionalFormatting sqref="L85">
    <cfRule type="cellIs" dxfId="5180" priority="2118" stopIfTrue="1" operator="lessThanOrEqual">
      <formula>0.02</formula>
    </cfRule>
  </conditionalFormatting>
  <conditionalFormatting sqref="G85">
    <cfRule type="cellIs" dxfId="5179" priority="2115" stopIfTrue="1" operator="lessThanOrEqual">
      <formula>0.12</formula>
    </cfRule>
    <cfRule type="cellIs" dxfId="5178" priority="2116" stopIfTrue="1" operator="between">
      <formula>0.1201</formula>
      <formula>0.2</formula>
    </cfRule>
    <cfRule type="cellIs" dxfId="5177" priority="2117" stopIfTrue="1" operator="greaterThan">
      <formula>0.2</formula>
    </cfRule>
  </conditionalFormatting>
  <conditionalFormatting sqref="P85">
    <cfRule type="cellIs" dxfId="5176" priority="2113" stopIfTrue="1" operator="between">
      <formula>50.1</formula>
      <formula>100</formula>
    </cfRule>
    <cfRule type="cellIs" dxfId="5175" priority="2114" stopIfTrue="1" operator="greaterThan">
      <formula>100</formula>
    </cfRule>
  </conditionalFormatting>
  <conditionalFormatting sqref="O85">
    <cfRule type="cellIs" dxfId="5174" priority="2111" stopIfTrue="1" operator="between">
      <formula>1250.1</formula>
      <formula>5000</formula>
    </cfRule>
    <cfRule type="cellIs" dxfId="5173" priority="2112" stopIfTrue="1" operator="greaterThan">
      <formula>5000</formula>
    </cfRule>
  </conditionalFormatting>
  <conditionalFormatting sqref="Q102">
    <cfRule type="cellIs" dxfId="5172" priority="2109" operator="lessThanOrEqual">
      <formula>1</formula>
    </cfRule>
    <cfRule type="cellIs" dxfId="5171" priority="2110" operator="lessThan">
      <formula>3</formula>
    </cfRule>
  </conditionalFormatting>
  <conditionalFormatting sqref="F102:G102">
    <cfRule type="cellIs" dxfId="5170" priority="2106" stopIfTrue="1" operator="lessThanOrEqual">
      <formula>60</formula>
    </cfRule>
    <cfRule type="cellIs" dxfId="5169" priority="2107" stopIfTrue="1" operator="between">
      <formula>60</formula>
      <formula>100</formula>
    </cfRule>
    <cfRule type="cellIs" dxfId="5168" priority="2108" stopIfTrue="1" operator="greaterThan">
      <formula>100</formula>
    </cfRule>
  </conditionalFormatting>
  <conditionalFormatting sqref="E102">
    <cfRule type="cellIs" dxfId="5167" priority="2103" stopIfTrue="1" operator="lessThanOrEqual">
      <formula>2.5</formula>
    </cfRule>
    <cfRule type="cellIs" dxfId="5166" priority="2104" stopIfTrue="1" operator="between">
      <formula>2.5</formula>
      <formula>7</formula>
    </cfRule>
    <cfRule type="cellIs" dxfId="5165" priority="2105" stopIfTrue="1" operator="greaterThan">
      <formula>7</formula>
    </cfRule>
  </conditionalFormatting>
  <conditionalFormatting sqref="H102">
    <cfRule type="cellIs" dxfId="5164" priority="2100" stopIfTrue="1" operator="lessThanOrEqual">
      <formula>12</formula>
    </cfRule>
    <cfRule type="cellIs" dxfId="5163" priority="2101" stopIfTrue="1" operator="between">
      <formula>12</formula>
      <formula>16</formula>
    </cfRule>
    <cfRule type="cellIs" dxfId="5162" priority="2102" stopIfTrue="1" operator="greaterThan">
      <formula>16</formula>
    </cfRule>
  </conditionalFormatting>
  <conditionalFormatting sqref="K102">
    <cfRule type="cellIs" dxfId="5161" priority="2097" stopIfTrue="1" operator="greaterThan">
      <formula>6.2</formula>
    </cfRule>
    <cfRule type="cellIs" dxfId="5160" priority="2098" stopIfTrue="1" operator="between">
      <formula>5.601</formula>
      <formula>6.2</formula>
    </cfRule>
    <cfRule type="cellIs" dxfId="5159" priority="2099" stopIfTrue="1" operator="lessThanOrEqual">
      <formula>5.6</formula>
    </cfRule>
  </conditionalFormatting>
  <conditionalFormatting sqref="L102">
    <cfRule type="cellIs" dxfId="5158" priority="2096" stopIfTrue="1" operator="lessThanOrEqual">
      <formula>0.02</formula>
    </cfRule>
  </conditionalFormatting>
  <conditionalFormatting sqref="G102">
    <cfRule type="cellIs" dxfId="5157" priority="2093" stopIfTrue="1" operator="lessThanOrEqual">
      <formula>0.12</formula>
    </cfRule>
    <cfRule type="cellIs" dxfId="5156" priority="2094" stopIfTrue="1" operator="between">
      <formula>0.1201</formula>
      <formula>0.2</formula>
    </cfRule>
    <cfRule type="cellIs" dxfId="5155" priority="2095" stopIfTrue="1" operator="greaterThan">
      <formula>0.2</formula>
    </cfRule>
  </conditionalFormatting>
  <conditionalFormatting sqref="P102">
    <cfRule type="cellIs" dxfId="5154" priority="2091" stopIfTrue="1" operator="between">
      <formula>50.1</formula>
      <formula>100</formula>
    </cfRule>
    <cfRule type="cellIs" dxfId="5153" priority="2092" stopIfTrue="1" operator="greaterThan">
      <formula>100</formula>
    </cfRule>
  </conditionalFormatting>
  <conditionalFormatting sqref="O102">
    <cfRule type="cellIs" dxfId="5152" priority="2089" stopIfTrue="1" operator="between">
      <formula>1250.1</formula>
      <formula>5000</formula>
    </cfRule>
    <cfRule type="cellIs" dxfId="5151" priority="2090" stopIfTrue="1" operator="greaterThan">
      <formula>5000</formula>
    </cfRule>
  </conditionalFormatting>
  <conditionalFormatting sqref="F102:G102">
    <cfRule type="cellIs" dxfId="5150" priority="2086" stopIfTrue="1" operator="lessThanOrEqual">
      <formula>60</formula>
    </cfRule>
    <cfRule type="cellIs" dxfId="5149" priority="2087" stopIfTrue="1" operator="between">
      <formula>60</formula>
      <formula>100</formula>
    </cfRule>
    <cfRule type="cellIs" dxfId="5148" priority="2088" stopIfTrue="1" operator="greaterThan">
      <formula>100</formula>
    </cfRule>
  </conditionalFormatting>
  <conditionalFormatting sqref="E102">
    <cfRule type="cellIs" dxfId="5147" priority="2083" stopIfTrue="1" operator="lessThanOrEqual">
      <formula>2.5</formula>
    </cfRule>
    <cfRule type="cellIs" dxfId="5146" priority="2084" stopIfTrue="1" operator="between">
      <formula>2.5</formula>
      <formula>7</formula>
    </cfRule>
    <cfRule type="cellIs" dxfId="5145" priority="2085" stopIfTrue="1" operator="greaterThan">
      <formula>7</formula>
    </cfRule>
  </conditionalFormatting>
  <conditionalFormatting sqref="H102">
    <cfRule type="cellIs" dxfId="5144" priority="2080" stopIfTrue="1" operator="lessThanOrEqual">
      <formula>12</formula>
    </cfRule>
    <cfRule type="cellIs" dxfId="5143" priority="2081" stopIfTrue="1" operator="between">
      <formula>12</formula>
      <formula>16</formula>
    </cfRule>
    <cfRule type="cellIs" dxfId="5142" priority="2082" stopIfTrue="1" operator="greaterThan">
      <formula>16</formula>
    </cfRule>
  </conditionalFormatting>
  <conditionalFormatting sqref="K102">
    <cfRule type="cellIs" dxfId="5141" priority="2077" stopIfTrue="1" operator="greaterThan">
      <formula>6.2</formula>
    </cfRule>
    <cfRule type="cellIs" dxfId="5140" priority="2078" stopIfTrue="1" operator="between">
      <formula>5.601</formula>
      <formula>6.2</formula>
    </cfRule>
    <cfRule type="cellIs" dxfId="5139" priority="2079" stopIfTrue="1" operator="lessThanOrEqual">
      <formula>5.6</formula>
    </cfRule>
  </conditionalFormatting>
  <conditionalFormatting sqref="L102">
    <cfRule type="cellIs" dxfId="5138" priority="2076" stopIfTrue="1" operator="lessThanOrEqual">
      <formula>0.02</formula>
    </cfRule>
  </conditionalFormatting>
  <conditionalFormatting sqref="G102">
    <cfRule type="cellIs" dxfId="5137" priority="2073" stopIfTrue="1" operator="lessThanOrEqual">
      <formula>0.12</formula>
    </cfRule>
    <cfRule type="cellIs" dxfId="5136" priority="2074" stopIfTrue="1" operator="between">
      <formula>0.1201</formula>
      <formula>0.2</formula>
    </cfRule>
    <cfRule type="cellIs" dxfId="5135" priority="2075" stopIfTrue="1" operator="greaterThan">
      <formula>0.2</formula>
    </cfRule>
  </conditionalFormatting>
  <conditionalFormatting sqref="P102">
    <cfRule type="cellIs" dxfId="5134" priority="2071" stopIfTrue="1" operator="between">
      <formula>50.1</formula>
      <formula>100</formula>
    </cfRule>
    <cfRule type="cellIs" dxfId="5133" priority="2072" stopIfTrue="1" operator="greaterThan">
      <formula>100</formula>
    </cfRule>
  </conditionalFormatting>
  <conditionalFormatting sqref="O102">
    <cfRule type="cellIs" dxfId="5132" priority="2069" stopIfTrue="1" operator="between">
      <formula>1250.1</formula>
      <formula>5000</formula>
    </cfRule>
    <cfRule type="cellIs" dxfId="5131" priority="2070" stopIfTrue="1" operator="greaterThan">
      <formula>5000</formula>
    </cfRule>
  </conditionalFormatting>
  <conditionalFormatting sqref="F102:G102">
    <cfRule type="cellIs" dxfId="5130" priority="2066" stopIfTrue="1" operator="lessThanOrEqual">
      <formula>60</formula>
    </cfRule>
    <cfRule type="cellIs" dxfId="5129" priority="2067" stopIfTrue="1" operator="between">
      <formula>60</formula>
      <formula>100</formula>
    </cfRule>
    <cfRule type="cellIs" dxfId="5128" priority="2068" stopIfTrue="1" operator="greaterThan">
      <formula>100</formula>
    </cfRule>
  </conditionalFormatting>
  <conditionalFormatting sqref="E102">
    <cfRule type="cellIs" dxfId="5127" priority="2063" stopIfTrue="1" operator="lessThanOrEqual">
      <formula>2.5</formula>
    </cfRule>
    <cfRule type="cellIs" dxfId="5126" priority="2064" stopIfTrue="1" operator="between">
      <formula>2.5</formula>
      <formula>7</formula>
    </cfRule>
    <cfRule type="cellIs" dxfId="5125" priority="2065" stopIfTrue="1" operator="greaterThan">
      <formula>7</formula>
    </cfRule>
  </conditionalFormatting>
  <conditionalFormatting sqref="H102">
    <cfRule type="cellIs" dxfId="5124" priority="2060" stopIfTrue="1" operator="lessThanOrEqual">
      <formula>12</formula>
    </cfRule>
    <cfRule type="cellIs" dxfId="5123" priority="2061" stopIfTrue="1" operator="between">
      <formula>12</formula>
      <formula>16</formula>
    </cfRule>
    <cfRule type="cellIs" dxfId="5122" priority="2062" stopIfTrue="1" operator="greaterThan">
      <formula>16</formula>
    </cfRule>
  </conditionalFormatting>
  <conditionalFormatting sqref="K102">
    <cfRule type="cellIs" dxfId="5121" priority="2057" stopIfTrue="1" operator="greaterThan">
      <formula>6.2</formula>
    </cfRule>
    <cfRule type="cellIs" dxfId="5120" priority="2058" stopIfTrue="1" operator="between">
      <formula>5.601</formula>
      <formula>6.2</formula>
    </cfRule>
    <cfRule type="cellIs" dxfId="5119" priority="2059" stopIfTrue="1" operator="lessThanOrEqual">
      <formula>5.6</formula>
    </cfRule>
  </conditionalFormatting>
  <conditionalFormatting sqref="L102">
    <cfRule type="cellIs" dxfId="5118" priority="2056" stopIfTrue="1" operator="lessThanOrEqual">
      <formula>0.02</formula>
    </cfRule>
  </conditionalFormatting>
  <conditionalFormatting sqref="G102">
    <cfRule type="cellIs" dxfId="5117" priority="2053" stopIfTrue="1" operator="lessThanOrEqual">
      <formula>0.12</formula>
    </cfRule>
    <cfRule type="cellIs" dxfId="5116" priority="2054" stopIfTrue="1" operator="between">
      <formula>0.1201</formula>
      <formula>0.2</formula>
    </cfRule>
    <cfRule type="cellIs" dxfId="5115" priority="2055" stopIfTrue="1" operator="greaterThan">
      <formula>0.2</formula>
    </cfRule>
  </conditionalFormatting>
  <conditionalFormatting sqref="P102">
    <cfRule type="cellIs" dxfId="5114" priority="2051" stopIfTrue="1" operator="between">
      <formula>50.1</formula>
      <formula>100</formula>
    </cfRule>
    <cfRule type="cellIs" dxfId="5113" priority="2052" stopIfTrue="1" operator="greaterThan">
      <formula>100</formula>
    </cfRule>
  </conditionalFormatting>
  <conditionalFormatting sqref="O102">
    <cfRule type="cellIs" dxfId="5112" priority="2049" stopIfTrue="1" operator="between">
      <formula>1250.1</formula>
      <formula>5000</formula>
    </cfRule>
    <cfRule type="cellIs" dxfId="5111" priority="2050" stopIfTrue="1" operator="greaterThan">
      <formula>5000</formula>
    </cfRule>
  </conditionalFormatting>
  <conditionalFormatting sqref="F102:G102">
    <cfRule type="cellIs" dxfId="5110" priority="2046" stopIfTrue="1" operator="lessThanOrEqual">
      <formula>60</formula>
    </cfRule>
    <cfRule type="cellIs" dxfId="5109" priority="2047" stopIfTrue="1" operator="between">
      <formula>60</formula>
      <formula>100</formula>
    </cfRule>
    <cfRule type="cellIs" dxfId="5108" priority="2048" stopIfTrue="1" operator="greaterThan">
      <formula>100</formula>
    </cfRule>
  </conditionalFormatting>
  <conditionalFormatting sqref="E102">
    <cfRule type="cellIs" dxfId="5107" priority="2043" stopIfTrue="1" operator="lessThanOrEqual">
      <formula>2.5</formula>
    </cfRule>
    <cfRule type="cellIs" dxfId="5106" priority="2044" stopIfTrue="1" operator="between">
      <formula>2.5</formula>
      <formula>7</formula>
    </cfRule>
    <cfRule type="cellIs" dxfId="5105" priority="2045" stopIfTrue="1" operator="greaterThan">
      <formula>7</formula>
    </cfRule>
  </conditionalFormatting>
  <conditionalFormatting sqref="H102">
    <cfRule type="cellIs" dxfId="5104" priority="2040" stopIfTrue="1" operator="lessThanOrEqual">
      <formula>12</formula>
    </cfRule>
    <cfRule type="cellIs" dxfId="5103" priority="2041" stopIfTrue="1" operator="between">
      <formula>12</formula>
      <formula>16</formula>
    </cfRule>
    <cfRule type="cellIs" dxfId="5102" priority="2042" stopIfTrue="1" operator="greaterThan">
      <formula>16</formula>
    </cfRule>
  </conditionalFormatting>
  <conditionalFormatting sqref="K102">
    <cfRule type="cellIs" dxfId="5101" priority="2037" stopIfTrue="1" operator="greaterThan">
      <formula>6.2</formula>
    </cfRule>
    <cfRule type="cellIs" dxfId="5100" priority="2038" stopIfTrue="1" operator="between">
      <formula>5.601</formula>
      <formula>6.2</formula>
    </cfRule>
    <cfRule type="cellIs" dxfId="5099" priority="2039" stopIfTrue="1" operator="lessThanOrEqual">
      <formula>5.6</formula>
    </cfRule>
  </conditionalFormatting>
  <conditionalFormatting sqref="L102">
    <cfRule type="cellIs" dxfId="5098" priority="2036" stopIfTrue="1" operator="lessThanOrEqual">
      <formula>0.02</formula>
    </cfRule>
  </conditionalFormatting>
  <conditionalFormatting sqref="G102">
    <cfRule type="cellIs" dxfId="5097" priority="2033" stopIfTrue="1" operator="lessThanOrEqual">
      <formula>0.12</formula>
    </cfRule>
    <cfRule type="cellIs" dxfId="5096" priority="2034" stopIfTrue="1" operator="between">
      <formula>0.1201</formula>
      <formula>0.2</formula>
    </cfRule>
    <cfRule type="cellIs" dxfId="5095" priority="2035" stopIfTrue="1" operator="greaterThan">
      <formula>0.2</formula>
    </cfRule>
  </conditionalFormatting>
  <conditionalFormatting sqref="P102">
    <cfRule type="cellIs" dxfId="5094" priority="2031" stopIfTrue="1" operator="between">
      <formula>50.1</formula>
      <formula>100</formula>
    </cfRule>
    <cfRule type="cellIs" dxfId="5093" priority="2032" stopIfTrue="1" operator="greaterThan">
      <formula>100</formula>
    </cfRule>
  </conditionalFormatting>
  <conditionalFormatting sqref="O102">
    <cfRule type="cellIs" dxfId="5092" priority="2029" stopIfTrue="1" operator="between">
      <formula>1250.1</formula>
      <formula>5000</formula>
    </cfRule>
    <cfRule type="cellIs" dxfId="5091" priority="2030" stopIfTrue="1" operator="greaterThan">
      <formula>5000</formula>
    </cfRule>
  </conditionalFormatting>
  <conditionalFormatting sqref="Q114">
    <cfRule type="cellIs" dxfId="5090" priority="2027" operator="lessThanOrEqual">
      <formula>1</formula>
    </cfRule>
    <cfRule type="cellIs" dxfId="5089" priority="2028" operator="lessThan">
      <formula>3</formula>
    </cfRule>
  </conditionalFormatting>
  <conditionalFormatting sqref="F114">
    <cfRule type="cellIs" dxfId="5088" priority="2024" stopIfTrue="1" operator="lessThanOrEqual">
      <formula>60</formula>
    </cfRule>
    <cfRule type="cellIs" dxfId="5087" priority="2025" stopIfTrue="1" operator="between">
      <formula>60</formula>
      <formula>100</formula>
    </cfRule>
    <cfRule type="cellIs" dxfId="5086" priority="2026" stopIfTrue="1" operator="greaterThan">
      <formula>100</formula>
    </cfRule>
  </conditionalFormatting>
  <conditionalFormatting sqref="E114">
    <cfRule type="cellIs" dxfId="5085" priority="2021" stopIfTrue="1" operator="lessThanOrEqual">
      <formula>2.5</formula>
    </cfRule>
    <cfRule type="cellIs" dxfId="5084" priority="2022" stopIfTrue="1" operator="between">
      <formula>2.5</formula>
      <formula>7</formula>
    </cfRule>
    <cfRule type="cellIs" dxfId="5083" priority="2023" stopIfTrue="1" operator="greaterThan">
      <formula>7</formula>
    </cfRule>
  </conditionalFormatting>
  <conditionalFormatting sqref="H114">
    <cfRule type="cellIs" dxfId="5082" priority="2018" stopIfTrue="1" operator="lessThanOrEqual">
      <formula>12</formula>
    </cfRule>
    <cfRule type="cellIs" dxfId="5081" priority="2019" stopIfTrue="1" operator="between">
      <formula>12</formula>
      <formula>16</formula>
    </cfRule>
    <cfRule type="cellIs" dxfId="5080" priority="2020" stopIfTrue="1" operator="greaterThan">
      <formula>16</formula>
    </cfRule>
  </conditionalFormatting>
  <conditionalFormatting sqref="K114">
    <cfRule type="cellIs" dxfId="5079" priority="2015" stopIfTrue="1" operator="greaterThan">
      <formula>6.2</formula>
    </cfRule>
    <cfRule type="cellIs" dxfId="5078" priority="2016" stopIfTrue="1" operator="between">
      <formula>5.601</formula>
      <formula>6.2</formula>
    </cfRule>
    <cfRule type="cellIs" dxfId="5077" priority="2017" stopIfTrue="1" operator="lessThanOrEqual">
      <formula>5.6</formula>
    </cfRule>
  </conditionalFormatting>
  <conditionalFormatting sqref="L114">
    <cfRule type="cellIs" dxfId="5076" priority="2014" stopIfTrue="1" operator="lessThanOrEqual">
      <formula>0.02</formula>
    </cfRule>
  </conditionalFormatting>
  <conditionalFormatting sqref="P114">
    <cfRule type="cellIs" dxfId="5075" priority="2012" stopIfTrue="1" operator="between">
      <formula>50.1</formula>
      <formula>100</formula>
    </cfRule>
    <cfRule type="cellIs" dxfId="5074" priority="2013" stopIfTrue="1" operator="greaterThan">
      <formula>100</formula>
    </cfRule>
  </conditionalFormatting>
  <conditionalFormatting sqref="O114">
    <cfRule type="cellIs" dxfId="5073" priority="2010" stopIfTrue="1" operator="between">
      <formula>1250.1</formula>
      <formula>5000</formula>
    </cfRule>
    <cfRule type="cellIs" dxfId="5072" priority="2011" stopIfTrue="1" operator="greaterThan">
      <formula>5000</formula>
    </cfRule>
  </conditionalFormatting>
  <conditionalFormatting sqref="F114">
    <cfRule type="cellIs" dxfId="5071" priority="2007" stopIfTrue="1" operator="lessThanOrEqual">
      <formula>60</formula>
    </cfRule>
    <cfRule type="cellIs" dxfId="5070" priority="2008" stopIfTrue="1" operator="between">
      <formula>60</formula>
      <formula>100</formula>
    </cfRule>
    <cfRule type="cellIs" dxfId="5069" priority="2009" stopIfTrue="1" operator="greaterThan">
      <formula>100</formula>
    </cfRule>
  </conditionalFormatting>
  <conditionalFormatting sqref="E114">
    <cfRule type="cellIs" dxfId="5068" priority="2004" stopIfTrue="1" operator="lessThanOrEqual">
      <formula>2.5</formula>
    </cfRule>
    <cfRule type="cellIs" dxfId="5067" priority="2005" stopIfTrue="1" operator="between">
      <formula>2.5</formula>
      <formula>7</formula>
    </cfRule>
    <cfRule type="cellIs" dxfId="5066" priority="2006" stopIfTrue="1" operator="greaterThan">
      <formula>7</formula>
    </cfRule>
  </conditionalFormatting>
  <conditionalFormatting sqref="H114">
    <cfRule type="cellIs" dxfId="5065" priority="2001" stopIfTrue="1" operator="lessThanOrEqual">
      <formula>12</formula>
    </cfRule>
    <cfRule type="cellIs" dxfId="5064" priority="2002" stopIfTrue="1" operator="between">
      <formula>12</formula>
      <formula>16</formula>
    </cfRule>
    <cfRule type="cellIs" dxfId="5063" priority="2003" stopIfTrue="1" operator="greaterThan">
      <formula>16</formula>
    </cfRule>
  </conditionalFormatting>
  <conditionalFormatting sqref="K114">
    <cfRule type="cellIs" dxfId="5062" priority="1998" stopIfTrue="1" operator="greaterThan">
      <formula>6.2</formula>
    </cfRule>
    <cfRule type="cellIs" dxfId="5061" priority="1999" stopIfTrue="1" operator="between">
      <formula>5.601</formula>
      <formula>6.2</formula>
    </cfRule>
    <cfRule type="cellIs" dxfId="5060" priority="2000" stopIfTrue="1" operator="lessThanOrEqual">
      <formula>5.6</formula>
    </cfRule>
  </conditionalFormatting>
  <conditionalFormatting sqref="L114">
    <cfRule type="cellIs" dxfId="5059" priority="1997" stopIfTrue="1" operator="lessThanOrEqual">
      <formula>0.02</formula>
    </cfRule>
  </conditionalFormatting>
  <conditionalFormatting sqref="P114">
    <cfRule type="cellIs" dxfId="5058" priority="1995" stopIfTrue="1" operator="between">
      <formula>50.1</formula>
      <formula>100</formula>
    </cfRule>
    <cfRule type="cellIs" dxfId="5057" priority="1996" stopIfTrue="1" operator="greaterThan">
      <formula>100</formula>
    </cfRule>
  </conditionalFormatting>
  <conditionalFormatting sqref="O114">
    <cfRule type="cellIs" dxfId="5056" priority="1993" stopIfTrue="1" operator="between">
      <formula>1250.1</formula>
      <formula>5000</formula>
    </cfRule>
    <cfRule type="cellIs" dxfId="5055" priority="1994" stopIfTrue="1" operator="greaterThan">
      <formula>5000</formula>
    </cfRule>
  </conditionalFormatting>
  <conditionalFormatting sqref="E114">
    <cfRule type="cellIs" dxfId="5054" priority="1990" stopIfTrue="1" operator="lessThanOrEqual">
      <formula>2.5</formula>
    </cfRule>
    <cfRule type="cellIs" dxfId="5053" priority="1991" stopIfTrue="1" operator="between">
      <formula>2.5</formula>
      <formula>7</formula>
    </cfRule>
    <cfRule type="cellIs" dxfId="5052" priority="1992" stopIfTrue="1" operator="greaterThan">
      <formula>7</formula>
    </cfRule>
  </conditionalFormatting>
  <conditionalFormatting sqref="H114">
    <cfRule type="cellIs" dxfId="5051" priority="1987" stopIfTrue="1" operator="lessThanOrEqual">
      <formula>12</formula>
    </cfRule>
    <cfRule type="cellIs" dxfId="5050" priority="1988" stopIfTrue="1" operator="between">
      <formula>12</formula>
      <formula>16</formula>
    </cfRule>
    <cfRule type="cellIs" dxfId="5049" priority="1989" stopIfTrue="1" operator="greaterThan">
      <formula>16</formula>
    </cfRule>
  </conditionalFormatting>
  <conditionalFormatting sqref="K114">
    <cfRule type="cellIs" dxfId="5048" priority="1984" stopIfTrue="1" operator="greaterThan">
      <formula>6.2</formula>
    </cfRule>
    <cfRule type="cellIs" dxfId="5047" priority="1985" stopIfTrue="1" operator="between">
      <formula>5.601</formula>
      <formula>6.2</formula>
    </cfRule>
    <cfRule type="cellIs" dxfId="5046" priority="1986" stopIfTrue="1" operator="lessThanOrEqual">
      <formula>5.6</formula>
    </cfRule>
  </conditionalFormatting>
  <conditionalFormatting sqref="L114">
    <cfRule type="cellIs" dxfId="5045" priority="1983" stopIfTrue="1" operator="lessThanOrEqual">
      <formula>0.02</formula>
    </cfRule>
  </conditionalFormatting>
  <conditionalFormatting sqref="P114">
    <cfRule type="cellIs" dxfId="5044" priority="1981" stopIfTrue="1" operator="between">
      <formula>50.1</formula>
      <formula>100</formula>
    </cfRule>
    <cfRule type="cellIs" dxfId="5043" priority="1982" stopIfTrue="1" operator="greaterThan">
      <formula>100</formula>
    </cfRule>
  </conditionalFormatting>
  <conditionalFormatting sqref="O114">
    <cfRule type="cellIs" dxfId="5042" priority="1979" stopIfTrue="1" operator="between">
      <formula>1250.1</formula>
      <formula>5000</formula>
    </cfRule>
    <cfRule type="cellIs" dxfId="5041" priority="1980" stopIfTrue="1" operator="greaterThan">
      <formula>5000</formula>
    </cfRule>
  </conditionalFormatting>
  <conditionalFormatting sqref="E114">
    <cfRule type="cellIs" dxfId="5040" priority="1976" stopIfTrue="1" operator="lessThanOrEqual">
      <formula>2.5</formula>
    </cfRule>
    <cfRule type="cellIs" dxfId="5039" priority="1977" stopIfTrue="1" operator="between">
      <formula>2.5</formula>
      <formula>7</formula>
    </cfRule>
    <cfRule type="cellIs" dxfId="5038" priority="1978" stopIfTrue="1" operator="greaterThan">
      <formula>7</formula>
    </cfRule>
  </conditionalFormatting>
  <conditionalFormatting sqref="H114">
    <cfRule type="cellIs" dxfId="5037" priority="1973" stopIfTrue="1" operator="lessThanOrEqual">
      <formula>12</formula>
    </cfRule>
    <cfRule type="cellIs" dxfId="5036" priority="1974" stopIfTrue="1" operator="between">
      <formula>12</formula>
      <formula>16</formula>
    </cfRule>
    <cfRule type="cellIs" dxfId="5035" priority="1975" stopIfTrue="1" operator="greaterThan">
      <formula>16</formula>
    </cfRule>
  </conditionalFormatting>
  <conditionalFormatting sqref="K114">
    <cfRule type="cellIs" dxfId="5034" priority="1970" stopIfTrue="1" operator="greaterThan">
      <formula>6.2</formula>
    </cfRule>
    <cfRule type="cellIs" dxfId="5033" priority="1971" stopIfTrue="1" operator="between">
      <formula>5.601</formula>
      <formula>6.2</formula>
    </cfRule>
    <cfRule type="cellIs" dxfId="5032" priority="1972" stopIfTrue="1" operator="lessThanOrEqual">
      <formula>5.6</formula>
    </cfRule>
  </conditionalFormatting>
  <conditionalFormatting sqref="L114">
    <cfRule type="cellIs" dxfId="5031" priority="1969" stopIfTrue="1" operator="lessThanOrEqual">
      <formula>0.02</formula>
    </cfRule>
  </conditionalFormatting>
  <conditionalFormatting sqref="P114">
    <cfRule type="cellIs" dxfId="5030" priority="1967" stopIfTrue="1" operator="between">
      <formula>50.1</formula>
      <formula>100</formula>
    </cfRule>
    <cfRule type="cellIs" dxfId="5029" priority="1968" stopIfTrue="1" operator="greaterThan">
      <formula>100</formula>
    </cfRule>
  </conditionalFormatting>
  <conditionalFormatting sqref="O114">
    <cfRule type="cellIs" dxfId="5028" priority="1965" stopIfTrue="1" operator="between">
      <formula>1250.1</formula>
      <formula>5000</formula>
    </cfRule>
    <cfRule type="cellIs" dxfId="5027" priority="1966" stopIfTrue="1" operator="greaterThan">
      <formula>5000</formula>
    </cfRule>
  </conditionalFormatting>
  <conditionalFormatting sqref="F114">
    <cfRule type="cellIs" dxfId="5026" priority="1962" stopIfTrue="1" operator="lessThanOrEqual">
      <formula>60</formula>
    </cfRule>
    <cfRule type="cellIs" dxfId="5025" priority="1963" stopIfTrue="1" operator="between">
      <formula>60</formula>
      <formula>100</formula>
    </cfRule>
    <cfRule type="cellIs" dxfId="5024" priority="1964" stopIfTrue="1" operator="greaterThan">
      <formula>100</formula>
    </cfRule>
  </conditionalFormatting>
  <conditionalFormatting sqref="F114">
    <cfRule type="cellIs" dxfId="5023" priority="1959" stopIfTrue="1" operator="lessThanOrEqual">
      <formula>60</formula>
    </cfRule>
    <cfRule type="cellIs" dxfId="5022" priority="1960" stopIfTrue="1" operator="between">
      <formula>60</formula>
      <formula>100</formula>
    </cfRule>
    <cfRule type="cellIs" dxfId="5021" priority="1961" stopIfTrue="1" operator="greaterThan">
      <formula>100</formula>
    </cfRule>
  </conditionalFormatting>
  <conditionalFormatting sqref="G114">
    <cfRule type="cellIs" dxfId="5020" priority="1956" stopIfTrue="1" operator="lessThanOrEqual">
      <formula>60</formula>
    </cfRule>
    <cfRule type="cellIs" dxfId="5019" priority="1957" stopIfTrue="1" operator="between">
      <formula>60</formula>
      <formula>100</formula>
    </cfRule>
    <cfRule type="cellIs" dxfId="5018" priority="1958" stopIfTrue="1" operator="greaterThan">
      <formula>100</formula>
    </cfRule>
  </conditionalFormatting>
  <conditionalFormatting sqref="G114">
    <cfRule type="cellIs" dxfId="5017" priority="1953" stopIfTrue="1" operator="lessThanOrEqual">
      <formula>0.12</formula>
    </cfRule>
    <cfRule type="cellIs" dxfId="5016" priority="1954" stopIfTrue="1" operator="between">
      <formula>0.1201</formula>
      <formula>0.2</formula>
    </cfRule>
    <cfRule type="cellIs" dxfId="5015" priority="1955" stopIfTrue="1" operator="greaterThan">
      <formula>0.2</formula>
    </cfRule>
  </conditionalFormatting>
  <conditionalFormatting sqref="G114">
    <cfRule type="cellIs" dxfId="5014" priority="1950" stopIfTrue="1" operator="lessThanOrEqual">
      <formula>60</formula>
    </cfRule>
    <cfRule type="cellIs" dxfId="5013" priority="1951" stopIfTrue="1" operator="between">
      <formula>60</formula>
      <formula>100</formula>
    </cfRule>
    <cfRule type="cellIs" dxfId="5012" priority="1952" stopIfTrue="1" operator="greaterThan">
      <formula>100</formula>
    </cfRule>
  </conditionalFormatting>
  <conditionalFormatting sqref="G114">
    <cfRule type="cellIs" dxfId="5011" priority="1947" stopIfTrue="1" operator="lessThanOrEqual">
      <formula>0.12</formula>
    </cfRule>
    <cfRule type="cellIs" dxfId="5010" priority="1948" stopIfTrue="1" operator="between">
      <formula>0.1201</formula>
      <formula>0.2</formula>
    </cfRule>
    <cfRule type="cellIs" dxfId="5009" priority="1949" stopIfTrue="1" operator="greaterThan">
      <formula>0.2</formula>
    </cfRule>
  </conditionalFormatting>
  <conditionalFormatting sqref="G114">
    <cfRule type="cellIs" dxfId="5008" priority="1944" stopIfTrue="1" operator="lessThanOrEqual">
      <formula>60</formula>
    </cfRule>
    <cfRule type="cellIs" dxfId="5007" priority="1945" stopIfTrue="1" operator="between">
      <formula>60</formula>
      <formula>100</formula>
    </cfRule>
    <cfRule type="cellIs" dxfId="5006" priority="1946" stopIfTrue="1" operator="greaterThan">
      <formula>100</formula>
    </cfRule>
  </conditionalFormatting>
  <conditionalFormatting sqref="G114">
    <cfRule type="cellIs" dxfId="5005" priority="1941" stopIfTrue="1" operator="lessThanOrEqual">
      <formula>0.12</formula>
    </cfRule>
    <cfRule type="cellIs" dxfId="5004" priority="1942" stopIfTrue="1" operator="between">
      <formula>0.1201</formula>
      <formula>0.2</formula>
    </cfRule>
    <cfRule type="cellIs" dxfId="5003" priority="1943" stopIfTrue="1" operator="greaterThan">
      <formula>0.2</formula>
    </cfRule>
  </conditionalFormatting>
  <conditionalFormatting sqref="G114">
    <cfRule type="cellIs" dxfId="5002" priority="1938" stopIfTrue="1" operator="lessThanOrEqual">
      <formula>60</formula>
    </cfRule>
    <cfRule type="cellIs" dxfId="5001" priority="1939" stopIfTrue="1" operator="between">
      <formula>60</formula>
      <formula>100</formula>
    </cfRule>
    <cfRule type="cellIs" dxfId="5000" priority="1940" stopIfTrue="1" operator="greaterThan">
      <formula>100</formula>
    </cfRule>
  </conditionalFormatting>
  <conditionalFormatting sqref="G114">
    <cfRule type="cellIs" dxfId="4999" priority="1935" stopIfTrue="1" operator="lessThanOrEqual">
      <formula>0.12</formula>
    </cfRule>
    <cfRule type="cellIs" dxfId="4998" priority="1936" stopIfTrue="1" operator="between">
      <formula>0.1201</formula>
      <formula>0.2</formula>
    </cfRule>
    <cfRule type="cellIs" dxfId="4997" priority="1937" stopIfTrue="1" operator="greaterThan">
      <formula>0.2</formula>
    </cfRule>
  </conditionalFormatting>
  <conditionalFormatting sqref="Q127">
    <cfRule type="cellIs" dxfId="4996" priority="1933" operator="lessThanOrEqual">
      <formula>1</formula>
    </cfRule>
    <cfRule type="cellIs" dxfId="4995" priority="1934" operator="lessThan">
      <formula>3</formula>
    </cfRule>
  </conditionalFormatting>
  <conditionalFormatting sqref="F127:G127">
    <cfRule type="cellIs" dxfId="4994" priority="1930" stopIfTrue="1" operator="lessThanOrEqual">
      <formula>60</formula>
    </cfRule>
    <cfRule type="cellIs" dxfId="4993" priority="1931" stopIfTrue="1" operator="between">
      <formula>60</formula>
      <formula>100</formula>
    </cfRule>
    <cfRule type="cellIs" dxfId="4992" priority="1932" stopIfTrue="1" operator="greaterThan">
      <formula>100</formula>
    </cfRule>
  </conditionalFormatting>
  <conditionalFormatting sqref="E127">
    <cfRule type="cellIs" dxfId="4991" priority="1927" stopIfTrue="1" operator="lessThanOrEqual">
      <formula>2.5</formula>
    </cfRule>
    <cfRule type="cellIs" dxfId="4990" priority="1928" stopIfTrue="1" operator="between">
      <formula>2.5</formula>
      <formula>7</formula>
    </cfRule>
    <cfRule type="cellIs" dxfId="4989" priority="1929" stopIfTrue="1" operator="greaterThan">
      <formula>7</formula>
    </cfRule>
  </conditionalFormatting>
  <conditionalFormatting sqref="H127">
    <cfRule type="cellIs" dxfId="4988" priority="1924" stopIfTrue="1" operator="lessThanOrEqual">
      <formula>12</formula>
    </cfRule>
    <cfRule type="cellIs" dxfId="4987" priority="1925" stopIfTrue="1" operator="between">
      <formula>12</formula>
      <formula>16</formula>
    </cfRule>
    <cfRule type="cellIs" dxfId="4986" priority="1926" stopIfTrue="1" operator="greaterThan">
      <formula>16</formula>
    </cfRule>
  </conditionalFormatting>
  <conditionalFormatting sqref="K127">
    <cfRule type="cellIs" dxfId="4985" priority="1921" stopIfTrue="1" operator="greaterThan">
      <formula>6.2</formula>
    </cfRule>
    <cfRule type="cellIs" dxfId="4984" priority="1922" stopIfTrue="1" operator="between">
      <formula>5.601</formula>
      <formula>6.2</formula>
    </cfRule>
    <cfRule type="cellIs" dxfId="4983" priority="1923" stopIfTrue="1" operator="lessThanOrEqual">
      <formula>5.6</formula>
    </cfRule>
  </conditionalFormatting>
  <conditionalFormatting sqref="L127">
    <cfRule type="cellIs" dxfId="4982" priority="1920" stopIfTrue="1" operator="lessThanOrEqual">
      <formula>0.02</formula>
    </cfRule>
  </conditionalFormatting>
  <conditionalFormatting sqref="G127">
    <cfRule type="cellIs" dxfId="4981" priority="1917" stopIfTrue="1" operator="lessThanOrEqual">
      <formula>0.12</formula>
    </cfRule>
    <cfRule type="cellIs" dxfId="4980" priority="1918" stopIfTrue="1" operator="between">
      <formula>0.1201</formula>
      <formula>0.2</formula>
    </cfRule>
    <cfRule type="cellIs" dxfId="4979" priority="1919" stopIfTrue="1" operator="greaterThan">
      <formula>0.2</formula>
    </cfRule>
  </conditionalFormatting>
  <conditionalFormatting sqref="P127">
    <cfRule type="cellIs" dxfId="4978" priority="1915" stopIfTrue="1" operator="between">
      <formula>50.1</formula>
      <formula>100</formula>
    </cfRule>
    <cfRule type="cellIs" dxfId="4977" priority="1916" stopIfTrue="1" operator="greaterThan">
      <formula>100</formula>
    </cfRule>
  </conditionalFormatting>
  <conditionalFormatting sqref="O127">
    <cfRule type="cellIs" dxfId="4976" priority="1913" stopIfTrue="1" operator="between">
      <formula>1250.1</formula>
      <formula>5000</formula>
    </cfRule>
    <cfRule type="cellIs" dxfId="4975" priority="1914" stopIfTrue="1" operator="greaterThan">
      <formula>5000</formula>
    </cfRule>
  </conditionalFormatting>
  <conditionalFormatting sqref="F127:G127">
    <cfRule type="cellIs" dxfId="4974" priority="1910" stopIfTrue="1" operator="lessThanOrEqual">
      <formula>60</formula>
    </cfRule>
    <cfRule type="cellIs" dxfId="4973" priority="1911" stopIfTrue="1" operator="between">
      <formula>60</formula>
      <formula>100</formula>
    </cfRule>
    <cfRule type="cellIs" dxfId="4972" priority="1912" stopIfTrue="1" operator="greaterThan">
      <formula>100</formula>
    </cfRule>
  </conditionalFormatting>
  <conditionalFormatting sqref="E127">
    <cfRule type="cellIs" dxfId="4971" priority="1907" stopIfTrue="1" operator="lessThanOrEqual">
      <formula>2.5</formula>
    </cfRule>
    <cfRule type="cellIs" dxfId="4970" priority="1908" stopIfTrue="1" operator="between">
      <formula>2.5</formula>
      <formula>7</formula>
    </cfRule>
    <cfRule type="cellIs" dxfId="4969" priority="1909" stopIfTrue="1" operator="greaterThan">
      <formula>7</formula>
    </cfRule>
  </conditionalFormatting>
  <conditionalFormatting sqref="H127">
    <cfRule type="cellIs" dxfId="4968" priority="1904" stopIfTrue="1" operator="lessThanOrEqual">
      <formula>12</formula>
    </cfRule>
    <cfRule type="cellIs" dxfId="4967" priority="1905" stopIfTrue="1" operator="between">
      <formula>12</formula>
      <formula>16</formula>
    </cfRule>
    <cfRule type="cellIs" dxfId="4966" priority="1906" stopIfTrue="1" operator="greaterThan">
      <formula>16</formula>
    </cfRule>
  </conditionalFormatting>
  <conditionalFormatting sqref="K127">
    <cfRule type="cellIs" dxfId="4965" priority="1901" stopIfTrue="1" operator="greaterThan">
      <formula>6.2</formula>
    </cfRule>
    <cfRule type="cellIs" dxfId="4964" priority="1902" stopIfTrue="1" operator="between">
      <formula>5.601</formula>
      <formula>6.2</formula>
    </cfRule>
    <cfRule type="cellIs" dxfId="4963" priority="1903" stopIfTrue="1" operator="lessThanOrEqual">
      <formula>5.6</formula>
    </cfRule>
  </conditionalFormatting>
  <conditionalFormatting sqref="L127">
    <cfRule type="cellIs" dxfId="4962" priority="1900" stopIfTrue="1" operator="lessThanOrEqual">
      <formula>0.02</formula>
    </cfRule>
  </conditionalFormatting>
  <conditionalFormatting sqref="G127">
    <cfRule type="cellIs" dxfId="4961" priority="1897" stopIfTrue="1" operator="lessThanOrEqual">
      <formula>0.12</formula>
    </cfRule>
    <cfRule type="cellIs" dxfId="4960" priority="1898" stopIfTrue="1" operator="between">
      <formula>0.1201</formula>
      <formula>0.2</formula>
    </cfRule>
    <cfRule type="cellIs" dxfId="4959" priority="1899" stopIfTrue="1" operator="greaterThan">
      <formula>0.2</formula>
    </cfRule>
  </conditionalFormatting>
  <conditionalFormatting sqref="P127">
    <cfRule type="cellIs" dxfId="4958" priority="1895" stopIfTrue="1" operator="between">
      <formula>50.1</formula>
      <formula>100</formula>
    </cfRule>
    <cfRule type="cellIs" dxfId="4957" priority="1896" stopIfTrue="1" operator="greaterThan">
      <formula>100</formula>
    </cfRule>
  </conditionalFormatting>
  <conditionalFormatting sqref="O127">
    <cfRule type="cellIs" dxfId="4956" priority="1893" stopIfTrue="1" operator="between">
      <formula>1250.1</formula>
      <formula>5000</formula>
    </cfRule>
    <cfRule type="cellIs" dxfId="4955" priority="1894" stopIfTrue="1" operator="greaterThan">
      <formula>5000</formula>
    </cfRule>
  </conditionalFormatting>
  <conditionalFormatting sqref="F127:G127">
    <cfRule type="cellIs" dxfId="4954" priority="1890" stopIfTrue="1" operator="lessThanOrEqual">
      <formula>60</formula>
    </cfRule>
    <cfRule type="cellIs" dxfId="4953" priority="1891" stopIfTrue="1" operator="between">
      <formula>60</formula>
      <formula>100</formula>
    </cfRule>
    <cfRule type="cellIs" dxfId="4952" priority="1892" stopIfTrue="1" operator="greaterThan">
      <formula>100</formula>
    </cfRule>
  </conditionalFormatting>
  <conditionalFormatting sqref="E127">
    <cfRule type="cellIs" dxfId="4951" priority="1887" stopIfTrue="1" operator="lessThanOrEqual">
      <formula>2.5</formula>
    </cfRule>
    <cfRule type="cellIs" dxfId="4950" priority="1888" stopIfTrue="1" operator="between">
      <formula>2.5</formula>
      <formula>7</formula>
    </cfRule>
    <cfRule type="cellIs" dxfId="4949" priority="1889" stopIfTrue="1" operator="greaterThan">
      <formula>7</formula>
    </cfRule>
  </conditionalFormatting>
  <conditionalFormatting sqref="H127">
    <cfRule type="cellIs" dxfId="4948" priority="1884" stopIfTrue="1" operator="lessThanOrEqual">
      <formula>12</formula>
    </cfRule>
    <cfRule type="cellIs" dxfId="4947" priority="1885" stopIfTrue="1" operator="between">
      <formula>12</formula>
      <formula>16</formula>
    </cfRule>
    <cfRule type="cellIs" dxfId="4946" priority="1886" stopIfTrue="1" operator="greaterThan">
      <formula>16</formula>
    </cfRule>
  </conditionalFormatting>
  <conditionalFormatting sqref="K127">
    <cfRule type="cellIs" dxfId="4945" priority="1881" stopIfTrue="1" operator="greaterThan">
      <formula>6.2</formula>
    </cfRule>
    <cfRule type="cellIs" dxfId="4944" priority="1882" stopIfTrue="1" operator="between">
      <formula>5.601</formula>
      <formula>6.2</formula>
    </cfRule>
    <cfRule type="cellIs" dxfId="4943" priority="1883" stopIfTrue="1" operator="lessThanOrEqual">
      <formula>5.6</formula>
    </cfRule>
  </conditionalFormatting>
  <conditionalFormatting sqref="L127">
    <cfRule type="cellIs" dxfId="4942" priority="1880" stopIfTrue="1" operator="lessThanOrEqual">
      <formula>0.02</formula>
    </cfRule>
  </conditionalFormatting>
  <conditionalFormatting sqref="G127">
    <cfRule type="cellIs" dxfId="4941" priority="1877" stopIfTrue="1" operator="lessThanOrEqual">
      <formula>0.12</formula>
    </cfRule>
    <cfRule type="cellIs" dxfId="4940" priority="1878" stopIfTrue="1" operator="between">
      <formula>0.1201</formula>
      <formula>0.2</formula>
    </cfRule>
    <cfRule type="cellIs" dxfId="4939" priority="1879" stopIfTrue="1" operator="greaterThan">
      <formula>0.2</formula>
    </cfRule>
  </conditionalFormatting>
  <conditionalFormatting sqref="P127">
    <cfRule type="cellIs" dxfId="4938" priority="1875" stopIfTrue="1" operator="between">
      <formula>50.1</formula>
      <formula>100</formula>
    </cfRule>
    <cfRule type="cellIs" dxfId="4937" priority="1876" stopIfTrue="1" operator="greaterThan">
      <formula>100</formula>
    </cfRule>
  </conditionalFormatting>
  <conditionalFormatting sqref="O127">
    <cfRule type="cellIs" dxfId="4936" priority="1873" stopIfTrue="1" operator="between">
      <formula>1250.1</formula>
      <formula>5000</formula>
    </cfRule>
    <cfRule type="cellIs" dxfId="4935" priority="1874" stopIfTrue="1" operator="greaterThan">
      <formula>5000</formula>
    </cfRule>
  </conditionalFormatting>
  <conditionalFormatting sqref="Q144">
    <cfRule type="cellIs" dxfId="4934" priority="1871" operator="lessThanOrEqual">
      <formula>1</formula>
    </cfRule>
    <cfRule type="cellIs" dxfId="4933" priority="1872" operator="lessThan">
      <formula>3</formula>
    </cfRule>
  </conditionalFormatting>
  <conditionalFormatting sqref="E144">
    <cfRule type="cellIs" dxfId="4932" priority="1868" stopIfTrue="1" operator="lessThanOrEqual">
      <formula>2.5</formula>
    </cfRule>
    <cfRule type="cellIs" dxfId="4931" priority="1869" stopIfTrue="1" operator="between">
      <formula>2.5</formula>
      <formula>7</formula>
    </cfRule>
    <cfRule type="cellIs" dxfId="4930" priority="1870" stopIfTrue="1" operator="greaterThan">
      <formula>7</formula>
    </cfRule>
  </conditionalFormatting>
  <conditionalFormatting sqref="H144">
    <cfRule type="cellIs" dxfId="4929" priority="1865" stopIfTrue="1" operator="lessThanOrEqual">
      <formula>12</formula>
    </cfRule>
    <cfRule type="cellIs" dxfId="4928" priority="1866" stopIfTrue="1" operator="between">
      <formula>12</formula>
      <formula>16</formula>
    </cfRule>
    <cfRule type="cellIs" dxfId="4927" priority="1867" stopIfTrue="1" operator="greaterThan">
      <formula>16</formula>
    </cfRule>
  </conditionalFormatting>
  <conditionalFormatting sqref="K144">
    <cfRule type="cellIs" dxfId="4926" priority="1862" stopIfTrue="1" operator="greaterThan">
      <formula>6.2</formula>
    </cfRule>
    <cfRule type="cellIs" dxfId="4925" priority="1863" stopIfTrue="1" operator="between">
      <formula>5.601</formula>
      <formula>6.2</formula>
    </cfRule>
    <cfRule type="cellIs" dxfId="4924" priority="1864" stopIfTrue="1" operator="lessThanOrEqual">
      <formula>5.6</formula>
    </cfRule>
  </conditionalFormatting>
  <conditionalFormatting sqref="L144">
    <cfRule type="cellIs" dxfId="4923" priority="1861" stopIfTrue="1" operator="lessThanOrEqual">
      <formula>0.02</formula>
    </cfRule>
  </conditionalFormatting>
  <conditionalFormatting sqref="G144">
    <cfRule type="cellIs" dxfId="4922" priority="1858" stopIfTrue="1" operator="lessThanOrEqual">
      <formula>0.12</formula>
    </cfRule>
    <cfRule type="cellIs" dxfId="4921" priority="1859" stopIfTrue="1" operator="between">
      <formula>0.1201</formula>
      <formula>0.2</formula>
    </cfRule>
    <cfRule type="cellIs" dxfId="4920" priority="1860" stopIfTrue="1" operator="greaterThan">
      <formula>0.2</formula>
    </cfRule>
  </conditionalFormatting>
  <conditionalFormatting sqref="P144">
    <cfRule type="cellIs" dxfId="4919" priority="1856" stopIfTrue="1" operator="between">
      <formula>50.1</formula>
      <formula>100</formula>
    </cfRule>
    <cfRule type="cellIs" dxfId="4918" priority="1857" stopIfTrue="1" operator="greaterThan">
      <formula>100</formula>
    </cfRule>
  </conditionalFormatting>
  <conditionalFormatting sqref="O144">
    <cfRule type="cellIs" dxfId="4917" priority="1854" stopIfTrue="1" operator="between">
      <formula>1250.1</formula>
      <formula>5000</formula>
    </cfRule>
    <cfRule type="cellIs" dxfId="4916" priority="1855" stopIfTrue="1" operator="greaterThan">
      <formula>5000</formula>
    </cfRule>
  </conditionalFormatting>
  <conditionalFormatting sqref="E144">
    <cfRule type="cellIs" dxfId="4915" priority="1851" stopIfTrue="1" operator="lessThanOrEqual">
      <formula>2.5</formula>
    </cfRule>
    <cfRule type="cellIs" dxfId="4914" priority="1852" stopIfTrue="1" operator="between">
      <formula>2.5</formula>
      <formula>7</formula>
    </cfRule>
    <cfRule type="cellIs" dxfId="4913" priority="1853" stopIfTrue="1" operator="greaterThan">
      <formula>7</formula>
    </cfRule>
  </conditionalFormatting>
  <conditionalFormatting sqref="H144">
    <cfRule type="cellIs" dxfId="4912" priority="1848" stopIfTrue="1" operator="lessThanOrEqual">
      <formula>12</formula>
    </cfRule>
    <cfRule type="cellIs" dxfId="4911" priority="1849" stopIfTrue="1" operator="between">
      <formula>12</formula>
      <formula>16</formula>
    </cfRule>
    <cfRule type="cellIs" dxfId="4910" priority="1850" stopIfTrue="1" operator="greaterThan">
      <formula>16</formula>
    </cfRule>
  </conditionalFormatting>
  <conditionalFormatting sqref="K144">
    <cfRule type="cellIs" dxfId="4909" priority="1845" stopIfTrue="1" operator="greaterThan">
      <formula>6.2</formula>
    </cfRule>
    <cfRule type="cellIs" dxfId="4908" priority="1846" stopIfTrue="1" operator="between">
      <formula>5.601</formula>
      <formula>6.2</formula>
    </cfRule>
    <cfRule type="cellIs" dxfId="4907" priority="1847" stopIfTrue="1" operator="lessThanOrEqual">
      <formula>5.6</formula>
    </cfRule>
  </conditionalFormatting>
  <conditionalFormatting sqref="L144">
    <cfRule type="cellIs" dxfId="4906" priority="1844" stopIfTrue="1" operator="lessThanOrEqual">
      <formula>0.02</formula>
    </cfRule>
  </conditionalFormatting>
  <conditionalFormatting sqref="G144">
    <cfRule type="cellIs" dxfId="4905" priority="1841" stopIfTrue="1" operator="lessThanOrEqual">
      <formula>0.12</formula>
    </cfRule>
    <cfRule type="cellIs" dxfId="4904" priority="1842" stopIfTrue="1" operator="between">
      <formula>0.1201</formula>
      <formula>0.2</formula>
    </cfRule>
    <cfRule type="cellIs" dxfId="4903" priority="1843" stopIfTrue="1" operator="greaterThan">
      <formula>0.2</formula>
    </cfRule>
  </conditionalFormatting>
  <conditionalFormatting sqref="P144">
    <cfRule type="cellIs" dxfId="4902" priority="1839" stopIfTrue="1" operator="between">
      <formula>50.1</formula>
      <formula>100</formula>
    </cfRule>
    <cfRule type="cellIs" dxfId="4901" priority="1840" stopIfTrue="1" operator="greaterThan">
      <formula>100</formula>
    </cfRule>
  </conditionalFormatting>
  <conditionalFormatting sqref="O144">
    <cfRule type="cellIs" dxfId="4900" priority="1837" stopIfTrue="1" operator="between">
      <formula>1250.1</formula>
      <formula>5000</formula>
    </cfRule>
    <cfRule type="cellIs" dxfId="4899" priority="1838" stopIfTrue="1" operator="greaterThan">
      <formula>5000</formula>
    </cfRule>
  </conditionalFormatting>
  <conditionalFormatting sqref="F144:G144">
    <cfRule type="cellIs" dxfId="4898" priority="1834" stopIfTrue="1" operator="lessThanOrEqual">
      <formula>60</formula>
    </cfRule>
    <cfRule type="cellIs" dxfId="4897" priority="1835" stopIfTrue="1" operator="between">
      <formula>60</formula>
      <formula>100</formula>
    </cfRule>
    <cfRule type="cellIs" dxfId="4896" priority="1836" stopIfTrue="1" operator="greaterThan">
      <formula>100</formula>
    </cfRule>
  </conditionalFormatting>
  <conditionalFormatting sqref="F144:G144">
    <cfRule type="cellIs" dxfId="4895" priority="1831" stopIfTrue="1" operator="lessThanOrEqual">
      <formula>60</formula>
    </cfRule>
    <cfRule type="cellIs" dxfId="4894" priority="1832" stopIfTrue="1" operator="between">
      <formula>60</formula>
      <formula>100</formula>
    </cfRule>
    <cfRule type="cellIs" dxfId="4893" priority="1833" stopIfTrue="1" operator="greaterThan">
      <formula>100</formula>
    </cfRule>
  </conditionalFormatting>
  <conditionalFormatting sqref="F144:G144">
    <cfRule type="cellIs" dxfId="4892" priority="1828" stopIfTrue="1" operator="lessThanOrEqual">
      <formula>60</formula>
    </cfRule>
    <cfRule type="cellIs" dxfId="4891" priority="1829" stopIfTrue="1" operator="between">
      <formula>60</formula>
      <formula>100</formula>
    </cfRule>
    <cfRule type="cellIs" dxfId="4890" priority="1830" stopIfTrue="1" operator="greaterThan">
      <formula>100</formula>
    </cfRule>
  </conditionalFormatting>
  <conditionalFormatting sqref="E144">
    <cfRule type="cellIs" dxfId="4889" priority="1825" stopIfTrue="1" operator="lessThanOrEqual">
      <formula>2.5</formula>
    </cfRule>
    <cfRule type="cellIs" dxfId="4888" priority="1826" stopIfTrue="1" operator="between">
      <formula>2.5</formula>
      <formula>7</formula>
    </cfRule>
    <cfRule type="cellIs" dxfId="4887" priority="1827" stopIfTrue="1" operator="greaterThan">
      <formula>7</formula>
    </cfRule>
  </conditionalFormatting>
  <conditionalFormatting sqref="H144">
    <cfRule type="cellIs" dxfId="4886" priority="1822" stopIfTrue="1" operator="lessThanOrEqual">
      <formula>12</formula>
    </cfRule>
    <cfRule type="cellIs" dxfId="4885" priority="1823" stopIfTrue="1" operator="between">
      <formula>12</formula>
      <formula>16</formula>
    </cfRule>
    <cfRule type="cellIs" dxfId="4884" priority="1824" stopIfTrue="1" operator="greaterThan">
      <formula>16</formula>
    </cfRule>
  </conditionalFormatting>
  <conditionalFormatting sqref="K144">
    <cfRule type="cellIs" dxfId="4883" priority="1819" stopIfTrue="1" operator="greaterThan">
      <formula>6.2</formula>
    </cfRule>
    <cfRule type="cellIs" dxfId="4882" priority="1820" stopIfTrue="1" operator="between">
      <formula>5.601</formula>
      <formula>6.2</formula>
    </cfRule>
    <cfRule type="cellIs" dxfId="4881" priority="1821" stopIfTrue="1" operator="lessThanOrEqual">
      <formula>5.6</formula>
    </cfRule>
  </conditionalFormatting>
  <conditionalFormatting sqref="L144">
    <cfRule type="cellIs" dxfId="4880" priority="1818" stopIfTrue="1" operator="lessThanOrEqual">
      <formula>0.02</formula>
    </cfRule>
  </conditionalFormatting>
  <conditionalFormatting sqref="G144">
    <cfRule type="cellIs" dxfId="4879" priority="1815" stopIfTrue="1" operator="lessThanOrEqual">
      <formula>0.12</formula>
    </cfRule>
    <cfRule type="cellIs" dxfId="4878" priority="1816" stopIfTrue="1" operator="between">
      <formula>0.1201</formula>
      <formula>0.2</formula>
    </cfRule>
    <cfRule type="cellIs" dxfId="4877" priority="1817" stopIfTrue="1" operator="greaterThan">
      <formula>0.2</formula>
    </cfRule>
  </conditionalFormatting>
  <conditionalFormatting sqref="P144">
    <cfRule type="cellIs" dxfId="4876" priority="1813" stopIfTrue="1" operator="between">
      <formula>50.1</formula>
      <formula>100</formula>
    </cfRule>
    <cfRule type="cellIs" dxfId="4875" priority="1814" stopIfTrue="1" operator="greaterThan">
      <formula>100</formula>
    </cfRule>
  </conditionalFormatting>
  <conditionalFormatting sqref="O144">
    <cfRule type="cellIs" dxfId="4874" priority="1811" stopIfTrue="1" operator="between">
      <formula>1250.1</formula>
      <formula>5000</formula>
    </cfRule>
    <cfRule type="cellIs" dxfId="4873" priority="1812" stopIfTrue="1" operator="greaterThan">
      <formula>5000</formula>
    </cfRule>
  </conditionalFormatting>
  <conditionalFormatting sqref="F144:G144">
    <cfRule type="cellIs" dxfId="4872" priority="1808" stopIfTrue="1" operator="lessThanOrEqual">
      <formula>60</formula>
    </cfRule>
    <cfRule type="cellIs" dxfId="4871" priority="1809" stopIfTrue="1" operator="between">
      <formula>60</formula>
      <formula>100</formula>
    </cfRule>
    <cfRule type="cellIs" dxfId="4870" priority="1810" stopIfTrue="1" operator="greaterThan">
      <formula>100</formula>
    </cfRule>
  </conditionalFormatting>
  <conditionalFormatting sqref="E144">
    <cfRule type="cellIs" dxfId="4869" priority="1805" stopIfTrue="1" operator="lessThanOrEqual">
      <formula>2.5</formula>
    </cfRule>
    <cfRule type="cellIs" dxfId="4868" priority="1806" stopIfTrue="1" operator="between">
      <formula>2.5</formula>
      <formula>7</formula>
    </cfRule>
    <cfRule type="cellIs" dxfId="4867" priority="1807" stopIfTrue="1" operator="greaterThan">
      <formula>7</formula>
    </cfRule>
  </conditionalFormatting>
  <conditionalFormatting sqref="H144">
    <cfRule type="cellIs" dxfId="4866" priority="1802" stopIfTrue="1" operator="lessThanOrEqual">
      <formula>12</formula>
    </cfRule>
    <cfRule type="cellIs" dxfId="4865" priority="1803" stopIfTrue="1" operator="between">
      <formula>12</formula>
      <formula>16</formula>
    </cfRule>
    <cfRule type="cellIs" dxfId="4864" priority="1804" stopIfTrue="1" operator="greaterThan">
      <formula>16</formula>
    </cfRule>
  </conditionalFormatting>
  <conditionalFormatting sqref="K144">
    <cfRule type="cellIs" dxfId="4863" priority="1799" stopIfTrue="1" operator="greaterThan">
      <formula>6.2</formula>
    </cfRule>
    <cfRule type="cellIs" dxfId="4862" priority="1800" stopIfTrue="1" operator="between">
      <formula>5.601</formula>
      <formula>6.2</formula>
    </cfRule>
    <cfRule type="cellIs" dxfId="4861" priority="1801" stopIfTrue="1" operator="lessThanOrEqual">
      <formula>5.6</formula>
    </cfRule>
  </conditionalFormatting>
  <conditionalFormatting sqref="L144">
    <cfRule type="cellIs" dxfId="4860" priority="1798" stopIfTrue="1" operator="lessThanOrEqual">
      <formula>0.02</formula>
    </cfRule>
  </conditionalFormatting>
  <conditionalFormatting sqref="G144">
    <cfRule type="cellIs" dxfId="4859" priority="1795" stopIfTrue="1" operator="lessThanOrEqual">
      <formula>0.12</formula>
    </cfRule>
    <cfRule type="cellIs" dxfId="4858" priority="1796" stopIfTrue="1" operator="between">
      <formula>0.1201</formula>
      <formula>0.2</formula>
    </cfRule>
    <cfRule type="cellIs" dxfId="4857" priority="1797" stopIfTrue="1" operator="greaterThan">
      <formula>0.2</formula>
    </cfRule>
  </conditionalFormatting>
  <conditionalFormatting sqref="P144">
    <cfRule type="cellIs" dxfId="4856" priority="1793" stopIfTrue="1" operator="between">
      <formula>50.1</formula>
      <formula>100</formula>
    </cfRule>
    <cfRule type="cellIs" dxfId="4855" priority="1794" stopIfTrue="1" operator="greaterThan">
      <formula>100</formula>
    </cfRule>
  </conditionalFormatting>
  <conditionalFormatting sqref="O144">
    <cfRule type="cellIs" dxfId="4854" priority="1791" stopIfTrue="1" operator="between">
      <formula>1250.1</formula>
      <formula>5000</formula>
    </cfRule>
    <cfRule type="cellIs" dxfId="4853" priority="1792" stopIfTrue="1" operator="greaterThan">
      <formula>5000</formula>
    </cfRule>
  </conditionalFormatting>
  <conditionalFormatting sqref="Q157">
    <cfRule type="cellIs" dxfId="4852" priority="1789" operator="lessThanOrEqual">
      <formula>1</formula>
    </cfRule>
    <cfRule type="cellIs" dxfId="4851" priority="1790" operator="lessThan">
      <formula>3</formula>
    </cfRule>
  </conditionalFormatting>
  <conditionalFormatting sqref="F157:G157">
    <cfRule type="cellIs" dxfId="4850" priority="1786" stopIfTrue="1" operator="lessThanOrEqual">
      <formula>60</formula>
    </cfRule>
    <cfRule type="cellIs" dxfId="4849" priority="1787" stopIfTrue="1" operator="between">
      <formula>60</formula>
      <formula>100</formula>
    </cfRule>
    <cfRule type="cellIs" dxfId="4848" priority="1788" stopIfTrue="1" operator="greaterThan">
      <formula>100</formula>
    </cfRule>
  </conditionalFormatting>
  <conditionalFormatting sqref="E157">
    <cfRule type="cellIs" dxfId="4847" priority="1783" stopIfTrue="1" operator="lessThanOrEqual">
      <formula>2.5</formula>
    </cfRule>
    <cfRule type="cellIs" dxfId="4846" priority="1784" stopIfTrue="1" operator="between">
      <formula>2.5</formula>
      <formula>7</formula>
    </cfRule>
    <cfRule type="cellIs" dxfId="4845" priority="1785" stopIfTrue="1" operator="greaterThan">
      <formula>7</formula>
    </cfRule>
  </conditionalFormatting>
  <conditionalFormatting sqref="H157">
    <cfRule type="cellIs" dxfId="4844" priority="1780" stopIfTrue="1" operator="lessThanOrEqual">
      <formula>12</formula>
    </cfRule>
    <cfRule type="cellIs" dxfId="4843" priority="1781" stopIfTrue="1" operator="between">
      <formula>12</formula>
      <formula>16</formula>
    </cfRule>
    <cfRule type="cellIs" dxfId="4842" priority="1782" stopIfTrue="1" operator="greaterThan">
      <formula>16</formula>
    </cfRule>
  </conditionalFormatting>
  <conditionalFormatting sqref="K157">
    <cfRule type="cellIs" dxfId="4841" priority="1777" stopIfTrue="1" operator="greaterThan">
      <formula>6.2</formula>
    </cfRule>
    <cfRule type="cellIs" dxfId="4840" priority="1778" stopIfTrue="1" operator="between">
      <formula>5.601</formula>
      <formula>6.2</formula>
    </cfRule>
    <cfRule type="cellIs" dxfId="4839" priority="1779" stopIfTrue="1" operator="lessThanOrEqual">
      <formula>5.6</formula>
    </cfRule>
  </conditionalFormatting>
  <conditionalFormatting sqref="L157">
    <cfRule type="cellIs" dxfId="4838" priority="1776" stopIfTrue="1" operator="lessThanOrEqual">
      <formula>0.02</formula>
    </cfRule>
  </conditionalFormatting>
  <conditionalFormatting sqref="G157">
    <cfRule type="cellIs" dxfId="4837" priority="1773" stopIfTrue="1" operator="lessThanOrEqual">
      <formula>0.12</formula>
    </cfRule>
    <cfRule type="cellIs" dxfId="4836" priority="1774" stopIfTrue="1" operator="between">
      <formula>0.1201</formula>
      <formula>0.2</formula>
    </cfRule>
    <cfRule type="cellIs" dxfId="4835" priority="1775" stopIfTrue="1" operator="greaterThan">
      <formula>0.2</formula>
    </cfRule>
  </conditionalFormatting>
  <conditionalFormatting sqref="P157">
    <cfRule type="cellIs" dxfId="4834" priority="1771" stopIfTrue="1" operator="between">
      <formula>50.1</formula>
      <formula>100</formula>
    </cfRule>
    <cfRule type="cellIs" dxfId="4833" priority="1772" stopIfTrue="1" operator="greaterThan">
      <formula>100</formula>
    </cfRule>
  </conditionalFormatting>
  <conditionalFormatting sqref="O157">
    <cfRule type="cellIs" dxfId="4832" priority="1769" stopIfTrue="1" operator="between">
      <formula>1250.1</formula>
      <formula>5000</formula>
    </cfRule>
    <cfRule type="cellIs" dxfId="4831" priority="1770" stopIfTrue="1" operator="greaterThan">
      <formula>5000</formula>
    </cfRule>
  </conditionalFormatting>
  <conditionalFormatting sqref="F157 J157">
    <cfRule type="cellIs" dxfId="4830" priority="1766" stopIfTrue="1" operator="lessThanOrEqual">
      <formula>60</formula>
    </cfRule>
    <cfRule type="cellIs" dxfId="4829" priority="1767" stopIfTrue="1" operator="between">
      <formula>60</formula>
      <formula>100</formula>
    </cfRule>
    <cfRule type="cellIs" dxfId="4828" priority="1768" stopIfTrue="1" operator="greaterThan">
      <formula>100</formula>
    </cfRule>
  </conditionalFormatting>
  <conditionalFormatting sqref="E157">
    <cfRule type="cellIs" dxfId="4827" priority="1763" stopIfTrue="1" operator="lessThanOrEqual">
      <formula>2.5</formula>
    </cfRule>
    <cfRule type="cellIs" dxfId="4826" priority="1764" stopIfTrue="1" operator="between">
      <formula>2.5</formula>
      <formula>7</formula>
    </cfRule>
    <cfRule type="cellIs" dxfId="4825" priority="1765" stopIfTrue="1" operator="greaterThan">
      <formula>7</formula>
    </cfRule>
  </conditionalFormatting>
  <conditionalFormatting sqref="H157">
    <cfRule type="cellIs" dxfId="4824" priority="1760" stopIfTrue="1" operator="lessThanOrEqual">
      <formula>12</formula>
    </cfRule>
    <cfRule type="cellIs" dxfId="4823" priority="1761" stopIfTrue="1" operator="between">
      <formula>12</formula>
      <formula>16</formula>
    </cfRule>
    <cfRule type="cellIs" dxfId="4822" priority="1762" stopIfTrue="1" operator="greaterThan">
      <formula>16</formula>
    </cfRule>
  </conditionalFormatting>
  <conditionalFormatting sqref="K157">
    <cfRule type="cellIs" dxfId="4821" priority="1757" stopIfTrue="1" operator="greaterThan">
      <formula>6.2</formula>
    </cfRule>
    <cfRule type="cellIs" dxfId="4820" priority="1758" stopIfTrue="1" operator="between">
      <formula>5.601</formula>
      <formula>6.2</formula>
    </cfRule>
    <cfRule type="cellIs" dxfId="4819" priority="1759" stopIfTrue="1" operator="lessThanOrEqual">
      <formula>5.6</formula>
    </cfRule>
  </conditionalFormatting>
  <conditionalFormatting sqref="L157">
    <cfRule type="cellIs" dxfId="4818" priority="1756" stopIfTrue="1" operator="lessThanOrEqual">
      <formula>0.02</formula>
    </cfRule>
  </conditionalFormatting>
  <conditionalFormatting sqref="G157">
    <cfRule type="cellIs" dxfId="4817" priority="1753" stopIfTrue="1" operator="lessThanOrEqual">
      <formula>0.12</formula>
    </cfRule>
    <cfRule type="cellIs" dxfId="4816" priority="1754" stopIfTrue="1" operator="between">
      <formula>0.1201</formula>
      <formula>0.2</formula>
    </cfRule>
    <cfRule type="cellIs" dxfId="4815" priority="1755" stopIfTrue="1" operator="greaterThan">
      <formula>0.2</formula>
    </cfRule>
  </conditionalFormatting>
  <conditionalFormatting sqref="P157">
    <cfRule type="cellIs" dxfId="4814" priority="1751" stopIfTrue="1" operator="between">
      <formula>50.1</formula>
      <formula>100</formula>
    </cfRule>
    <cfRule type="cellIs" dxfId="4813" priority="1752" stopIfTrue="1" operator="greaterThan">
      <formula>100</formula>
    </cfRule>
  </conditionalFormatting>
  <conditionalFormatting sqref="O157">
    <cfRule type="cellIs" dxfId="4812" priority="1749" stopIfTrue="1" operator="between">
      <formula>1250.1</formula>
      <formula>5000</formula>
    </cfRule>
    <cfRule type="cellIs" dxfId="4811" priority="1750" stopIfTrue="1" operator="greaterThan">
      <formula>5000</formula>
    </cfRule>
  </conditionalFormatting>
  <conditionalFormatting sqref="F157 J157">
    <cfRule type="cellIs" dxfId="4810" priority="1746" stopIfTrue="1" operator="lessThanOrEqual">
      <formula>60</formula>
    </cfRule>
    <cfRule type="cellIs" dxfId="4809" priority="1747" stopIfTrue="1" operator="between">
      <formula>60</formula>
      <formula>100</formula>
    </cfRule>
    <cfRule type="cellIs" dxfId="4808" priority="1748" stopIfTrue="1" operator="greaterThan">
      <formula>100</formula>
    </cfRule>
  </conditionalFormatting>
  <conditionalFormatting sqref="E157">
    <cfRule type="cellIs" dxfId="4807" priority="1743" stopIfTrue="1" operator="lessThanOrEqual">
      <formula>2.5</formula>
    </cfRule>
    <cfRule type="cellIs" dxfId="4806" priority="1744" stopIfTrue="1" operator="between">
      <formula>2.5</formula>
      <formula>7</formula>
    </cfRule>
    <cfRule type="cellIs" dxfId="4805" priority="1745" stopIfTrue="1" operator="greaterThan">
      <formula>7</formula>
    </cfRule>
  </conditionalFormatting>
  <conditionalFormatting sqref="H157">
    <cfRule type="cellIs" dxfId="4804" priority="1740" stopIfTrue="1" operator="lessThanOrEqual">
      <formula>12</formula>
    </cfRule>
    <cfRule type="cellIs" dxfId="4803" priority="1741" stopIfTrue="1" operator="between">
      <formula>12</formula>
      <formula>16</formula>
    </cfRule>
    <cfRule type="cellIs" dxfId="4802" priority="1742" stopIfTrue="1" operator="greaterThan">
      <formula>16</formula>
    </cfRule>
  </conditionalFormatting>
  <conditionalFormatting sqref="K157">
    <cfRule type="cellIs" dxfId="4801" priority="1737" stopIfTrue="1" operator="greaterThan">
      <formula>6.2</formula>
    </cfRule>
    <cfRule type="cellIs" dxfId="4800" priority="1738" stopIfTrue="1" operator="between">
      <formula>5.601</formula>
      <formula>6.2</formula>
    </cfRule>
    <cfRule type="cellIs" dxfId="4799" priority="1739" stopIfTrue="1" operator="lessThanOrEqual">
      <formula>5.6</formula>
    </cfRule>
  </conditionalFormatting>
  <conditionalFormatting sqref="L157">
    <cfRule type="cellIs" dxfId="4798" priority="1736" stopIfTrue="1" operator="lessThanOrEqual">
      <formula>0.02</formula>
    </cfRule>
  </conditionalFormatting>
  <conditionalFormatting sqref="G157">
    <cfRule type="cellIs" dxfId="4797" priority="1733" stopIfTrue="1" operator="lessThanOrEqual">
      <formula>0.12</formula>
    </cfRule>
    <cfRule type="cellIs" dxfId="4796" priority="1734" stopIfTrue="1" operator="between">
      <formula>0.1201</formula>
      <formula>0.2</formula>
    </cfRule>
    <cfRule type="cellIs" dxfId="4795" priority="1735" stopIfTrue="1" operator="greaterThan">
      <formula>0.2</formula>
    </cfRule>
  </conditionalFormatting>
  <conditionalFormatting sqref="P157">
    <cfRule type="cellIs" dxfId="4794" priority="1731" stopIfTrue="1" operator="between">
      <formula>50.1</formula>
      <formula>100</formula>
    </cfRule>
    <cfRule type="cellIs" dxfId="4793" priority="1732" stopIfTrue="1" operator="greaterThan">
      <formula>100</formula>
    </cfRule>
  </conditionalFormatting>
  <conditionalFormatting sqref="O157">
    <cfRule type="cellIs" dxfId="4792" priority="1729" stopIfTrue="1" operator="between">
      <formula>1250.1</formula>
      <formula>5000</formula>
    </cfRule>
    <cfRule type="cellIs" dxfId="4791" priority="1730" stopIfTrue="1" operator="greaterThan">
      <formula>5000</formula>
    </cfRule>
  </conditionalFormatting>
  <conditionalFormatting sqref="Q174">
    <cfRule type="cellIs" dxfId="4790" priority="1727" operator="lessThanOrEqual">
      <formula>1</formula>
    </cfRule>
    <cfRule type="cellIs" dxfId="4789" priority="1728" operator="lessThan">
      <formula>3</formula>
    </cfRule>
  </conditionalFormatting>
  <conditionalFormatting sqref="F174:G174">
    <cfRule type="cellIs" dxfId="4788" priority="1724" stopIfTrue="1" operator="lessThanOrEqual">
      <formula>60</formula>
    </cfRule>
    <cfRule type="cellIs" dxfId="4787" priority="1725" stopIfTrue="1" operator="between">
      <formula>60</formula>
      <formula>100</formula>
    </cfRule>
    <cfRule type="cellIs" dxfId="4786" priority="1726" stopIfTrue="1" operator="greaterThan">
      <formula>100</formula>
    </cfRule>
  </conditionalFormatting>
  <conditionalFormatting sqref="E174">
    <cfRule type="cellIs" dxfId="4785" priority="1721" stopIfTrue="1" operator="lessThanOrEqual">
      <formula>2.5</formula>
    </cfRule>
    <cfRule type="cellIs" dxfId="4784" priority="1722" stopIfTrue="1" operator="between">
      <formula>2.5</formula>
      <formula>7</formula>
    </cfRule>
    <cfRule type="cellIs" dxfId="4783" priority="1723" stopIfTrue="1" operator="greaterThan">
      <formula>7</formula>
    </cfRule>
  </conditionalFormatting>
  <conditionalFormatting sqref="H174">
    <cfRule type="cellIs" dxfId="4782" priority="1718" stopIfTrue="1" operator="lessThanOrEqual">
      <formula>12</formula>
    </cfRule>
    <cfRule type="cellIs" dxfId="4781" priority="1719" stopIfTrue="1" operator="between">
      <formula>12</formula>
      <formula>16</formula>
    </cfRule>
    <cfRule type="cellIs" dxfId="4780" priority="1720" stopIfTrue="1" operator="greaterThan">
      <formula>16</formula>
    </cfRule>
  </conditionalFormatting>
  <conditionalFormatting sqref="K174">
    <cfRule type="cellIs" dxfId="4779" priority="1715" stopIfTrue="1" operator="greaterThan">
      <formula>6.2</formula>
    </cfRule>
    <cfRule type="cellIs" dxfId="4778" priority="1716" stopIfTrue="1" operator="between">
      <formula>5.601</formula>
      <formula>6.2</formula>
    </cfRule>
    <cfRule type="cellIs" dxfId="4777" priority="1717" stopIfTrue="1" operator="lessThanOrEqual">
      <formula>5.6</formula>
    </cfRule>
  </conditionalFormatting>
  <conditionalFormatting sqref="L174">
    <cfRule type="cellIs" dxfId="4776" priority="1714" stopIfTrue="1" operator="lessThanOrEqual">
      <formula>0.02</formula>
    </cfRule>
  </conditionalFormatting>
  <conditionalFormatting sqref="G174">
    <cfRule type="cellIs" dxfId="4775" priority="1711" stopIfTrue="1" operator="lessThanOrEqual">
      <formula>0.12</formula>
    </cfRule>
    <cfRule type="cellIs" dxfId="4774" priority="1712" stopIfTrue="1" operator="between">
      <formula>0.1201</formula>
      <formula>0.2</formula>
    </cfRule>
    <cfRule type="cellIs" dxfId="4773" priority="1713" stopIfTrue="1" operator="greaterThan">
      <formula>0.2</formula>
    </cfRule>
  </conditionalFormatting>
  <conditionalFormatting sqref="P174">
    <cfRule type="cellIs" dxfId="4772" priority="1709" stopIfTrue="1" operator="between">
      <formula>50.1</formula>
      <formula>100</formula>
    </cfRule>
    <cfRule type="cellIs" dxfId="4771" priority="1710" stopIfTrue="1" operator="greaterThan">
      <formula>100</formula>
    </cfRule>
  </conditionalFormatting>
  <conditionalFormatting sqref="O174">
    <cfRule type="cellIs" dxfId="4770" priority="1707" stopIfTrue="1" operator="between">
      <formula>1250.1</formula>
      <formula>5000</formula>
    </cfRule>
    <cfRule type="cellIs" dxfId="4769" priority="1708" stopIfTrue="1" operator="greaterThan">
      <formula>5000</formula>
    </cfRule>
  </conditionalFormatting>
  <conditionalFormatting sqref="F174:G174">
    <cfRule type="cellIs" dxfId="4768" priority="1704" stopIfTrue="1" operator="lessThanOrEqual">
      <formula>60</formula>
    </cfRule>
    <cfRule type="cellIs" dxfId="4767" priority="1705" stopIfTrue="1" operator="between">
      <formula>60</formula>
      <formula>100</formula>
    </cfRule>
    <cfRule type="cellIs" dxfId="4766" priority="1706" stopIfTrue="1" operator="greaterThan">
      <formula>100</formula>
    </cfRule>
  </conditionalFormatting>
  <conditionalFormatting sqref="E174">
    <cfRule type="cellIs" dxfId="4765" priority="1701" stopIfTrue="1" operator="lessThanOrEqual">
      <formula>2.5</formula>
    </cfRule>
    <cfRule type="cellIs" dxfId="4764" priority="1702" stopIfTrue="1" operator="between">
      <formula>2.5</formula>
      <formula>7</formula>
    </cfRule>
    <cfRule type="cellIs" dxfId="4763" priority="1703" stopIfTrue="1" operator="greaterThan">
      <formula>7</formula>
    </cfRule>
  </conditionalFormatting>
  <conditionalFormatting sqref="H174">
    <cfRule type="cellIs" dxfId="4762" priority="1698" stopIfTrue="1" operator="lessThanOrEqual">
      <formula>12</formula>
    </cfRule>
    <cfRule type="cellIs" dxfId="4761" priority="1699" stopIfTrue="1" operator="between">
      <formula>12</formula>
      <formula>16</formula>
    </cfRule>
    <cfRule type="cellIs" dxfId="4760" priority="1700" stopIfTrue="1" operator="greaterThan">
      <formula>16</formula>
    </cfRule>
  </conditionalFormatting>
  <conditionalFormatting sqref="K174">
    <cfRule type="cellIs" dxfId="4759" priority="1695" stopIfTrue="1" operator="greaterThan">
      <formula>6.2</formula>
    </cfRule>
    <cfRule type="cellIs" dxfId="4758" priority="1696" stopIfTrue="1" operator="between">
      <formula>5.601</formula>
      <formula>6.2</formula>
    </cfRule>
    <cfRule type="cellIs" dxfId="4757" priority="1697" stopIfTrue="1" operator="lessThanOrEqual">
      <formula>5.6</formula>
    </cfRule>
  </conditionalFormatting>
  <conditionalFormatting sqref="L174">
    <cfRule type="cellIs" dxfId="4756" priority="1694" stopIfTrue="1" operator="lessThanOrEqual">
      <formula>0.02</formula>
    </cfRule>
  </conditionalFormatting>
  <conditionalFormatting sqref="G174">
    <cfRule type="cellIs" dxfId="4755" priority="1691" stopIfTrue="1" operator="lessThanOrEqual">
      <formula>0.12</formula>
    </cfRule>
    <cfRule type="cellIs" dxfId="4754" priority="1692" stopIfTrue="1" operator="between">
      <formula>0.1201</formula>
      <formula>0.2</formula>
    </cfRule>
    <cfRule type="cellIs" dxfId="4753" priority="1693" stopIfTrue="1" operator="greaterThan">
      <formula>0.2</formula>
    </cfRule>
  </conditionalFormatting>
  <conditionalFormatting sqref="P174">
    <cfRule type="cellIs" dxfId="4752" priority="1689" stopIfTrue="1" operator="between">
      <formula>50.1</formula>
      <formula>100</formula>
    </cfRule>
    <cfRule type="cellIs" dxfId="4751" priority="1690" stopIfTrue="1" operator="greaterThan">
      <formula>100</formula>
    </cfRule>
  </conditionalFormatting>
  <conditionalFormatting sqref="O174">
    <cfRule type="cellIs" dxfId="4750" priority="1687" stopIfTrue="1" operator="between">
      <formula>1250.1</formula>
      <formula>5000</formula>
    </cfRule>
    <cfRule type="cellIs" dxfId="4749" priority="1688" stopIfTrue="1" operator="greaterThan">
      <formula>5000</formula>
    </cfRule>
  </conditionalFormatting>
  <conditionalFormatting sqref="F174:G174">
    <cfRule type="cellIs" dxfId="4748" priority="1684" stopIfTrue="1" operator="lessThanOrEqual">
      <formula>60</formula>
    </cfRule>
    <cfRule type="cellIs" dxfId="4747" priority="1685" stopIfTrue="1" operator="between">
      <formula>60</formula>
      <formula>100</formula>
    </cfRule>
    <cfRule type="cellIs" dxfId="4746" priority="1686" stopIfTrue="1" operator="greaterThan">
      <formula>100</formula>
    </cfRule>
  </conditionalFormatting>
  <conditionalFormatting sqref="E174">
    <cfRule type="cellIs" dxfId="4745" priority="1681" stopIfTrue="1" operator="lessThanOrEqual">
      <formula>2.5</formula>
    </cfRule>
    <cfRule type="cellIs" dxfId="4744" priority="1682" stopIfTrue="1" operator="between">
      <formula>2.5</formula>
      <formula>7</formula>
    </cfRule>
    <cfRule type="cellIs" dxfId="4743" priority="1683" stopIfTrue="1" operator="greaterThan">
      <formula>7</formula>
    </cfRule>
  </conditionalFormatting>
  <conditionalFormatting sqref="H174">
    <cfRule type="cellIs" dxfId="4742" priority="1678" stopIfTrue="1" operator="lessThanOrEqual">
      <formula>12</formula>
    </cfRule>
    <cfRule type="cellIs" dxfId="4741" priority="1679" stopIfTrue="1" operator="between">
      <formula>12</formula>
      <formula>16</formula>
    </cfRule>
    <cfRule type="cellIs" dxfId="4740" priority="1680" stopIfTrue="1" operator="greaterThan">
      <formula>16</formula>
    </cfRule>
  </conditionalFormatting>
  <conditionalFormatting sqref="K174">
    <cfRule type="cellIs" dxfId="4739" priority="1675" stopIfTrue="1" operator="greaterThan">
      <formula>6.2</formula>
    </cfRule>
    <cfRule type="cellIs" dxfId="4738" priority="1676" stopIfTrue="1" operator="between">
      <formula>5.601</formula>
      <formula>6.2</formula>
    </cfRule>
    <cfRule type="cellIs" dxfId="4737" priority="1677" stopIfTrue="1" operator="lessThanOrEqual">
      <formula>5.6</formula>
    </cfRule>
  </conditionalFormatting>
  <conditionalFormatting sqref="L174">
    <cfRule type="cellIs" dxfId="4736" priority="1674" stopIfTrue="1" operator="lessThanOrEqual">
      <formula>0.02</formula>
    </cfRule>
  </conditionalFormatting>
  <conditionalFormatting sqref="G174">
    <cfRule type="cellIs" dxfId="4735" priority="1671" stopIfTrue="1" operator="lessThanOrEqual">
      <formula>0.12</formula>
    </cfRule>
    <cfRule type="cellIs" dxfId="4734" priority="1672" stopIfTrue="1" operator="between">
      <formula>0.1201</formula>
      <formula>0.2</formula>
    </cfRule>
    <cfRule type="cellIs" dxfId="4733" priority="1673" stopIfTrue="1" operator="greaterThan">
      <formula>0.2</formula>
    </cfRule>
  </conditionalFormatting>
  <conditionalFormatting sqref="P174">
    <cfRule type="cellIs" dxfId="4732" priority="1669" stopIfTrue="1" operator="between">
      <formula>50.1</formula>
      <formula>100</formula>
    </cfRule>
    <cfRule type="cellIs" dxfId="4731" priority="1670" stopIfTrue="1" operator="greaterThan">
      <formula>100</formula>
    </cfRule>
  </conditionalFormatting>
  <conditionalFormatting sqref="O174">
    <cfRule type="cellIs" dxfId="4730" priority="1667" stopIfTrue="1" operator="between">
      <formula>1250.1</formula>
      <formula>5000</formula>
    </cfRule>
    <cfRule type="cellIs" dxfId="4729" priority="1668" stopIfTrue="1" operator="greaterThan">
      <formula>5000</formula>
    </cfRule>
  </conditionalFormatting>
  <conditionalFormatting sqref="F174:G174">
    <cfRule type="cellIs" dxfId="4728" priority="1664" stopIfTrue="1" operator="lessThanOrEqual">
      <formula>60</formula>
    </cfRule>
    <cfRule type="cellIs" dxfId="4727" priority="1665" stopIfTrue="1" operator="between">
      <formula>60</formula>
      <formula>100</formula>
    </cfRule>
    <cfRule type="cellIs" dxfId="4726" priority="1666" stopIfTrue="1" operator="greaterThan">
      <formula>100</formula>
    </cfRule>
  </conditionalFormatting>
  <conditionalFormatting sqref="E174">
    <cfRule type="cellIs" dxfId="4725" priority="1661" stopIfTrue="1" operator="lessThanOrEqual">
      <formula>2.5</formula>
    </cfRule>
    <cfRule type="cellIs" dxfId="4724" priority="1662" stopIfTrue="1" operator="between">
      <formula>2.5</formula>
      <formula>7</formula>
    </cfRule>
    <cfRule type="cellIs" dxfId="4723" priority="1663" stopIfTrue="1" operator="greaterThan">
      <formula>7</formula>
    </cfRule>
  </conditionalFormatting>
  <conditionalFormatting sqref="H174">
    <cfRule type="cellIs" dxfId="4722" priority="1658" stopIfTrue="1" operator="lessThanOrEqual">
      <formula>12</formula>
    </cfRule>
    <cfRule type="cellIs" dxfId="4721" priority="1659" stopIfTrue="1" operator="between">
      <formula>12</formula>
      <formula>16</formula>
    </cfRule>
    <cfRule type="cellIs" dxfId="4720" priority="1660" stopIfTrue="1" operator="greaterThan">
      <formula>16</formula>
    </cfRule>
  </conditionalFormatting>
  <conditionalFormatting sqref="K174">
    <cfRule type="cellIs" dxfId="4719" priority="1655" stopIfTrue="1" operator="greaterThan">
      <formula>6.2</formula>
    </cfRule>
    <cfRule type="cellIs" dxfId="4718" priority="1656" stopIfTrue="1" operator="between">
      <formula>5.601</formula>
      <formula>6.2</formula>
    </cfRule>
    <cfRule type="cellIs" dxfId="4717" priority="1657" stopIfTrue="1" operator="lessThanOrEqual">
      <formula>5.6</formula>
    </cfRule>
  </conditionalFormatting>
  <conditionalFormatting sqref="L174">
    <cfRule type="cellIs" dxfId="4716" priority="1654" stopIfTrue="1" operator="lessThanOrEqual">
      <formula>0.02</formula>
    </cfRule>
  </conditionalFormatting>
  <conditionalFormatting sqref="G174">
    <cfRule type="cellIs" dxfId="4715" priority="1651" stopIfTrue="1" operator="lessThanOrEqual">
      <formula>0.12</formula>
    </cfRule>
    <cfRule type="cellIs" dxfId="4714" priority="1652" stopIfTrue="1" operator="between">
      <formula>0.1201</formula>
      <formula>0.2</formula>
    </cfRule>
    <cfRule type="cellIs" dxfId="4713" priority="1653" stopIfTrue="1" operator="greaterThan">
      <formula>0.2</formula>
    </cfRule>
  </conditionalFormatting>
  <conditionalFormatting sqref="P174">
    <cfRule type="cellIs" dxfId="4712" priority="1649" stopIfTrue="1" operator="between">
      <formula>50.1</formula>
      <formula>100</formula>
    </cfRule>
    <cfRule type="cellIs" dxfId="4711" priority="1650" stopIfTrue="1" operator="greaterThan">
      <formula>100</formula>
    </cfRule>
  </conditionalFormatting>
  <conditionalFormatting sqref="O174">
    <cfRule type="cellIs" dxfId="4710" priority="1647" stopIfTrue="1" operator="between">
      <formula>1250.1</formula>
      <formula>5000</formula>
    </cfRule>
    <cfRule type="cellIs" dxfId="4709" priority="1648" stopIfTrue="1" operator="greaterThan">
      <formula>5000</formula>
    </cfRule>
  </conditionalFormatting>
  <conditionalFormatting sqref="Q187">
    <cfRule type="cellIs" dxfId="4708" priority="1645" operator="lessThanOrEqual">
      <formula>1</formula>
    </cfRule>
    <cfRule type="cellIs" dxfId="4707" priority="1646" operator="lessThan">
      <formula>3</formula>
    </cfRule>
  </conditionalFormatting>
  <conditionalFormatting sqref="F187:G187">
    <cfRule type="cellIs" dxfId="4706" priority="1642" stopIfTrue="1" operator="lessThanOrEqual">
      <formula>60</formula>
    </cfRule>
    <cfRule type="cellIs" dxfId="4705" priority="1643" stopIfTrue="1" operator="between">
      <formula>60</formula>
      <formula>100</formula>
    </cfRule>
    <cfRule type="cellIs" dxfId="4704" priority="1644" stopIfTrue="1" operator="greaterThan">
      <formula>100</formula>
    </cfRule>
  </conditionalFormatting>
  <conditionalFormatting sqref="E187">
    <cfRule type="cellIs" dxfId="4703" priority="1639" stopIfTrue="1" operator="lessThanOrEqual">
      <formula>2.5</formula>
    </cfRule>
    <cfRule type="cellIs" dxfId="4702" priority="1640" stopIfTrue="1" operator="between">
      <formula>2.5</formula>
      <formula>7</formula>
    </cfRule>
    <cfRule type="cellIs" dxfId="4701" priority="1641" stopIfTrue="1" operator="greaterThan">
      <formula>7</formula>
    </cfRule>
  </conditionalFormatting>
  <conditionalFormatting sqref="H187">
    <cfRule type="cellIs" dxfId="4700" priority="1636" stopIfTrue="1" operator="lessThanOrEqual">
      <formula>12</formula>
    </cfRule>
    <cfRule type="cellIs" dxfId="4699" priority="1637" stopIfTrue="1" operator="between">
      <formula>12</formula>
      <formula>16</formula>
    </cfRule>
    <cfRule type="cellIs" dxfId="4698" priority="1638" stopIfTrue="1" operator="greaterThan">
      <formula>16</formula>
    </cfRule>
  </conditionalFormatting>
  <conditionalFormatting sqref="K187">
    <cfRule type="cellIs" dxfId="4697" priority="1633" stopIfTrue="1" operator="greaterThan">
      <formula>6.2</formula>
    </cfRule>
    <cfRule type="cellIs" dxfId="4696" priority="1634" stopIfTrue="1" operator="between">
      <formula>5.601</formula>
      <formula>6.2</formula>
    </cfRule>
    <cfRule type="cellIs" dxfId="4695" priority="1635" stopIfTrue="1" operator="lessThanOrEqual">
      <formula>5.6</formula>
    </cfRule>
  </conditionalFormatting>
  <conditionalFormatting sqref="L187">
    <cfRule type="cellIs" dxfId="4694" priority="1632" stopIfTrue="1" operator="lessThanOrEqual">
      <formula>0.02</formula>
    </cfRule>
  </conditionalFormatting>
  <conditionalFormatting sqref="G187">
    <cfRule type="cellIs" dxfId="4693" priority="1629" stopIfTrue="1" operator="lessThanOrEqual">
      <formula>0.12</formula>
    </cfRule>
    <cfRule type="cellIs" dxfId="4692" priority="1630" stopIfTrue="1" operator="between">
      <formula>0.1201</formula>
      <formula>0.2</formula>
    </cfRule>
    <cfRule type="cellIs" dxfId="4691" priority="1631" stopIfTrue="1" operator="greaterThan">
      <formula>0.2</formula>
    </cfRule>
  </conditionalFormatting>
  <conditionalFormatting sqref="P187">
    <cfRule type="cellIs" dxfId="4690" priority="1627" stopIfTrue="1" operator="between">
      <formula>50.1</formula>
      <formula>100</formula>
    </cfRule>
    <cfRule type="cellIs" dxfId="4689" priority="1628" stopIfTrue="1" operator="greaterThan">
      <formula>100</formula>
    </cfRule>
  </conditionalFormatting>
  <conditionalFormatting sqref="O187">
    <cfRule type="cellIs" dxfId="4688" priority="1625" stopIfTrue="1" operator="between">
      <formula>1250.1</formula>
      <formula>5000</formula>
    </cfRule>
    <cfRule type="cellIs" dxfId="4687" priority="1626" stopIfTrue="1" operator="greaterThan">
      <formula>5000</formula>
    </cfRule>
  </conditionalFormatting>
  <conditionalFormatting sqref="Q205">
    <cfRule type="cellIs" dxfId="4686" priority="1623" operator="lessThanOrEqual">
      <formula>1</formula>
    </cfRule>
    <cfRule type="cellIs" dxfId="4685" priority="1624" operator="lessThan">
      <formula>3</formula>
    </cfRule>
  </conditionalFormatting>
  <conditionalFormatting sqref="F205 J205">
    <cfRule type="cellIs" dxfId="4684" priority="1620" stopIfTrue="1" operator="lessThanOrEqual">
      <formula>60</formula>
    </cfRule>
    <cfRule type="cellIs" dxfId="4683" priority="1621" stopIfTrue="1" operator="between">
      <formula>60</formula>
      <formula>100</formula>
    </cfRule>
    <cfRule type="cellIs" dxfId="4682" priority="1622" stopIfTrue="1" operator="greaterThan">
      <formula>100</formula>
    </cfRule>
  </conditionalFormatting>
  <conditionalFormatting sqref="E205">
    <cfRule type="cellIs" dxfId="4681" priority="1617" stopIfTrue="1" operator="lessThanOrEqual">
      <formula>2.5</formula>
    </cfRule>
    <cfRule type="cellIs" dxfId="4680" priority="1618" stopIfTrue="1" operator="between">
      <formula>2.5</formula>
      <formula>7</formula>
    </cfRule>
    <cfRule type="cellIs" dxfId="4679" priority="1619" stopIfTrue="1" operator="greaterThan">
      <formula>7</formula>
    </cfRule>
  </conditionalFormatting>
  <conditionalFormatting sqref="H205">
    <cfRule type="cellIs" dxfId="4678" priority="1614" stopIfTrue="1" operator="lessThanOrEqual">
      <formula>12</formula>
    </cfRule>
    <cfRule type="cellIs" dxfId="4677" priority="1615" stopIfTrue="1" operator="between">
      <formula>12</formula>
      <formula>16</formula>
    </cfRule>
    <cfRule type="cellIs" dxfId="4676" priority="1616" stopIfTrue="1" operator="greaterThan">
      <formula>16</formula>
    </cfRule>
  </conditionalFormatting>
  <conditionalFormatting sqref="K205">
    <cfRule type="cellIs" dxfId="4675" priority="1611" stopIfTrue="1" operator="greaterThan">
      <formula>6.2</formula>
    </cfRule>
    <cfRule type="cellIs" dxfId="4674" priority="1612" stopIfTrue="1" operator="between">
      <formula>5.601</formula>
      <formula>6.2</formula>
    </cfRule>
    <cfRule type="cellIs" dxfId="4673" priority="1613" stopIfTrue="1" operator="lessThanOrEqual">
      <formula>5.6</formula>
    </cfRule>
  </conditionalFormatting>
  <conditionalFormatting sqref="L205">
    <cfRule type="cellIs" dxfId="4672" priority="1610" stopIfTrue="1" operator="lessThanOrEqual">
      <formula>0.02</formula>
    </cfRule>
  </conditionalFormatting>
  <conditionalFormatting sqref="G205">
    <cfRule type="cellIs" dxfId="4671" priority="1607" stopIfTrue="1" operator="lessThanOrEqual">
      <formula>0.12</formula>
    </cfRule>
    <cfRule type="cellIs" dxfId="4670" priority="1608" stopIfTrue="1" operator="between">
      <formula>0.1201</formula>
      <formula>0.2</formula>
    </cfRule>
    <cfRule type="cellIs" dxfId="4669" priority="1609" stopIfTrue="1" operator="greaterThan">
      <formula>0.2</formula>
    </cfRule>
  </conditionalFormatting>
  <conditionalFormatting sqref="P205">
    <cfRule type="cellIs" dxfId="4668" priority="1605" stopIfTrue="1" operator="between">
      <formula>50.1</formula>
      <formula>100</formula>
    </cfRule>
    <cfRule type="cellIs" dxfId="4667" priority="1606" stopIfTrue="1" operator="greaterThan">
      <formula>100</formula>
    </cfRule>
  </conditionalFormatting>
  <conditionalFormatting sqref="O205">
    <cfRule type="cellIs" dxfId="4666" priority="1603" stopIfTrue="1" operator="between">
      <formula>1250.1</formula>
      <formula>5000</formula>
    </cfRule>
    <cfRule type="cellIs" dxfId="4665" priority="1604" stopIfTrue="1" operator="greaterThan">
      <formula>5000</formula>
    </cfRule>
  </conditionalFormatting>
  <conditionalFormatting sqref="F205 J205">
    <cfRule type="cellIs" dxfId="4664" priority="1600" stopIfTrue="1" operator="lessThanOrEqual">
      <formula>60</formula>
    </cfRule>
    <cfRule type="cellIs" dxfId="4663" priority="1601" stopIfTrue="1" operator="between">
      <formula>60</formula>
      <formula>100</formula>
    </cfRule>
    <cfRule type="cellIs" dxfId="4662" priority="1602" stopIfTrue="1" operator="greaterThan">
      <formula>100</formula>
    </cfRule>
  </conditionalFormatting>
  <conditionalFormatting sqref="E205">
    <cfRule type="cellIs" dxfId="4661" priority="1597" stopIfTrue="1" operator="lessThanOrEqual">
      <formula>2.5</formula>
    </cfRule>
    <cfRule type="cellIs" dxfId="4660" priority="1598" stopIfTrue="1" operator="between">
      <formula>2.5</formula>
      <formula>7</formula>
    </cfRule>
    <cfRule type="cellIs" dxfId="4659" priority="1599" stopIfTrue="1" operator="greaterThan">
      <formula>7</formula>
    </cfRule>
  </conditionalFormatting>
  <conditionalFormatting sqref="H205">
    <cfRule type="cellIs" dxfId="4658" priority="1594" stopIfTrue="1" operator="lessThanOrEqual">
      <formula>12</formula>
    </cfRule>
    <cfRule type="cellIs" dxfId="4657" priority="1595" stopIfTrue="1" operator="between">
      <formula>12</formula>
      <formula>16</formula>
    </cfRule>
    <cfRule type="cellIs" dxfId="4656" priority="1596" stopIfTrue="1" operator="greaterThan">
      <formula>16</formula>
    </cfRule>
  </conditionalFormatting>
  <conditionalFormatting sqref="K205">
    <cfRule type="cellIs" dxfId="4655" priority="1591" stopIfTrue="1" operator="greaterThan">
      <formula>6.2</formula>
    </cfRule>
    <cfRule type="cellIs" dxfId="4654" priority="1592" stopIfTrue="1" operator="between">
      <formula>5.601</formula>
      <formula>6.2</formula>
    </cfRule>
    <cfRule type="cellIs" dxfId="4653" priority="1593" stopIfTrue="1" operator="lessThanOrEqual">
      <formula>5.6</formula>
    </cfRule>
  </conditionalFormatting>
  <conditionalFormatting sqref="L205">
    <cfRule type="cellIs" dxfId="4652" priority="1590" stopIfTrue="1" operator="lessThanOrEqual">
      <formula>0.02</formula>
    </cfRule>
  </conditionalFormatting>
  <conditionalFormatting sqref="G205">
    <cfRule type="cellIs" dxfId="4651" priority="1587" stopIfTrue="1" operator="lessThanOrEqual">
      <formula>0.12</formula>
    </cfRule>
    <cfRule type="cellIs" dxfId="4650" priority="1588" stopIfTrue="1" operator="between">
      <formula>0.1201</formula>
      <formula>0.2</formula>
    </cfRule>
    <cfRule type="cellIs" dxfId="4649" priority="1589" stopIfTrue="1" operator="greaterThan">
      <formula>0.2</formula>
    </cfRule>
  </conditionalFormatting>
  <conditionalFormatting sqref="P205">
    <cfRule type="cellIs" dxfId="4648" priority="1585" stopIfTrue="1" operator="between">
      <formula>50.1</formula>
      <formula>100</formula>
    </cfRule>
    <cfRule type="cellIs" dxfId="4647" priority="1586" stopIfTrue="1" operator="greaterThan">
      <formula>100</formula>
    </cfRule>
  </conditionalFormatting>
  <conditionalFormatting sqref="O205">
    <cfRule type="cellIs" dxfId="4646" priority="1583" stopIfTrue="1" operator="between">
      <formula>1250.1</formula>
      <formula>5000</formula>
    </cfRule>
    <cfRule type="cellIs" dxfId="4645" priority="1584" stopIfTrue="1" operator="greaterThan">
      <formula>5000</formula>
    </cfRule>
  </conditionalFormatting>
  <conditionalFormatting sqref="Q222">
    <cfRule type="cellIs" dxfId="4644" priority="1581" operator="lessThanOrEqual">
      <formula>1</formula>
    </cfRule>
    <cfRule type="cellIs" dxfId="4643" priority="1582" operator="lessThan">
      <formula>3</formula>
    </cfRule>
  </conditionalFormatting>
  <conditionalFormatting sqref="F222:G222">
    <cfRule type="cellIs" dxfId="4642" priority="1578" stopIfTrue="1" operator="lessThanOrEqual">
      <formula>60</formula>
    </cfRule>
    <cfRule type="cellIs" dxfId="4641" priority="1579" stopIfTrue="1" operator="between">
      <formula>60</formula>
      <formula>100</formula>
    </cfRule>
    <cfRule type="cellIs" dxfId="4640" priority="1580" stopIfTrue="1" operator="greaterThan">
      <formula>100</formula>
    </cfRule>
  </conditionalFormatting>
  <conditionalFormatting sqref="E222">
    <cfRule type="cellIs" dxfId="4639" priority="1575" stopIfTrue="1" operator="lessThanOrEqual">
      <formula>2.5</formula>
    </cfRule>
    <cfRule type="cellIs" dxfId="4638" priority="1576" stopIfTrue="1" operator="between">
      <formula>2.5</formula>
      <formula>7</formula>
    </cfRule>
    <cfRule type="cellIs" dxfId="4637" priority="1577" stopIfTrue="1" operator="greaterThan">
      <formula>7</formula>
    </cfRule>
  </conditionalFormatting>
  <conditionalFormatting sqref="H222">
    <cfRule type="cellIs" dxfId="4636" priority="1572" stopIfTrue="1" operator="lessThanOrEqual">
      <formula>12</formula>
    </cfRule>
    <cfRule type="cellIs" dxfId="4635" priority="1573" stopIfTrue="1" operator="between">
      <formula>12</formula>
      <formula>16</formula>
    </cfRule>
    <cfRule type="cellIs" dxfId="4634" priority="1574" stopIfTrue="1" operator="greaterThan">
      <formula>16</formula>
    </cfRule>
  </conditionalFormatting>
  <conditionalFormatting sqref="K222">
    <cfRule type="cellIs" dxfId="4633" priority="1569" stopIfTrue="1" operator="greaterThan">
      <formula>6.2</formula>
    </cfRule>
    <cfRule type="cellIs" dxfId="4632" priority="1570" stopIfTrue="1" operator="between">
      <formula>5.601</formula>
      <formula>6.2</formula>
    </cfRule>
    <cfRule type="cellIs" dxfId="4631" priority="1571" stopIfTrue="1" operator="lessThanOrEqual">
      <formula>5.6</formula>
    </cfRule>
  </conditionalFormatting>
  <conditionalFormatting sqref="L222">
    <cfRule type="cellIs" dxfId="4630" priority="1568" stopIfTrue="1" operator="lessThanOrEqual">
      <formula>0.02</formula>
    </cfRule>
  </conditionalFormatting>
  <conditionalFormatting sqref="G222">
    <cfRule type="cellIs" dxfId="4629" priority="1565" stopIfTrue="1" operator="lessThanOrEqual">
      <formula>0.12</formula>
    </cfRule>
    <cfRule type="cellIs" dxfId="4628" priority="1566" stopIfTrue="1" operator="between">
      <formula>0.1201</formula>
      <formula>0.2</formula>
    </cfRule>
    <cfRule type="cellIs" dxfId="4627" priority="1567" stopIfTrue="1" operator="greaterThan">
      <formula>0.2</formula>
    </cfRule>
  </conditionalFormatting>
  <conditionalFormatting sqref="P222">
    <cfRule type="cellIs" dxfId="4626" priority="1563" stopIfTrue="1" operator="between">
      <formula>50.1</formula>
      <formula>100</formula>
    </cfRule>
    <cfRule type="cellIs" dxfId="4625" priority="1564" stopIfTrue="1" operator="greaterThan">
      <formula>100</formula>
    </cfRule>
  </conditionalFormatting>
  <conditionalFormatting sqref="O222">
    <cfRule type="cellIs" dxfId="4624" priority="1561" stopIfTrue="1" operator="between">
      <formula>1250.1</formula>
      <formula>5000</formula>
    </cfRule>
    <cfRule type="cellIs" dxfId="4623" priority="1562" stopIfTrue="1" operator="greaterThan">
      <formula>5000</formula>
    </cfRule>
  </conditionalFormatting>
  <conditionalFormatting sqref="F222:G222">
    <cfRule type="cellIs" dxfId="4622" priority="1558" stopIfTrue="1" operator="lessThanOrEqual">
      <formula>60</formula>
    </cfRule>
    <cfRule type="cellIs" dxfId="4621" priority="1559" stopIfTrue="1" operator="between">
      <formula>60</formula>
      <formula>100</formula>
    </cfRule>
    <cfRule type="cellIs" dxfId="4620" priority="1560" stopIfTrue="1" operator="greaterThan">
      <formula>100</formula>
    </cfRule>
  </conditionalFormatting>
  <conditionalFormatting sqref="E222">
    <cfRule type="cellIs" dxfId="4619" priority="1555" stopIfTrue="1" operator="lessThanOrEqual">
      <formula>2.5</formula>
    </cfRule>
    <cfRule type="cellIs" dxfId="4618" priority="1556" stopIfTrue="1" operator="between">
      <formula>2.5</formula>
      <formula>7</formula>
    </cfRule>
    <cfRule type="cellIs" dxfId="4617" priority="1557" stopIfTrue="1" operator="greaterThan">
      <formula>7</formula>
    </cfRule>
  </conditionalFormatting>
  <conditionalFormatting sqref="H222">
    <cfRule type="cellIs" dxfId="4616" priority="1552" stopIfTrue="1" operator="lessThanOrEqual">
      <formula>12</formula>
    </cfRule>
    <cfRule type="cellIs" dxfId="4615" priority="1553" stopIfTrue="1" operator="between">
      <formula>12</formula>
      <formula>16</formula>
    </cfRule>
    <cfRule type="cellIs" dxfId="4614" priority="1554" stopIfTrue="1" operator="greaterThan">
      <formula>16</formula>
    </cfRule>
  </conditionalFormatting>
  <conditionalFormatting sqref="K222">
    <cfRule type="cellIs" dxfId="4613" priority="1549" stopIfTrue="1" operator="greaterThan">
      <formula>6.2</formula>
    </cfRule>
    <cfRule type="cellIs" dxfId="4612" priority="1550" stopIfTrue="1" operator="between">
      <formula>5.601</formula>
      <formula>6.2</formula>
    </cfRule>
    <cfRule type="cellIs" dxfId="4611" priority="1551" stopIfTrue="1" operator="lessThanOrEqual">
      <formula>5.6</formula>
    </cfRule>
  </conditionalFormatting>
  <conditionalFormatting sqref="L222">
    <cfRule type="cellIs" dxfId="4610" priority="1548" stopIfTrue="1" operator="lessThanOrEqual">
      <formula>0.02</formula>
    </cfRule>
  </conditionalFormatting>
  <conditionalFormatting sqref="G222">
    <cfRule type="cellIs" dxfId="4609" priority="1545" stopIfTrue="1" operator="lessThanOrEqual">
      <formula>0.12</formula>
    </cfRule>
    <cfRule type="cellIs" dxfId="4608" priority="1546" stopIfTrue="1" operator="between">
      <formula>0.1201</formula>
      <formula>0.2</formula>
    </cfRule>
    <cfRule type="cellIs" dxfId="4607" priority="1547" stopIfTrue="1" operator="greaterThan">
      <formula>0.2</formula>
    </cfRule>
  </conditionalFormatting>
  <conditionalFormatting sqref="P222">
    <cfRule type="cellIs" dxfId="4606" priority="1543" stopIfTrue="1" operator="between">
      <formula>50.1</formula>
      <formula>100</formula>
    </cfRule>
    <cfRule type="cellIs" dxfId="4605" priority="1544" stopIfTrue="1" operator="greaterThan">
      <formula>100</formula>
    </cfRule>
  </conditionalFormatting>
  <conditionalFormatting sqref="O222">
    <cfRule type="cellIs" dxfId="4604" priority="1541" stopIfTrue="1" operator="between">
      <formula>1250.1</formula>
      <formula>5000</formula>
    </cfRule>
    <cfRule type="cellIs" dxfId="4603" priority="1542" stopIfTrue="1" operator="greaterThan">
      <formula>5000</formula>
    </cfRule>
  </conditionalFormatting>
  <conditionalFormatting sqref="F235:G235">
    <cfRule type="cellIs" dxfId="4602" priority="1538" stopIfTrue="1" operator="lessThanOrEqual">
      <formula>60</formula>
    </cfRule>
    <cfRule type="cellIs" dxfId="4601" priority="1539" stopIfTrue="1" operator="between">
      <formula>60</formula>
      <formula>100</formula>
    </cfRule>
    <cfRule type="cellIs" dxfId="4600" priority="1540" stopIfTrue="1" operator="greaterThan">
      <formula>100</formula>
    </cfRule>
  </conditionalFormatting>
  <conditionalFormatting sqref="E235">
    <cfRule type="cellIs" dxfId="4599" priority="1535" stopIfTrue="1" operator="lessThanOrEqual">
      <formula>2.5</formula>
    </cfRule>
    <cfRule type="cellIs" dxfId="4598" priority="1536" stopIfTrue="1" operator="between">
      <formula>2.5</formula>
      <formula>7</formula>
    </cfRule>
    <cfRule type="cellIs" dxfId="4597" priority="1537" stopIfTrue="1" operator="greaterThan">
      <formula>7</formula>
    </cfRule>
  </conditionalFormatting>
  <conditionalFormatting sqref="H235">
    <cfRule type="cellIs" dxfId="4596" priority="1532" stopIfTrue="1" operator="lessThanOrEqual">
      <formula>12</formula>
    </cfRule>
    <cfRule type="cellIs" dxfId="4595" priority="1533" stopIfTrue="1" operator="between">
      <formula>12</formula>
      <formula>16</formula>
    </cfRule>
    <cfRule type="cellIs" dxfId="4594" priority="1534" stopIfTrue="1" operator="greaterThan">
      <formula>16</formula>
    </cfRule>
  </conditionalFormatting>
  <conditionalFormatting sqref="K235">
    <cfRule type="cellIs" dxfId="4593" priority="1529" stopIfTrue="1" operator="greaterThan">
      <formula>6.2</formula>
    </cfRule>
    <cfRule type="cellIs" dxfId="4592" priority="1530" stopIfTrue="1" operator="between">
      <formula>5.601</formula>
      <formula>6.2</formula>
    </cfRule>
    <cfRule type="cellIs" dxfId="4591" priority="1531" stopIfTrue="1" operator="lessThanOrEqual">
      <formula>5.6</formula>
    </cfRule>
  </conditionalFormatting>
  <conditionalFormatting sqref="L235">
    <cfRule type="cellIs" dxfId="4590" priority="1528" stopIfTrue="1" operator="lessThanOrEqual">
      <formula>0.02</formula>
    </cfRule>
  </conditionalFormatting>
  <conditionalFormatting sqref="G235">
    <cfRule type="cellIs" dxfId="4589" priority="1525" stopIfTrue="1" operator="lessThanOrEqual">
      <formula>0.12</formula>
    </cfRule>
    <cfRule type="cellIs" dxfId="4588" priority="1526" stopIfTrue="1" operator="between">
      <formula>0.1201</formula>
      <formula>0.2</formula>
    </cfRule>
    <cfRule type="cellIs" dxfId="4587" priority="1527" stopIfTrue="1" operator="greaterThan">
      <formula>0.2</formula>
    </cfRule>
  </conditionalFormatting>
  <conditionalFormatting sqref="P235">
    <cfRule type="cellIs" dxfId="4586" priority="1523" stopIfTrue="1" operator="between">
      <formula>50.1</formula>
      <formula>100</formula>
    </cfRule>
    <cfRule type="cellIs" dxfId="4585" priority="1524" stopIfTrue="1" operator="greaterThan">
      <formula>100</formula>
    </cfRule>
  </conditionalFormatting>
  <conditionalFormatting sqref="O235">
    <cfRule type="cellIs" dxfId="4584" priority="1521" stopIfTrue="1" operator="between">
      <formula>1250.1</formula>
      <formula>5000</formula>
    </cfRule>
    <cfRule type="cellIs" dxfId="4583" priority="1522" stopIfTrue="1" operator="greaterThan">
      <formula>5000</formula>
    </cfRule>
  </conditionalFormatting>
  <conditionalFormatting sqref="F235:G235">
    <cfRule type="cellIs" dxfId="4582" priority="1518" stopIfTrue="1" operator="lessThanOrEqual">
      <formula>60</formula>
    </cfRule>
    <cfRule type="cellIs" dxfId="4581" priority="1519" stopIfTrue="1" operator="between">
      <formula>60</formula>
      <formula>100</formula>
    </cfRule>
    <cfRule type="cellIs" dxfId="4580" priority="1520" stopIfTrue="1" operator="greaterThan">
      <formula>100</formula>
    </cfRule>
  </conditionalFormatting>
  <conditionalFormatting sqref="E235">
    <cfRule type="cellIs" dxfId="4579" priority="1515" stopIfTrue="1" operator="lessThanOrEqual">
      <formula>2.5</formula>
    </cfRule>
    <cfRule type="cellIs" dxfId="4578" priority="1516" stopIfTrue="1" operator="between">
      <formula>2.5</formula>
      <formula>7</formula>
    </cfRule>
    <cfRule type="cellIs" dxfId="4577" priority="1517" stopIfTrue="1" operator="greaterThan">
      <formula>7</formula>
    </cfRule>
  </conditionalFormatting>
  <conditionalFormatting sqref="H235">
    <cfRule type="cellIs" dxfId="4576" priority="1512" stopIfTrue="1" operator="lessThanOrEqual">
      <formula>12</formula>
    </cfRule>
    <cfRule type="cellIs" dxfId="4575" priority="1513" stopIfTrue="1" operator="between">
      <formula>12</formula>
      <formula>16</formula>
    </cfRule>
    <cfRule type="cellIs" dxfId="4574" priority="1514" stopIfTrue="1" operator="greaterThan">
      <formula>16</formula>
    </cfRule>
  </conditionalFormatting>
  <conditionalFormatting sqref="K235">
    <cfRule type="cellIs" dxfId="4573" priority="1509" stopIfTrue="1" operator="greaterThan">
      <formula>6.2</formula>
    </cfRule>
    <cfRule type="cellIs" dxfId="4572" priority="1510" stopIfTrue="1" operator="between">
      <formula>5.601</formula>
      <formula>6.2</formula>
    </cfRule>
    <cfRule type="cellIs" dxfId="4571" priority="1511" stopIfTrue="1" operator="lessThanOrEqual">
      <formula>5.6</formula>
    </cfRule>
  </conditionalFormatting>
  <conditionalFormatting sqref="L235">
    <cfRule type="cellIs" dxfId="4570" priority="1508" stopIfTrue="1" operator="lessThanOrEqual">
      <formula>0.02</formula>
    </cfRule>
  </conditionalFormatting>
  <conditionalFormatting sqref="G235">
    <cfRule type="cellIs" dxfId="4569" priority="1505" stopIfTrue="1" operator="lessThanOrEqual">
      <formula>0.12</formula>
    </cfRule>
    <cfRule type="cellIs" dxfId="4568" priority="1506" stopIfTrue="1" operator="between">
      <formula>0.1201</formula>
      <formula>0.2</formula>
    </cfRule>
    <cfRule type="cellIs" dxfId="4567" priority="1507" stopIfTrue="1" operator="greaterThan">
      <formula>0.2</formula>
    </cfRule>
  </conditionalFormatting>
  <conditionalFormatting sqref="P235">
    <cfRule type="cellIs" dxfId="4566" priority="1503" stopIfTrue="1" operator="between">
      <formula>50.1</formula>
      <formula>100</formula>
    </cfRule>
    <cfRule type="cellIs" dxfId="4565" priority="1504" stopIfTrue="1" operator="greaterThan">
      <formula>100</formula>
    </cfRule>
  </conditionalFormatting>
  <conditionalFormatting sqref="O235">
    <cfRule type="cellIs" dxfId="4564" priority="1501" stopIfTrue="1" operator="between">
      <formula>1250.1</formula>
      <formula>5000</formula>
    </cfRule>
    <cfRule type="cellIs" dxfId="4563" priority="1502" stopIfTrue="1" operator="greaterThan">
      <formula>5000</formula>
    </cfRule>
  </conditionalFormatting>
  <conditionalFormatting sqref="Q235">
    <cfRule type="cellIs" dxfId="4562" priority="1499" operator="lessThanOrEqual">
      <formula>1</formula>
    </cfRule>
    <cfRule type="cellIs" dxfId="4561" priority="1500" operator="lessThan">
      <formula>3</formula>
    </cfRule>
  </conditionalFormatting>
  <conditionalFormatting sqref="F253:G253">
    <cfRule type="cellIs" dxfId="4560" priority="1496" stopIfTrue="1" operator="lessThanOrEqual">
      <formula>60</formula>
    </cfRule>
    <cfRule type="cellIs" dxfId="4559" priority="1497" stopIfTrue="1" operator="between">
      <formula>60</formula>
      <formula>100</formula>
    </cfRule>
    <cfRule type="cellIs" dxfId="4558" priority="1498" stopIfTrue="1" operator="greaterThan">
      <formula>100</formula>
    </cfRule>
  </conditionalFormatting>
  <conditionalFormatting sqref="E253">
    <cfRule type="cellIs" dxfId="4557" priority="1493" stopIfTrue="1" operator="lessThanOrEqual">
      <formula>2.5</formula>
    </cfRule>
    <cfRule type="cellIs" dxfId="4556" priority="1494" stopIfTrue="1" operator="between">
      <formula>2.5</formula>
      <formula>7</formula>
    </cfRule>
    <cfRule type="cellIs" dxfId="4555" priority="1495" stopIfTrue="1" operator="greaterThan">
      <formula>7</formula>
    </cfRule>
  </conditionalFormatting>
  <conditionalFormatting sqref="H253">
    <cfRule type="cellIs" dxfId="4554" priority="1490" stopIfTrue="1" operator="lessThanOrEqual">
      <formula>12</formula>
    </cfRule>
    <cfRule type="cellIs" dxfId="4553" priority="1491" stopIfTrue="1" operator="between">
      <formula>12</formula>
      <formula>16</formula>
    </cfRule>
    <cfRule type="cellIs" dxfId="4552" priority="1492" stopIfTrue="1" operator="greaterThan">
      <formula>16</formula>
    </cfRule>
  </conditionalFormatting>
  <conditionalFormatting sqref="K253">
    <cfRule type="cellIs" dxfId="4551" priority="1487" stopIfTrue="1" operator="greaterThan">
      <formula>6.2</formula>
    </cfRule>
    <cfRule type="cellIs" dxfId="4550" priority="1488" stopIfTrue="1" operator="between">
      <formula>5.601</formula>
      <formula>6.2</formula>
    </cfRule>
    <cfRule type="cellIs" dxfId="4549" priority="1489" stopIfTrue="1" operator="lessThanOrEqual">
      <formula>5.6</formula>
    </cfRule>
  </conditionalFormatting>
  <conditionalFormatting sqref="L253">
    <cfRule type="cellIs" dxfId="4548" priority="1486" stopIfTrue="1" operator="lessThanOrEqual">
      <formula>0.02</formula>
    </cfRule>
  </conditionalFormatting>
  <conditionalFormatting sqref="G253">
    <cfRule type="cellIs" dxfId="4547" priority="1483" stopIfTrue="1" operator="lessThanOrEqual">
      <formula>0.12</formula>
    </cfRule>
    <cfRule type="cellIs" dxfId="4546" priority="1484" stopIfTrue="1" operator="between">
      <formula>0.1201</formula>
      <formula>0.2</formula>
    </cfRule>
    <cfRule type="cellIs" dxfId="4545" priority="1485" stopIfTrue="1" operator="greaterThan">
      <formula>0.2</formula>
    </cfRule>
  </conditionalFormatting>
  <conditionalFormatting sqref="P253">
    <cfRule type="cellIs" dxfId="4544" priority="1481" stopIfTrue="1" operator="between">
      <formula>50.1</formula>
      <formula>100</formula>
    </cfRule>
    <cfRule type="cellIs" dxfId="4543" priority="1482" stopIfTrue="1" operator="greaterThan">
      <formula>100</formula>
    </cfRule>
  </conditionalFormatting>
  <conditionalFormatting sqref="O253">
    <cfRule type="cellIs" dxfId="4542" priority="1479" stopIfTrue="1" operator="between">
      <formula>1250.1</formula>
      <formula>5000</formula>
    </cfRule>
    <cfRule type="cellIs" dxfId="4541" priority="1480" stopIfTrue="1" operator="greaterThan">
      <formula>5000</formula>
    </cfRule>
  </conditionalFormatting>
  <conditionalFormatting sqref="Q253">
    <cfRule type="cellIs" dxfId="4540" priority="1477" operator="lessThanOrEqual">
      <formula>1</formula>
    </cfRule>
    <cfRule type="cellIs" dxfId="4539" priority="1478" operator="lessThan">
      <formula>3</formula>
    </cfRule>
  </conditionalFormatting>
  <conditionalFormatting sqref="F270:G270">
    <cfRule type="cellIs" dxfId="4538" priority="1474" stopIfTrue="1" operator="lessThanOrEqual">
      <formula>60</formula>
    </cfRule>
    <cfRule type="cellIs" dxfId="4537" priority="1475" stopIfTrue="1" operator="between">
      <formula>60</formula>
      <formula>100</formula>
    </cfRule>
    <cfRule type="cellIs" dxfId="4536" priority="1476" stopIfTrue="1" operator="greaterThan">
      <formula>100</formula>
    </cfRule>
  </conditionalFormatting>
  <conditionalFormatting sqref="E270">
    <cfRule type="cellIs" dxfId="4535" priority="1471" stopIfTrue="1" operator="lessThanOrEqual">
      <formula>2.5</formula>
    </cfRule>
    <cfRule type="cellIs" dxfId="4534" priority="1472" stopIfTrue="1" operator="between">
      <formula>2.5</formula>
      <formula>7</formula>
    </cfRule>
    <cfRule type="cellIs" dxfId="4533" priority="1473" stopIfTrue="1" operator="greaterThan">
      <formula>7</formula>
    </cfRule>
  </conditionalFormatting>
  <conditionalFormatting sqref="H270">
    <cfRule type="cellIs" dxfId="4532" priority="1468" stopIfTrue="1" operator="lessThanOrEqual">
      <formula>12</formula>
    </cfRule>
    <cfRule type="cellIs" dxfId="4531" priority="1469" stopIfTrue="1" operator="between">
      <formula>12</formula>
      <formula>16</formula>
    </cfRule>
    <cfRule type="cellIs" dxfId="4530" priority="1470" stopIfTrue="1" operator="greaterThan">
      <formula>16</formula>
    </cfRule>
  </conditionalFormatting>
  <conditionalFormatting sqref="K270">
    <cfRule type="cellIs" dxfId="4529" priority="1465" stopIfTrue="1" operator="greaterThan">
      <formula>6.2</formula>
    </cfRule>
    <cfRule type="cellIs" dxfId="4528" priority="1466" stopIfTrue="1" operator="between">
      <formula>5.601</formula>
      <formula>6.2</formula>
    </cfRule>
    <cfRule type="cellIs" dxfId="4527" priority="1467" stopIfTrue="1" operator="lessThanOrEqual">
      <formula>5.6</formula>
    </cfRule>
  </conditionalFormatting>
  <conditionalFormatting sqref="L270">
    <cfRule type="cellIs" dxfId="4526" priority="1464" stopIfTrue="1" operator="lessThanOrEqual">
      <formula>0.02</formula>
    </cfRule>
  </conditionalFormatting>
  <conditionalFormatting sqref="G270">
    <cfRule type="cellIs" dxfId="4525" priority="1461" stopIfTrue="1" operator="lessThanOrEqual">
      <formula>0.12</formula>
    </cfRule>
    <cfRule type="cellIs" dxfId="4524" priority="1462" stopIfTrue="1" operator="between">
      <formula>0.1201</formula>
      <formula>0.2</formula>
    </cfRule>
    <cfRule type="cellIs" dxfId="4523" priority="1463" stopIfTrue="1" operator="greaterThan">
      <formula>0.2</formula>
    </cfRule>
  </conditionalFormatting>
  <conditionalFormatting sqref="P270">
    <cfRule type="cellIs" dxfId="4522" priority="1459" stopIfTrue="1" operator="between">
      <formula>50.1</formula>
      <formula>100</formula>
    </cfRule>
    <cfRule type="cellIs" dxfId="4521" priority="1460" stopIfTrue="1" operator="greaterThan">
      <formula>100</formula>
    </cfRule>
  </conditionalFormatting>
  <conditionalFormatting sqref="O270">
    <cfRule type="cellIs" dxfId="4520" priority="1457" stopIfTrue="1" operator="between">
      <formula>1250.1</formula>
      <formula>5000</formula>
    </cfRule>
    <cfRule type="cellIs" dxfId="4519" priority="1458" stopIfTrue="1" operator="greaterThan">
      <formula>5000</formula>
    </cfRule>
  </conditionalFormatting>
  <conditionalFormatting sqref="F270:G270">
    <cfRule type="cellIs" dxfId="4518" priority="1454" stopIfTrue="1" operator="lessThanOrEqual">
      <formula>60</formula>
    </cfRule>
    <cfRule type="cellIs" dxfId="4517" priority="1455" stopIfTrue="1" operator="between">
      <formula>60</formula>
      <formula>100</formula>
    </cfRule>
    <cfRule type="cellIs" dxfId="4516" priority="1456" stopIfTrue="1" operator="greaterThan">
      <formula>100</formula>
    </cfRule>
  </conditionalFormatting>
  <conditionalFormatting sqref="E270">
    <cfRule type="cellIs" dxfId="4515" priority="1451" stopIfTrue="1" operator="lessThanOrEqual">
      <formula>2.5</formula>
    </cfRule>
    <cfRule type="cellIs" dxfId="4514" priority="1452" stopIfTrue="1" operator="between">
      <formula>2.5</formula>
      <formula>7</formula>
    </cfRule>
    <cfRule type="cellIs" dxfId="4513" priority="1453" stopIfTrue="1" operator="greaterThan">
      <formula>7</formula>
    </cfRule>
  </conditionalFormatting>
  <conditionalFormatting sqref="H270">
    <cfRule type="cellIs" dxfId="4512" priority="1448" stopIfTrue="1" operator="lessThanOrEqual">
      <formula>12</formula>
    </cfRule>
    <cfRule type="cellIs" dxfId="4511" priority="1449" stopIfTrue="1" operator="between">
      <formula>12</formula>
      <formula>16</formula>
    </cfRule>
    <cfRule type="cellIs" dxfId="4510" priority="1450" stopIfTrue="1" operator="greaterThan">
      <formula>16</formula>
    </cfRule>
  </conditionalFormatting>
  <conditionalFormatting sqref="K270">
    <cfRule type="cellIs" dxfId="4509" priority="1445" stopIfTrue="1" operator="greaterThan">
      <formula>6.2</formula>
    </cfRule>
    <cfRule type="cellIs" dxfId="4508" priority="1446" stopIfTrue="1" operator="between">
      <formula>5.601</formula>
      <formula>6.2</formula>
    </cfRule>
    <cfRule type="cellIs" dxfId="4507" priority="1447" stopIfTrue="1" operator="lessThanOrEqual">
      <formula>5.6</formula>
    </cfRule>
  </conditionalFormatting>
  <conditionalFormatting sqref="L270">
    <cfRule type="cellIs" dxfId="4506" priority="1444" stopIfTrue="1" operator="lessThanOrEqual">
      <formula>0.02</formula>
    </cfRule>
  </conditionalFormatting>
  <conditionalFormatting sqref="G270">
    <cfRule type="cellIs" dxfId="4505" priority="1441" stopIfTrue="1" operator="lessThanOrEqual">
      <formula>0.12</formula>
    </cfRule>
    <cfRule type="cellIs" dxfId="4504" priority="1442" stopIfTrue="1" operator="between">
      <formula>0.1201</formula>
      <formula>0.2</formula>
    </cfRule>
    <cfRule type="cellIs" dxfId="4503" priority="1443" stopIfTrue="1" operator="greaterThan">
      <formula>0.2</formula>
    </cfRule>
  </conditionalFormatting>
  <conditionalFormatting sqref="P270">
    <cfRule type="cellIs" dxfId="4502" priority="1439" stopIfTrue="1" operator="between">
      <formula>50.1</formula>
      <formula>100</formula>
    </cfRule>
    <cfRule type="cellIs" dxfId="4501" priority="1440" stopIfTrue="1" operator="greaterThan">
      <formula>100</formula>
    </cfRule>
  </conditionalFormatting>
  <conditionalFormatting sqref="O270">
    <cfRule type="cellIs" dxfId="4500" priority="1437" stopIfTrue="1" operator="between">
      <formula>1250.1</formula>
      <formula>5000</formula>
    </cfRule>
    <cfRule type="cellIs" dxfId="4499" priority="1438" stopIfTrue="1" operator="greaterThan">
      <formula>5000</formula>
    </cfRule>
  </conditionalFormatting>
  <conditionalFormatting sqref="Q270">
    <cfRule type="cellIs" dxfId="4498" priority="1435" operator="lessThanOrEqual">
      <formula>1</formula>
    </cfRule>
    <cfRule type="cellIs" dxfId="4497" priority="1436" operator="lessThan">
      <formula>3</formula>
    </cfRule>
  </conditionalFormatting>
  <conditionalFormatting sqref="F282:G282">
    <cfRule type="cellIs" dxfId="4496" priority="1432" stopIfTrue="1" operator="lessThanOrEqual">
      <formula>60</formula>
    </cfRule>
    <cfRule type="cellIs" dxfId="4495" priority="1433" stopIfTrue="1" operator="between">
      <formula>60</formula>
      <formula>100</formula>
    </cfRule>
    <cfRule type="cellIs" dxfId="4494" priority="1434" stopIfTrue="1" operator="greaterThan">
      <formula>100</formula>
    </cfRule>
  </conditionalFormatting>
  <conditionalFormatting sqref="E282">
    <cfRule type="cellIs" dxfId="4493" priority="1429" stopIfTrue="1" operator="lessThanOrEqual">
      <formula>2.5</formula>
    </cfRule>
    <cfRule type="cellIs" dxfId="4492" priority="1430" stopIfTrue="1" operator="between">
      <formula>2.5</formula>
      <formula>7</formula>
    </cfRule>
    <cfRule type="cellIs" dxfId="4491" priority="1431" stopIfTrue="1" operator="greaterThan">
      <formula>7</formula>
    </cfRule>
  </conditionalFormatting>
  <conditionalFormatting sqref="H282">
    <cfRule type="cellIs" dxfId="4490" priority="1426" stopIfTrue="1" operator="lessThanOrEqual">
      <formula>12</formula>
    </cfRule>
    <cfRule type="cellIs" dxfId="4489" priority="1427" stopIfTrue="1" operator="between">
      <formula>12</formula>
      <formula>16</formula>
    </cfRule>
    <cfRule type="cellIs" dxfId="4488" priority="1428" stopIfTrue="1" operator="greaterThan">
      <formula>16</formula>
    </cfRule>
  </conditionalFormatting>
  <conditionalFormatting sqref="K282">
    <cfRule type="cellIs" dxfId="4487" priority="1423" stopIfTrue="1" operator="greaterThan">
      <formula>6.2</formula>
    </cfRule>
    <cfRule type="cellIs" dxfId="4486" priority="1424" stopIfTrue="1" operator="between">
      <formula>5.601</formula>
      <formula>6.2</formula>
    </cfRule>
    <cfRule type="cellIs" dxfId="4485" priority="1425" stopIfTrue="1" operator="lessThanOrEqual">
      <formula>5.6</formula>
    </cfRule>
  </conditionalFormatting>
  <conditionalFormatting sqref="L282">
    <cfRule type="cellIs" dxfId="4484" priority="1422" stopIfTrue="1" operator="lessThanOrEqual">
      <formula>0.02</formula>
    </cfRule>
  </conditionalFormatting>
  <conditionalFormatting sqref="G282">
    <cfRule type="cellIs" dxfId="4483" priority="1419" stopIfTrue="1" operator="lessThanOrEqual">
      <formula>0.12</formula>
    </cfRule>
    <cfRule type="cellIs" dxfId="4482" priority="1420" stopIfTrue="1" operator="between">
      <formula>0.1201</formula>
      <formula>0.2</formula>
    </cfRule>
    <cfRule type="cellIs" dxfId="4481" priority="1421" stopIfTrue="1" operator="greaterThan">
      <formula>0.2</formula>
    </cfRule>
  </conditionalFormatting>
  <conditionalFormatting sqref="P282">
    <cfRule type="cellIs" dxfId="4480" priority="1417" stopIfTrue="1" operator="between">
      <formula>50.1</formula>
      <formula>100</formula>
    </cfRule>
    <cfRule type="cellIs" dxfId="4479" priority="1418" stopIfTrue="1" operator="greaterThan">
      <formula>100</formula>
    </cfRule>
  </conditionalFormatting>
  <conditionalFormatting sqref="O282">
    <cfRule type="cellIs" dxfId="4478" priority="1415" stopIfTrue="1" operator="between">
      <formula>1250.1</formula>
      <formula>5000</formula>
    </cfRule>
    <cfRule type="cellIs" dxfId="4477" priority="1416" stopIfTrue="1" operator="greaterThan">
      <formula>5000</formula>
    </cfRule>
  </conditionalFormatting>
  <conditionalFormatting sqref="F282:G282">
    <cfRule type="cellIs" dxfId="4476" priority="1412" stopIfTrue="1" operator="lessThanOrEqual">
      <formula>60</formula>
    </cfRule>
    <cfRule type="cellIs" dxfId="4475" priority="1413" stopIfTrue="1" operator="between">
      <formula>60</formula>
      <formula>100</formula>
    </cfRule>
    <cfRule type="cellIs" dxfId="4474" priority="1414" stopIfTrue="1" operator="greaterThan">
      <formula>100</formula>
    </cfRule>
  </conditionalFormatting>
  <conditionalFormatting sqref="E282">
    <cfRule type="cellIs" dxfId="4473" priority="1409" stopIfTrue="1" operator="lessThanOrEqual">
      <formula>2.5</formula>
    </cfRule>
    <cfRule type="cellIs" dxfId="4472" priority="1410" stopIfTrue="1" operator="between">
      <formula>2.5</formula>
      <formula>7</formula>
    </cfRule>
    <cfRule type="cellIs" dxfId="4471" priority="1411" stopIfTrue="1" operator="greaterThan">
      <formula>7</formula>
    </cfRule>
  </conditionalFormatting>
  <conditionalFormatting sqref="H282">
    <cfRule type="cellIs" dxfId="4470" priority="1406" stopIfTrue="1" operator="lessThanOrEqual">
      <formula>12</formula>
    </cfRule>
    <cfRule type="cellIs" dxfId="4469" priority="1407" stopIfTrue="1" operator="between">
      <formula>12</formula>
      <formula>16</formula>
    </cfRule>
    <cfRule type="cellIs" dxfId="4468" priority="1408" stopIfTrue="1" operator="greaterThan">
      <formula>16</formula>
    </cfRule>
  </conditionalFormatting>
  <conditionalFormatting sqref="K282">
    <cfRule type="cellIs" dxfId="4467" priority="1403" stopIfTrue="1" operator="greaterThan">
      <formula>6.2</formula>
    </cfRule>
    <cfRule type="cellIs" dxfId="4466" priority="1404" stopIfTrue="1" operator="between">
      <formula>5.601</formula>
      <formula>6.2</formula>
    </cfRule>
    <cfRule type="cellIs" dxfId="4465" priority="1405" stopIfTrue="1" operator="lessThanOrEqual">
      <formula>5.6</formula>
    </cfRule>
  </conditionalFormatting>
  <conditionalFormatting sqref="L282">
    <cfRule type="cellIs" dxfId="4464" priority="1402" stopIfTrue="1" operator="lessThanOrEqual">
      <formula>0.02</formula>
    </cfRule>
  </conditionalFormatting>
  <conditionalFormatting sqref="G282">
    <cfRule type="cellIs" dxfId="4463" priority="1399" stopIfTrue="1" operator="lessThanOrEqual">
      <formula>0.12</formula>
    </cfRule>
    <cfRule type="cellIs" dxfId="4462" priority="1400" stopIfTrue="1" operator="between">
      <formula>0.1201</formula>
      <formula>0.2</formula>
    </cfRule>
    <cfRule type="cellIs" dxfId="4461" priority="1401" stopIfTrue="1" operator="greaterThan">
      <formula>0.2</formula>
    </cfRule>
  </conditionalFormatting>
  <conditionalFormatting sqref="P282">
    <cfRule type="cellIs" dxfId="4460" priority="1397" stopIfTrue="1" operator="between">
      <formula>50.1</formula>
      <formula>100</formula>
    </cfRule>
    <cfRule type="cellIs" dxfId="4459" priority="1398" stopIfTrue="1" operator="greaterThan">
      <formula>100</formula>
    </cfRule>
  </conditionalFormatting>
  <conditionalFormatting sqref="O282">
    <cfRule type="cellIs" dxfId="4458" priority="1395" stopIfTrue="1" operator="between">
      <formula>1250.1</formula>
      <formula>5000</formula>
    </cfRule>
    <cfRule type="cellIs" dxfId="4457" priority="1396" stopIfTrue="1" operator="greaterThan">
      <formula>5000</formula>
    </cfRule>
  </conditionalFormatting>
  <conditionalFormatting sqref="Q282">
    <cfRule type="cellIs" dxfId="4456" priority="1393" operator="lessThanOrEqual">
      <formula>1</formula>
    </cfRule>
    <cfRule type="cellIs" dxfId="4455" priority="1394" operator="lessThan">
      <formula>3</formula>
    </cfRule>
  </conditionalFormatting>
  <conditionalFormatting sqref="F294 J294">
    <cfRule type="cellIs" dxfId="4454" priority="1390" stopIfTrue="1" operator="lessThanOrEqual">
      <formula>60</formula>
    </cfRule>
    <cfRule type="cellIs" dxfId="4453" priority="1391" stopIfTrue="1" operator="between">
      <formula>60</formula>
      <formula>100</formula>
    </cfRule>
    <cfRule type="cellIs" dxfId="4452" priority="1392" stopIfTrue="1" operator="greaterThan">
      <formula>100</formula>
    </cfRule>
  </conditionalFormatting>
  <conditionalFormatting sqref="E294">
    <cfRule type="cellIs" dxfId="4451" priority="1387" stopIfTrue="1" operator="lessThanOrEqual">
      <formula>2.5</formula>
    </cfRule>
    <cfRule type="cellIs" dxfId="4450" priority="1388" stopIfTrue="1" operator="between">
      <formula>2.5</formula>
      <formula>7</formula>
    </cfRule>
    <cfRule type="cellIs" dxfId="4449" priority="1389" stopIfTrue="1" operator="greaterThan">
      <formula>7</formula>
    </cfRule>
  </conditionalFormatting>
  <conditionalFormatting sqref="H294">
    <cfRule type="cellIs" dxfId="4448" priority="1384" stopIfTrue="1" operator="lessThanOrEqual">
      <formula>12</formula>
    </cfRule>
    <cfRule type="cellIs" dxfId="4447" priority="1385" stopIfTrue="1" operator="between">
      <formula>12</formula>
      <formula>16</formula>
    </cfRule>
    <cfRule type="cellIs" dxfId="4446" priority="1386" stopIfTrue="1" operator="greaterThan">
      <formula>16</formula>
    </cfRule>
  </conditionalFormatting>
  <conditionalFormatting sqref="K294">
    <cfRule type="cellIs" dxfId="4445" priority="1381" stopIfTrue="1" operator="greaterThan">
      <formula>6.2</formula>
    </cfRule>
    <cfRule type="cellIs" dxfId="4444" priority="1382" stopIfTrue="1" operator="between">
      <formula>5.601</formula>
      <formula>6.2</formula>
    </cfRule>
    <cfRule type="cellIs" dxfId="4443" priority="1383" stopIfTrue="1" operator="lessThanOrEqual">
      <formula>5.6</formula>
    </cfRule>
  </conditionalFormatting>
  <conditionalFormatting sqref="L294">
    <cfRule type="cellIs" dxfId="4442" priority="1380" stopIfTrue="1" operator="lessThanOrEqual">
      <formula>0.02</formula>
    </cfRule>
  </conditionalFormatting>
  <conditionalFormatting sqref="G294">
    <cfRule type="cellIs" dxfId="4441" priority="1377" stopIfTrue="1" operator="lessThanOrEqual">
      <formula>0.12</formula>
    </cfRule>
    <cfRule type="cellIs" dxfId="4440" priority="1378" stopIfTrue="1" operator="between">
      <formula>0.1201</formula>
      <formula>0.2</formula>
    </cfRule>
    <cfRule type="cellIs" dxfId="4439" priority="1379" stopIfTrue="1" operator="greaterThan">
      <formula>0.2</formula>
    </cfRule>
  </conditionalFormatting>
  <conditionalFormatting sqref="P294">
    <cfRule type="cellIs" dxfId="4438" priority="1375" stopIfTrue="1" operator="between">
      <formula>50.1</formula>
      <formula>100</formula>
    </cfRule>
    <cfRule type="cellIs" dxfId="4437" priority="1376" stopIfTrue="1" operator="greaterThan">
      <formula>100</formula>
    </cfRule>
  </conditionalFormatting>
  <conditionalFormatting sqref="O294">
    <cfRule type="cellIs" dxfId="4436" priority="1373" stopIfTrue="1" operator="between">
      <formula>1250.1</formula>
      <formula>5000</formula>
    </cfRule>
    <cfRule type="cellIs" dxfId="4435" priority="1374" stopIfTrue="1" operator="greaterThan">
      <formula>5000</formula>
    </cfRule>
  </conditionalFormatting>
  <conditionalFormatting sqref="F294 J294">
    <cfRule type="cellIs" dxfId="4434" priority="1370" stopIfTrue="1" operator="lessThanOrEqual">
      <formula>60</formula>
    </cfRule>
    <cfRule type="cellIs" dxfId="4433" priority="1371" stopIfTrue="1" operator="between">
      <formula>60</formula>
      <formula>100</formula>
    </cfRule>
    <cfRule type="cellIs" dxfId="4432" priority="1372" stopIfTrue="1" operator="greaterThan">
      <formula>100</formula>
    </cfRule>
  </conditionalFormatting>
  <conditionalFormatting sqref="E294">
    <cfRule type="cellIs" dxfId="4431" priority="1367" stopIfTrue="1" operator="lessThanOrEqual">
      <formula>2.5</formula>
    </cfRule>
    <cfRule type="cellIs" dxfId="4430" priority="1368" stopIfTrue="1" operator="between">
      <formula>2.5</formula>
      <formula>7</formula>
    </cfRule>
    <cfRule type="cellIs" dxfId="4429" priority="1369" stopIfTrue="1" operator="greaterThan">
      <formula>7</formula>
    </cfRule>
  </conditionalFormatting>
  <conditionalFormatting sqref="H294">
    <cfRule type="cellIs" dxfId="4428" priority="1364" stopIfTrue="1" operator="lessThanOrEqual">
      <formula>12</formula>
    </cfRule>
    <cfRule type="cellIs" dxfId="4427" priority="1365" stopIfTrue="1" operator="between">
      <formula>12</formula>
      <formula>16</formula>
    </cfRule>
    <cfRule type="cellIs" dxfId="4426" priority="1366" stopIfTrue="1" operator="greaterThan">
      <formula>16</formula>
    </cfRule>
  </conditionalFormatting>
  <conditionalFormatting sqref="K294">
    <cfRule type="cellIs" dxfId="4425" priority="1361" stopIfTrue="1" operator="greaterThan">
      <formula>6.2</formula>
    </cfRule>
    <cfRule type="cellIs" dxfId="4424" priority="1362" stopIfTrue="1" operator="between">
      <formula>5.601</formula>
      <formula>6.2</formula>
    </cfRule>
    <cfRule type="cellIs" dxfId="4423" priority="1363" stopIfTrue="1" operator="lessThanOrEqual">
      <formula>5.6</formula>
    </cfRule>
  </conditionalFormatting>
  <conditionalFormatting sqref="L294">
    <cfRule type="cellIs" dxfId="4422" priority="1360" stopIfTrue="1" operator="lessThanOrEqual">
      <formula>0.02</formula>
    </cfRule>
  </conditionalFormatting>
  <conditionalFormatting sqref="G294">
    <cfRule type="cellIs" dxfId="4421" priority="1357" stopIfTrue="1" operator="lessThanOrEqual">
      <formula>0.12</formula>
    </cfRule>
    <cfRule type="cellIs" dxfId="4420" priority="1358" stopIfTrue="1" operator="between">
      <formula>0.1201</formula>
      <formula>0.2</formula>
    </cfRule>
    <cfRule type="cellIs" dxfId="4419" priority="1359" stopIfTrue="1" operator="greaterThan">
      <formula>0.2</formula>
    </cfRule>
  </conditionalFormatting>
  <conditionalFormatting sqref="P294">
    <cfRule type="cellIs" dxfId="4418" priority="1355" stopIfTrue="1" operator="between">
      <formula>50.1</formula>
      <formula>100</formula>
    </cfRule>
    <cfRule type="cellIs" dxfId="4417" priority="1356" stopIfTrue="1" operator="greaterThan">
      <formula>100</formula>
    </cfRule>
  </conditionalFormatting>
  <conditionalFormatting sqref="O294">
    <cfRule type="cellIs" dxfId="4416" priority="1353" stopIfTrue="1" operator="between">
      <formula>1250.1</formula>
      <formula>5000</formula>
    </cfRule>
    <cfRule type="cellIs" dxfId="4415" priority="1354" stopIfTrue="1" operator="greaterThan">
      <formula>5000</formula>
    </cfRule>
  </conditionalFormatting>
  <conditionalFormatting sqref="Q294">
    <cfRule type="cellIs" dxfId="4414" priority="1351" operator="lessThanOrEqual">
      <formula>1</formula>
    </cfRule>
    <cfRule type="cellIs" dxfId="4413" priority="1352" operator="lessThan">
      <formula>3</formula>
    </cfRule>
  </conditionalFormatting>
  <conditionalFormatting sqref="F306:G306">
    <cfRule type="cellIs" dxfId="4412" priority="1348" stopIfTrue="1" operator="lessThanOrEqual">
      <formula>60</formula>
    </cfRule>
    <cfRule type="cellIs" dxfId="4411" priority="1349" stopIfTrue="1" operator="between">
      <formula>60</formula>
      <formula>100</formula>
    </cfRule>
    <cfRule type="cellIs" dxfId="4410" priority="1350" stopIfTrue="1" operator="greaterThan">
      <formula>100</formula>
    </cfRule>
  </conditionalFormatting>
  <conditionalFormatting sqref="E306">
    <cfRule type="cellIs" dxfId="4409" priority="1345" stopIfTrue="1" operator="lessThanOrEqual">
      <formula>2.5</formula>
    </cfRule>
    <cfRule type="cellIs" dxfId="4408" priority="1346" stopIfTrue="1" operator="between">
      <formula>2.5</formula>
      <formula>7</formula>
    </cfRule>
    <cfRule type="cellIs" dxfId="4407" priority="1347" stopIfTrue="1" operator="greaterThan">
      <formula>7</formula>
    </cfRule>
  </conditionalFormatting>
  <conditionalFormatting sqref="H306">
    <cfRule type="cellIs" dxfId="4406" priority="1342" stopIfTrue="1" operator="lessThanOrEqual">
      <formula>12</formula>
    </cfRule>
    <cfRule type="cellIs" dxfId="4405" priority="1343" stopIfTrue="1" operator="between">
      <formula>12</formula>
      <formula>16</formula>
    </cfRule>
    <cfRule type="cellIs" dxfId="4404" priority="1344" stopIfTrue="1" operator="greaterThan">
      <formula>16</formula>
    </cfRule>
  </conditionalFormatting>
  <conditionalFormatting sqref="K306">
    <cfRule type="cellIs" dxfId="4403" priority="1339" stopIfTrue="1" operator="greaterThan">
      <formula>6.2</formula>
    </cfRule>
    <cfRule type="cellIs" dxfId="4402" priority="1340" stopIfTrue="1" operator="between">
      <formula>5.601</formula>
      <formula>6.2</formula>
    </cfRule>
    <cfRule type="cellIs" dxfId="4401" priority="1341" stopIfTrue="1" operator="lessThanOrEqual">
      <formula>5.6</formula>
    </cfRule>
  </conditionalFormatting>
  <conditionalFormatting sqref="L306">
    <cfRule type="cellIs" dxfId="4400" priority="1338" stopIfTrue="1" operator="lessThanOrEqual">
      <formula>0.02</formula>
    </cfRule>
  </conditionalFormatting>
  <conditionalFormatting sqref="G306">
    <cfRule type="cellIs" dxfId="4399" priority="1335" stopIfTrue="1" operator="lessThanOrEqual">
      <formula>0.12</formula>
    </cfRule>
    <cfRule type="cellIs" dxfId="4398" priority="1336" stopIfTrue="1" operator="between">
      <formula>0.1201</formula>
      <formula>0.2</formula>
    </cfRule>
    <cfRule type="cellIs" dxfId="4397" priority="1337" stopIfTrue="1" operator="greaterThan">
      <formula>0.2</formula>
    </cfRule>
  </conditionalFormatting>
  <conditionalFormatting sqref="P306">
    <cfRule type="cellIs" dxfId="4396" priority="1333" stopIfTrue="1" operator="between">
      <formula>50.1</formula>
      <formula>100</formula>
    </cfRule>
    <cfRule type="cellIs" dxfId="4395" priority="1334" stopIfTrue="1" operator="greaterThan">
      <formula>100</formula>
    </cfRule>
  </conditionalFormatting>
  <conditionalFormatting sqref="O306">
    <cfRule type="cellIs" dxfId="4394" priority="1331" stopIfTrue="1" operator="between">
      <formula>1250.1</formula>
      <formula>5000</formula>
    </cfRule>
    <cfRule type="cellIs" dxfId="4393" priority="1332" stopIfTrue="1" operator="greaterThan">
      <formula>5000</formula>
    </cfRule>
  </conditionalFormatting>
  <conditionalFormatting sqref="F306:G306">
    <cfRule type="cellIs" dxfId="4392" priority="1328" stopIfTrue="1" operator="lessThanOrEqual">
      <formula>60</formula>
    </cfRule>
    <cfRule type="cellIs" dxfId="4391" priority="1329" stopIfTrue="1" operator="between">
      <formula>60</formula>
      <formula>100</formula>
    </cfRule>
    <cfRule type="cellIs" dxfId="4390" priority="1330" stopIfTrue="1" operator="greaterThan">
      <formula>100</formula>
    </cfRule>
  </conditionalFormatting>
  <conditionalFormatting sqref="E306">
    <cfRule type="cellIs" dxfId="4389" priority="1325" stopIfTrue="1" operator="lessThanOrEqual">
      <formula>2.5</formula>
    </cfRule>
    <cfRule type="cellIs" dxfId="4388" priority="1326" stopIfTrue="1" operator="between">
      <formula>2.5</formula>
      <formula>7</formula>
    </cfRule>
    <cfRule type="cellIs" dxfId="4387" priority="1327" stopIfTrue="1" operator="greaterThan">
      <formula>7</formula>
    </cfRule>
  </conditionalFormatting>
  <conditionalFormatting sqref="H306">
    <cfRule type="cellIs" dxfId="4386" priority="1322" stopIfTrue="1" operator="lessThanOrEqual">
      <formula>12</formula>
    </cfRule>
    <cfRule type="cellIs" dxfId="4385" priority="1323" stopIfTrue="1" operator="between">
      <formula>12</formula>
      <formula>16</formula>
    </cfRule>
    <cfRule type="cellIs" dxfId="4384" priority="1324" stopIfTrue="1" operator="greaterThan">
      <formula>16</formula>
    </cfRule>
  </conditionalFormatting>
  <conditionalFormatting sqref="K306">
    <cfRule type="cellIs" dxfId="4383" priority="1319" stopIfTrue="1" operator="greaterThan">
      <formula>6.2</formula>
    </cfRule>
    <cfRule type="cellIs" dxfId="4382" priority="1320" stopIfTrue="1" operator="between">
      <formula>5.601</formula>
      <formula>6.2</formula>
    </cfRule>
    <cfRule type="cellIs" dxfId="4381" priority="1321" stopIfTrue="1" operator="lessThanOrEqual">
      <formula>5.6</formula>
    </cfRule>
  </conditionalFormatting>
  <conditionalFormatting sqref="L306">
    <cfRule type="cellIs" dxfId="4380" priority="1318" stopIfTrue="1" operator="lessThanOrEqual">
      <formula>0.02</formula>
    </cfRule>
  </conditionalFormatting>
  <conditionalFormatting sqref="G306">
    <cfRule type="cellIs" dxfId="4379" priority="1315" stopIfTrue="1" operator="lessThanOrEqual">
      <formula>0.12</formula>
    </cfRule>
    <cfRule type="cellIs" dxfId="4378" priority="1316" stopIfTrue="1" operator="between">
      <formula>0.1201</formula>
      <formula>0.2</formula>
    </cfRule>
    <cfRule type="cellIs" dxfId="4377" priority="1317" stopIfTrue="1" operator="greaterThan">
      <formula>0.2</formula>
    </cfRule>
  </conditionalFormatting>
  <conditionalFormatting sqref="P306">
    <cfRule type="cellIs" dxfId="4376" priority="1313" stopIfTrue="1" operator="between">
      <formula>50.1</formula>
      <formula>100</formula>
    </cfRule>
    <cfRule type="cellIs" dxfId="4375" priority="1314" stopIfTrue="1" operator="greaterThan">
      <formula>100</formula>
    </cfRule>
  </conditionalFormatting>
  <conditionalFormatting sqref="O306">
    <cfRule type="cellIs" dxfId="4374" priority="1311" stopIfTrue="1" operator="between">
      <formula>1250.1</formula>
      <formula>5000</formula>
    </cfRule>
    <cfRule type="cellIs" dxfId="4373" priority="1312" stopIfTrue="1" operator="greaterThan">
      <formula>5000</formula>
    </cfRule>
  </conditionalFormatting>
  <conditionalFormatting sqref="Q306">
    <cfRule type="cellIs" dxfId="4372" priority="1309" operator="lessThanOrEqual">
      <formula>1</formula>
    </cfRule>
    <cfRule type="cellIs" dxfId="4371" priority="1310" operator="lessThan">
      <formula>3</formula>
    </cfRule>
  </conditionalFormatting>
  <conditionalFormatting sqref="F318:G318">
    <cfRule type="cellIs" dxfId="4370" priority="1306" stopIfTrue="1" operator="lessThanOrEqual">
      <formula>60</formula>
    </cfRule>
    <cfRule type="cellIs" dxfId="4369" priority="1307" stopIfTrue="1" operator="between">
      <formula>60</formula>
      <formula>100</formula>
    </cfRule>
    <cfRule type="cellIs" dxfId="4368" priority="1308" stopIfTrue="1" operator="greaterThan">
      <formula>100</formula>
    </cfRule>
  </conditionalFormatting>
  <conditionalFormatting sqref="E318">
    <cfRule type="cellIs" dxfId="4367" priority="1303" stopIfTrue="1" operator="lessThanOrEqual">
      <formula>2.5</formula>
    </cfRule>
    <cfRule type="cellIs" dxfId="4366" priority="1304" stopIfTrue="1" operator="between">
      <formula>2.5</formula>
      <formula>7</formula>
    </cfRule>
    <cfRule type="cellIs" dxfId="4365" priority="1305" stopIfTrue="1" operator="greaterThan">
      <formula>7</formula>
    </cfRule>
  </conditionalFormatting>
  <conditionalFormatting sqref="H318">
    <cfRule type="cellIs" dxfId="4364" priority="1300" stopIfTrue="1" operator="lessThanOrEqual">
      <formula>12</formula>
    </cfRule>
    <cfRule type="cellIs" dxfId="4363" priority="1301" stopIfTrue="1" operator="between">
      <formula>12</formula>
      <formula>16</formula>
    </cfRule>
    <cfRule type="cellIs" dxfId="4362" priority="1302" stopIfTrue="1" operator="greaterThan">
      <formula>16</formula>
    </cfRule>
  </conditionalFormatting>
  <conditionalFormatting sqref="K318">
    <cfRule type="cellIs" dxfId="4361" priority="1297" stopIfTrue="1" operator="greaterThan">
      <formula>6.2</formula>
    </cfRule>
    <cfRule type="cellIs" dxfId="4360" priority="1298" stopIfTrue="1" operator="between">
      <formula>5.601</formula>
      <formula>6.2</formula>
    </cfRule>
    <cfRule type="cellIs" dxfId="4359" priority="1299" stopIfTrue="1" operator="lessThanOrEqual">
      <formula>5.6</formula>
    </cfRule>
  </conditionalFormatting>
  <conditionalFormatting sqref="L318">
    <cfRule type="cellIs" dxfId="4358" priority="1296" stopIfTrue="1" operator="lessThanOrEqual">
      <formula>0.02</formula>
    </cfRule>
  </conditionalFormatting>
  <conditionalFormatting sqref="G318">
    <cfRule type="cellIs" dxfId="4357" priority="1293" stopIfTrue="1" operator="lessThanOrEqual">
      <formula>0.12</formula>
    </cfRule>
    <cfRule type="cellIs" dxfId="4356" priority="1294" stopIfTrue="1" operator="between">
      <formula>0.1201</formula>
      <formula>0.2</formula>
    </cfRule>
    <cfRule type="cellIs" dxfId="4355" priority="1295" stopIfTrue="1" operator="greaterThan">
      <formula>0.2</formula>
    </cfRule>
  </conditionalFormatting>
  <conditionalFormatting sqref="P318">
    <cfRule type="cellIs" dxfId="4354" priority="1291" stopIfTrue="1" operator="between">
      <formula>50.1</formula>
      <formula>100</formula>
    </cfRule>
    <cfRule type="cellIs" dxfId="4353" priority="1292" stopIfTrue="1" operator="greaterThan">
      <formula>100</formula>
    </cfRule>
  </conditionalFormatting>
  <conditionalFormatting sqref="O318">
    <cfRule type="cellIs" dxfId="4352" priority="1289" stopIfTrue="1" operator="between">
      <formula>1250.1</formula>
      <formula>5000</formula>
    </cfRule>
    <cfRule type="cellIs" dxfId="4351" priority="1290" stopIfTrue="1" operator="greaterThan">
      <formula>5000</formula>
    </cfRule>
  </conditionalFormatting>
  <conditionalFormatting sqref="F318:G318">
    <cfRule type="cellIs" dxfId="4350" priority="1286" stopIfTrue="1" operator="lessThanOrEqual">
      <formula>60</formula>
    </cfRule>
    <cfRule type="cellIs" dxfId="4349" priority="1287" stopIfTrue="1" operator="between">
      <formula>60</formula>
      <formula>100</formula>
    </cfRule>
    <cfRule type="cellIs" dxfId="4348" priority="1288" stopIfTrue="1" operator="greaterThan">
      <formula>100</formula>
    </cfRule>
  </conditionalFormatting>
  <conditionalFormatting sqref="E318">
    <cfRule type="cellIs" dxfId="4347" priority="1283" stopIfTrue="1" operator="lessThanOrEqual">
      <formula>2.5</formula>
    </cfRule>
    <cfRule type="cellIs" dxfId="4346" priority="1284" stopIfTrue="1" operator="between">
      <formula>2.5</formula>
      <formula>7</formula>
    </cfRule>
    <cfRule type="cellIs" dxfId="4345" priority="1285" stopIfTrue="1" operator="greaterThan">
      <formula>7</formula>
    </cfRule>
  </conditionalFormatting>
  <conditionalFormatting sqref="H318">
    <cfRule type="cellIs" dxfId="4344" priority="1280" stopIfTrue="1" operator="lessThanOrEqual">
      <formula>12</formula>
    </cfRule>
    <cfRule type="cellIs" dxfId="4343" priority="1281" stopIfTrue="1" operator="between">
      <formula>12</formula>
      <formula>16</formula>
    </cfRule>
    <cfRule type="cellIs" dxfId="4342" priority="1282" stopIfTrue="1" operator="greaterThan">
      <formula>16</formula>
    </cfRule>
  </conditionalFormatting>
  <conditionalFormatting sqref="K318">
    <cfRule type="cellIs" dxfId="4341" priority="1277" stopIfTrue="1" operator="greaterThan">
      <formula>6.2</formula>
    </cfRule>
    <cfRule type="cellIs" dxfId="4340" priority="1278" stopIfTrue="1" operator="between">
      <formula>5.601</formula>
      <formula>6.2</formula>
    </cfRule>
    <cfRule type="cellIs" dxfId="4339" priority="1279" stopIfTrue="1" operator="lessThanOrEqual">
      <formula>5.6</formula>
    </cfRule>
  </conditionalFormatting>
  <conditionalFormatting sqref="L318">
    <cfRule type="cellIs" dxfId="4338" priority="1276" stopIfTrue="1" operator="lessThanOrEqual">
      <formula>0.02</formula>
    </cfRule>
  </conditionalFormatting>
  <conditionalFormatting sqref="G318">
    <cfRule type="cellIs" dxfId="4337" priority="1273" stopIfTrue="1" operator="lessThanOrEqual">
      <formula>0.12</formula>
    </cfRule>
    <cfRule type="cellIs" dxfId="4336" priority="1274" stopIfTrue="1" operator="between">
      <formula>0.1201</formula>
      <formula>0.2</formula>
    </cfRule>
    <cfRule type="cellIs" dxfId="4335" priority="1275" stopIfTrue="1" operator="greaterThan">
      <formula>0.2</formula>
    </cfRule>
  </conditionalFormatting>
  <conditionalFormatting sqref="P318">
    <cfRule type="cellIs" dxfId="4334" priority="1271" stopIfTrue="1" operator="between">
      <formula>50.1</formula>
      <formula>100</formula>
    </cfRule>
    <cfRule type="cellIs" dxfId="4333" priority="1272" stopIfTrue="1" operator="greaterThan">
      <formula>100</formula>
    </cfRule>
  </conditionalFormatting>
  <conditionalFormatting sqref="O318">
    <cfRule type="cellIs" dxfId="4332" priority="1269" stopIfTrue="1" operator="between">
      <formula>1250.1</formula>
      <formula>5000</formula>
    </cfRule>
    <cfRule type="cellIs" dxfId="4331" priority="1270" stopIfTrue="1" operator="greaterThan">
      <formula>5000</formula>
    </cfRule>
  </conditionalFormatting>
  <conditionalFormatting sqref="Q318">
    <cfRule type="cellIs" dxfId="4330" priority="1267" operator="lessThanOrEqual">
      <formula>1</formula>
    </cfRule>
    <cfRule type="cellIs" dxfId="4329" priority="1268" operator="lessThan">
      <formula>3</formula>
    </cfRule>
  </conditionalFormatting>
  <conditionalFormatting sqref="F330:G330">
    <cfRule type="cellIs" dxfId="4328" priority="1264" stopIfTrue="1" operator="lessThanOrEqual">
      <formula>60</formula>
    </cfRule>
    <cfRule type="cellIs" dxfId="4327" priority="1265" stopIfTrue="1" operator="between">
      <formula>60</formula>
      <formula>100</formula>
    </cfRule>
    <cfRule type="cellIs" dxfId="4326" priority="1266" stopIfTrue="1" operator="greaterThan">
      <formula>100</formula>
    </cfRule>
  </conditionalFormatting>
  <conditionalFormatting sqref="E330">
    <cfRule type="cellIs" dxfId="4325" priority="1261" stopIfTrue="1" operator="lessThanOrEqual">
      <formula>2.5</formula>
    </cfRule>
    <cfRule type="cellIs" dxfId="4324" priority="1262" stopIfTrue="1" operator="between">
      <formula>2.5</formula>
      <formula>7</formula>
    </cfRule>
    <cfRule type="cellIs" dxfId="4323" priority="1263" stopIfTrue="1" operator="greaterThan">
      <formula>7</formula>
    </cfRule>
  </conditionalFormatting>
  <conditionalFormatting sqref="H330">
    <cfRule type="cellIs" dxfId="4322" priority="1258" stopIfTrue="1" operator="lessThanOrEqual">
      <formula>12</formula>
    </cfRule>
    <cfRule type="cellIs" dxfId="4321" priority="1259" stopIfTrue="1" operator="between">
      <formula>12</formula>
      <formula>16</formula>
    </cfRule>
    <cfRule type="cellIs" dxfId="4320" priority="1260" stopIfTrue="1" operator="greaterThan">
      <formula>16</formula>
    </cfRule>
  </conditionalFormatting>
  <conditionalFormatting sqref="K330">
    <cfRule type="cellIs" dxfId="4319" priority="1255" stopIfTrue="1" operator="greaterThan">
      <formula>6.2</formula>
    </cfRule>
    <cfRule type="cellIs" dxfId="4318" priority="1256" stopIfTrue="1" operator="between">
      <formula>5.601</formula>
      <formula>6.2</formula>
    </cfRule>
    <cfRule type="cellIs" dxfId="4317" priority="1257" stopIfTrue="1" operator="lessThanOrEqual">
      <formula>5.6</formula>
    </cfRule>
  </conditionalFormatting>
  <conditionalFormatting sqref="L330">
    <cfRule type="cellIs" dxfId="4316" priority="1254" stopIfTrue="1" operator="lessThanOrEqual">
      <formula>0.02</formula>
    </cfRule>
  </conditionalFormatting>
  <conditionalFormatting sqref="G330">
    <cfRule type="cellIs" dxfId="4315" priority="1251" stopIfTrue="1" operator="lessThanOrEqual">
      <formula>0.12</formula>
    </cfRule>
    <cfRule type="cellIs" dxfId="4314" priority="1252" stopIfTrue="1" operator="between">
      <formula>0.1201</formula>
      <formula>0.2</formula>
    </cfRule>
    <cfRule type="cellIs" dxfId="4313" priority="1253" stopIfTrue="1" operator="greaterThan">
      <formula>0.2</formula>
    </cfRule>
  </conditionalFormatting>
  <conditionalFormatting sqref="P330">
    <cfRule type="cellIs" dxfId="4312" priority="1249" stopIfTrue="1" operator="between">
      <formula>50.1</formula>
      <formula>100</formula>
    </cfRule>
    <cfRule type="cellIs" dxfId="4311" priority="1250" stopIfTrue="1" operator="greaterThan">
      <formula>100</formula>
    </cfRule>
  </conditionalFormatting>
  <conditionalFormatting sqref="O330">
    <cfRule type="cellIs" dxfId="4310" priority="1247" stopIfTrue="1" operator="between">
      <formula>1250.1</formula>
      <formula>5000</formula>
    </cfRule>
    <cfRule type="cellIs" dxfId="4309" priority="1248" stopIfTrue="1" operator="greaterThan">
      <formula>5000</formula>
    </cfRule>
  </conditionalFormatting>
  <conditionalFormatting sqref="Q330">
    <cfRule type="cellIs" dxfId="4308" priority="1245" operator="lessThanOrEqual">
      <formula>1</formula>
    </cfRule>
    <cfRule type="cellIs" dxfId="4307" priority="1246" operator="lessThan">
      <formula>3</formula>
    </cfRule>
  </conditionalFormatting>
  <conditionalFormatting sqref="F345:G345">
    <cfRule type="cellIs" dxfId="4306" priority="1242" stopIfTrue="1" operator="lessThanOrEqual">
      <formula>60</formula>
    </cfRule>
    <cfRule type="cellIs" dxfId="4305" priority="1243" stopIfTrue="1" operator="between">
      <formula>60</formula>
      <formula>100</formula>
    </cfRule>
    <cfRule type="cellIs" dxfId="4304" priority="1244" stopIfTrue="1" operator="greaterThan">
      <formula>100</formula>
    </cfRule>
  </conditionalFormatting>
  <conditionalFormatting sqref="E345">
    <cfRule type="cellIs" dxfId="4303" priority="1239" stopIfTrue="1" operator="lessThanOrEqual">
      <formula>2.5</formula>
    </cfRule>
    <cfRule type="cellIs" dxfId="4302" priority="1240" stopIfTrue="1" operator="between">
      <formula>2.5</formula>
      <formula>7</formula>
    </cfRule>
    <cfRule type="cellIs" dxfId="4301" priority="1241" stopIfTrue="1" operator="greaterThan">
      <formula>7</formula>
    </cfRule>
  </conditionalFormatting>
  <conditionalFormatting sqref="H345">
    <cfRule type="cellIs" dxfId="4300" priority="1236" stopIfTrue="1" operator="lessThanOrEqual">
      <formula>12</formula>
    </cfRule>
    <cfRule type="cellIs" dxfId="4299" priority="1237" stopIfTrue="1" operator="between">
      <formula>12</formula>
      <formula>16</formula>
    </cfRule>
    <cfRule type="cellIs" dxfId="4298" priority="1238" stopIfTrue="1" operator="greaterThan">
      <formula>16</formula>
    </cfRule>
  </conditionalFormatting>
  <conditionalFormatting sqref="K345">
    <cfRule type="cellIs" dxfId="4297" priority="1233" stopIfTrue="1" operator="greaterThan">
      <formula>6.2</formula>
    </cfRule>
    <cfRule type="cellIs" dxfId="4296" priority="1234" stopIfTrue="1" operator="between">
      <formula>5.601</formula>
      <formula>6.2</formula>
    </cfRule>
    <cfRule type="cellIs" dxfId="4295" priority="1235" stopIfTrue="1" operator="lessThanOrEqual">
      <formula>5.6</formula>
    </cfRule>
  </conditionalFormatting>
  <conditionalFormatting sqref="L345">
    <cfRule type="cellIs" dxfId="4294" priority="1232" stopIfTrue="1" operator="lessThanOrEqual">
      <formula>0.02</formula>
    </cfRule>
  </conditionalFormatting>
  <conditionalFormatting sqref="G345">
    <cfRule type="cellIs" dxfId="4293" priority="1229" stopIfTrue="1" operator="lessThanOrEqual">
      <formula>0.12</formula>
    </cfRule>
    <cfRule type="cellIs" dxfId="4292" priority="1230" stopIfTrue="1" operator="between">
      <formula>0.1201</formula>
      <formula>0.2</formula>
    </cfRule>
    <cfRule type="cellIs" dxfId="4291" priority="1231" stopIfTrue="1" operator="greaterThan">
      <formula>0.2</formula>
    </cfRule>
  </conditionalFormatting>
  <conditionalFormatting sqref="P345">
    <cfRule type="cellIs" dxfId="4290" priority="1227" stopIfTrue="1" operator="between">
      <formula>50.1</formula>
      <formula>100</formula>
    </cfRule>
    <cfRule type="cellIs" dxfId="4289" priority="1228" stopIfTrue="1" operator="greaterThan">
      <formula>100</formula>
    </cfRule>
  </conditionalFormatting>
  <conditionalFormatting sqref="O345">
    <cfRule type="cellIs" dxfId="4288" priority="1225" stopIfTrue="1" operator="between">
      <formula>1250.1</formula>
      <formula>5000</formula>
    </cfRule>
    <cfRule type="cellIs" dxfId="4287" priority="1226" stopIfTrue="1" operator="greaterThan">
      <formula>5000</formula>
    </cfRule>
  </conditionalFormatting>
  <conditionalFormatting sqref="F345:G345">
    <cfRule type="cellIs" dxfId="4286" priority="1222" stopIfTrue="1" operator="lessThanOrEqual">
      <formula>60</formula>
    </cfRule>
    <cfRule type="cellIs" dxfId="4285" priority="1223" stopIfTrue="1" operator="between">
      <formula>60</formula>
      <formula>100</formula>
    </cfRule>
    <cfRule type="cellIs" dxfId="4284" priority="1224" stopIfTrue="1" operator="greaterThan">
      <formula>100</formula>
    </cfRule>
  </conditionalFormatting>
  <conditionalFormatting sqref="E345">
    <cfRule type="cellIs" dxfId="4283" priority="1219" stopIfTrue="1" operator="lessThanOrEqual">
      <formula>2.5</formula>
    </cfRule>
    <cfRule type="cellIs" dxfId="4282" priority="1220" stopIfTrue="1" operator="between">
      <formula>2.5</formula>
      <formula>7</formula>
    </cfRule>
    <cfRule type="cellIs" dxfId="4281" priority="1221" stopIfTrue="1" operator="greaterThan">
      <formula>7</formula>
    </cfRule>
  </conditionalFormatting>
  <conditionalFormatting sqref="H345">
    <cfRule type="cellIs" dxfId="4280" priority="1216" stopIfTrue="1" operator="lessThanOrEqual">
      <formula>12</formula>
    </cfRule>
    <cfRule type="cellIs" dxfId="4279" priority="1217" stopIfTrue="1" operator="between">
      <formula>12</formula>
      <formula>16</formula>
    </cfRule>
    <cfRule type="cellIs" dxfId="4278" priority="1218" stopIfTrue="1" operator="greaterThan">
      <formula>16</formula>
    </cfRule>
  </conditionalFormatting>
  <conditionalFormatting sqref="K345">
    <cfRule type="cellIs" dxfId="4277" priority="1213" stopIfTrue="1" operator="greaterThan">
      <formula>6.2</formula>
    </cfRule>
    <cfRule type="cellIs" dxfId="4276" priority="1214" stopIfTrue="1" operator="between">
      <formula>5.601</formula>
      <formula>6.2</formula>
    </cfRule>
    <cfRule type="cellIs" dxfId="4275" priority="1215" stopIfTrue="1" operator="lessThanOrEqual">
      <formula>5.6</formula>
    </cfRule>
  </conditionalFormatting>
  <conditionalFormatting sqref="L345">
    <cfRule type="cellIs" dxfId="4274" priority="1212" stopIfTrue="1" operator="lessThanOrEqual">
      <formula>0.02</formula>
    </cfRule>
  </conditionalFormatting>
  <conditionalFormatting sqref="G345">
    <cfRule type="cellIs" dxfId="4273" priority="1209" stopIfTrue="1" operator="lessThanOrEqual">
      <formula>0.12</formula>
    </cfRule>
    <cfRule type="cellIs" dxfId="4272" priority="1210" stopIfTrue="1" operator="between">
      <formula>0.1201</formula>
      <formula>0.2</formula>
    </cfRule>
    <cfRule type="cellIs" dxfId="4271" priority="1211" stopIfTrue="1" operator="greaterThan">
      <formula>0.2</formula>
    </cfRule>
  </conditionalFormatting>
  <conditionalFormatting sqref="P345">
    <cfRule type="cellIs" dxfId="4270" priority="1207" stopIfTrue="1" operator="between">
      <formula>50.1</formula>
      <formula>100</formula>
    </cfRule>
    <cfRule type="cellIs" dxfId="4269" priority="1208" stopIfTrue="1" operator="greaterThan">
      <formula>100</formula>
    </cfRule>
  </conditionalFormatting>
  <conditionalFormatting sqref="O345">
    <cfRule type="cellIs" dxfId="4268" priority="1205" stopIfTrue="1" operator="between">
      <formula>1250.1</formula>
      <formula>5000</formula>
    </cfRule>
    <cfRule type="cellIs" dxfId="4267" priority="1206" stopIfTrue="1" operator="greaterThan">
      <formula>5000</formula>
    </cfRule>
  </conditionalFormatting>
  <conditionalFormatting sqref="Q345">
    <cfRule type="cellIs" dxfId="4266" priority="1203" operator="lessThanOrEqual">
      <formula>1</formula>
    </cfRule>
    <cfRule type="cellIs" dxfId="4265" priority="1204" operator="lessThan">
      <formula>3</formula>
    </cfRule>
  </conditionalFormatting>
  <conditionalFormatting sqref="F362:G362">
    <cfRule type="cellIs" dxfId="4264" priority="1200" stopIfTrue="1" operator="lessThanOrEqual">
      <formula>60</formula>
    </cfRule>
    <cfRule type="cellIs" dxfId="4263" priority="1201" stopIfTrue="1" operator="between">
      <formula>60</formula>
      <formula>100</formula>
    </cfRule>
    <cfRule type="cellIs" dxfId="4262" priority="1202" stopIfTrue="1" operator="greaterThan">
      <formula>100</formula>
    </cfRule>
  </conditionalFormatting>
  <conditionalFormatting sqref="E362">
    <cfRule type="cellIs" dxfId="4261" priority="1197" stopIfTrue="1" operator="lessThanOrEqual">
      <formula>2.5</formula>
    </cfRule>
    <cfRule type="cellIs" dxfId="4260" priority="1198" stopIfTrue="1" operator="between">
      <formula>2.5</formula>
      <formula>7</formula>
    </cfRule>
    <cfRule type="cellIs" dxfId="4259" priority="1199" stopIfTrue="1" operator="greaterThan">
      <formula>7</formula>
    </cfRule>
  </conditionalFormatting>
  <conditionalFormatting sqref="H362">
    <cfRule type="cellIs" dxfId="4258" priority="1194" stopIfTrue="1" operator="lessThanOrEqual">
      <formula>12</formula>
    </cfRule>
    <cfRule type="cellIs" dxfId="4257" priority="1195" stopIfTrue="1" operator="between">
      <formula>12</formula>
      <formula>16</formula>
    </cfRule>
    <cfRule type="cellIs" dxfId="4256" priority="1196" stopIfTrue="1" operator="greaterThan">
      <formula>16</formula>
    </cfRule>
  </conditionalFormatting>
  <conditionalFormatting sqref="K362">
    <cfRule type="cellIs" dxfId="4255" priority="1191" stopIfTrue="1" operator="greaterThan">
      <formula>6.2</formula>
    </cfRule>
    <cfRule type="cellIs" dxfId="4254" priority="1192" stopIfTrue="1" operator="between">
      <formula>5.601</formula>
      <formula>6.2</formula>
    </cfRule>
    <cfRule type="cellIs" dxfId="4253" priority="1193" stopIfTrue="1" operator="lessThanOrEqual">
      <formula>5.6</formula>
    </cfRule>
  </conditionalFormatting>
  <conditionalFormatting sqref="L362">
    <cfRule type="cellIs" dxfId="4252" priority="1190" stopIfTrue="1" operator="lessThanOrEqual">
      <formula>0.02</formula>
    </cfRule>
  </conditionalFormatting>
  <conditionalFormatting sqref="G362">
    <cfRule type="cellIs" dxfId="4251" priority="1187" stopIfTrue="1" operator="lessThanOrEqual">
      <formula>0.12</formula>
    </cfRule>
    <cfRule type="cellIs" dxfId="4250" priority="1188" stopIfTrue="1" operator="between">
      <formula>0.1201</formula>
      <formula>0.2</formula>
    </cfRule>
    <cfRule type="cellIs" dxfId="4249" priority="1189" stopIfTrue="1" operator="greaterThan">
      <formula>0.2</formula>
    </cfRule>
  </conditionalFormatting>
  <conditionalFormatting sqref="P362">
    <cfRule type="cellIs" dxfId="4248" priority="1185" stopIfTrue="1" operator="between">
      <formula>50.1</formula>
      <formula>100</formula>
    </cfRule>
    <cfRule type="cellIs" dxfId="4247" priority="1186" stopIfTrue="1" operator="greaterThan">
      <formula>100</formula>
    </cfRule>
  </conditionalFormatting>
  <conditionalFormatting sqref="O362">
    <cfRule type="cellIs" dxfId="4246" priority="1183" stopIfTrue="1" operator="between">
      <formula>1250.1</formula>
      <formula>5000</formula>
    </cfRule>
    <cfRule type="cellIs" dxfId="4245" priority="1184" stopIfTrue="1" operator="greaterThan">
      <formula>5000</formula>
    </cfRule>
  </conditionalFormatting>
  <conditionalFormatting sqref="F362:G362">
    <cfRule type="cellIs" dxfId="4244" priority="1180" stopIfTrue="1" operator="lessThanOrEqual">
      <formula>60</formula>
    </cfRule>
    <cfRule type="cellIs" dxfId="4243" priority="1181" stopIfTrue="1" operator="between">
      <formula>60</formula>
      <formula>100</formula>
    </cfRule>
    <cfRule type="cellIs" dxfId="4242" priority="1182" stopIfTrue="1" operator="greaterThan">
      <formula>100</formula>
    </cfRule>
  </conditionalFormatting>
  <conditionalFormatting sqref="E362">
    <cfRule type="cellIs" dxfId="4241" priority="1177" stopIfTrue="1" operator="lessThanOrEqual">
      <formula>2.5</formula>
    </cfRule>
    <cfRule type="cellIs" dxfId="4240" priority="1178" stopIfTrue="1" operator="between">
      <formula>2.5</formula>
      <formula>7</formula>
    </cfRule>
    <cfRule type="cellIs" dxfId="4239" priority="1179" stopIfTrue="1" operator="greaterThan">
      <formula>7</formula>
    </cfRule>
  </conditionalFormatting>
  <conditionalFormatting sqref="H362">
    <cfRule type="cellIs" dxfId="4238" priority="1174" stopIfTrue="1" operator="lessThanOrEqual">
      <formula>12</formula>
    </cfRule>
    <cfRule type="cellIs" dxfId="4237" priority="1175" stopIfTrue="1" operator="between">
      <formula>12</formula>
      <formula>16</formula>
    </cfRule>
    <cfRule type="cellIs" dxfId="4236" priority="1176" stopIfTrue="1" operator="greaterThan">
      <formula>16</formula>
    </cfRule>
  </conditionalFormatting>
  <conditionalFormatting sqref="K362">
    <cfRule type="cellIs" dxfId="4235" priority="1171" stopIfTrue="1" operator="greaterThan">
      <formula>6.2</formula>
    </cfRule>
    <cfRule type="cellIs" dxfId="4234" priority="1172" stopIfTrue="1" operator="between">
      <formula>5.601</formula>
      <formula>6.2</formula>
    </cfRule>
    <cfRule type="cellIs" dxfId="4233" priority="1173" stopIfTrue="1" operator="lessThanOrEqual">
      <formula>5.6</formula>
    </cfRule>
  </conditionalFormatting>
  <conditionalFormatting sqref="L362">
    <cfRule type="cellIs" dxfId="4232" priority="1170" stopIfTrue="1" operator="lessThanOrEqual">
      <formula>0.02</formula>
    </cfRule>
  </conditionalFormatting>
  <conditionalFormatting sqref="G362">
    <cfRule type="cellIs" dxfId="4231" priority="1167" stopIfTrue="1" operator="lessThanOrEqual">
      <formula>0.12</formula>
    </cfRule>
    <cfRule type="cellIs" dxfId="4230" priority="1168" stopIfTrue="1" operator="between">
      <formula>0.1201</formula>
      <formula>0.2</formula>
    </cfRule>
    <cfRule type="cellIs" dxfId="4229" priority="1169" stopIfTrue="1" operator="greaterThan">
      <formula>0.2</formula>
    </cfRule>
  </conditionalFormatting>
  <conditionalFormatting sqref="P362">
    <cfRule type="cellIs" dxfId="4228" priority="1165" stopIfTrue="1" operator="between">
      <formula>50.1</formula>
      <formula>100</formula>
    </cfRule>
    <cfRule type="cellIs" dxfId="4227" priority="1166" stopIfTrue="1" operator="greaterThan">
      <formula>100</formula>
    </cfRule>
  </conditionalFormatting>
  <conditionalFormatting sqref="O362">
    <cfRule type="cellIs" dxfId="4226" priority="1163" stopIfTrue="1" operator="between">
      <formula>1250.1</formula>
      <formula>5000</formula>
    </cfRule>
    <cfRule type="cellIs" dxfId="4225" priority="1164" stopIfTrue="1" operator="greaterThan">
      <formula>5000</formula>
    </cfRule>
  </conditionalFormatting>
  <conditionalFormatting sqref="Q362">
    <cfRule type="cellIs" dxfId="4224" priority="1161" operator="lessThanOrEqual">
      <formula>1</formula>
    </cfRule>
    <cfRule type="cellIs" dxfId="4223" priority="1162" operator="lessThan">
      <formula>3</formula>
    </cfRule>
  </conditionalFormatting>
  <conditionalFormatting sqref="F376 J376">
    <cfRule type="cellIs" dxfId="4222" priority="1158" stopIfTrue="1" operator="lessThanOrEqual">
      <formula>60</formula>
    </cfRule>
    <cfRule type="cellIs" dxfId="4221" priority="1159" stopIfTrue="1" operator="between">
      <formula>60</formula>
      <formula>100</formula>
    </cfRule>
    <cfRule type="cellIs" dxfId="4220" priority="1160" stopIfTrue="1" operator="greaterThan">
      <formula>100</formula>
    </cfRule>
  </conditionalFormatting>
  <conditionalFormatting sqref="E376">
    <cfRule type="cellIs" dxfId="4219" priority="1155" stopIfTrue="1" operator="lessThanOrEqual">
      <formula>2.5</formula>
    </cfRule>
    <cfRule type="cellIs" dxfId="4218" priority="1156" stopIfTrue="1" operator="between">
      <formula>2.5</formula>
      <formula>7</formula>
    </cfRule>
    <cfRule type="cellIs" dxfId="4217" priority="1157" stopIfTrue="1" operator="greaterThan">
      <formula>7</formula>
    </cfRule>
  </conditionalFormatting>
  <conditionalFormatting sqref="H376">
    <cfRule type="cellIs" dxfId="4216" priority="1152" stopIfTrue="1" operator="lessThanOrEqual">
      <formula>12</formula>
    </cfRule>
    <cfRule type="cellIs" dxfId="4215" priority="1153" stopIfTrue="1" operator="between">
      <formula>12</formula>
      <formula>16</formula>
    </cfRule>
    <cfRule type="cellIs" dxfId="4214" priority="1154" stopIfTrue="1" operator="greaterThan">
      <formula>16</formula>
    </cfRule>
  </conditionalFormatting>
  <conditionalFormatting sqref="K376">
    <cfRule type="cellIs" dxfId="4213" priority="1149" stopIfTrue="1" operator="greaterThan">
      <formula>6.2</formula>
    </cfRule>
    <cfRule type="cellIs" dxfId="4212" priority="1150" stopIfTrue="1" operator="between">
      <formula>5.601</formula>
      <formula>6.2</formula>
    </cfRule>
    <cfRule type="cellIs" dxfId="4211" priority="1151" stopIfTrue="1" operator="lessThanOrEqual">
      <formula>5.6</formula>
    </cfRule>
  </conditionalFormatting>
  <conditionalFormatting sqref="L376">
    <cfRule type="cellIs" dxfId="4210" priority="1148" stopIfTrue="1" operator="lessThanOrEqual">
      <formula>0.02</formula>
    </cfRule>
  </conditionalFormatting>
  <conditionalFormatting sqref="G376">
    <cfRule type="cellIs" dxfId="4209" priority="1145" stopIfTrue="1" operator="lessThanOrEqual">
      <formula>0.12</formula>
    </cfRule>
    <cfRule type="cellIs" dxfId="4208" priority="1146" stopIfTrue="1" operator="between">
      <formula>0.1201</formula>
      <formula>0.2</formula>
    </cfRule>
    <cfRule type="cellIs" dxfId="4207" priority="1147" stopIfTrue="1" operator="greaterThan">
      <formula>0.2</formula>
    </cfRule>
  </conditionalFormatting>
  <conditionalFormatting sqref="P376">
    <cfRule type="cellIs" dxfId="4206" priority="1143" stopIfTrue="1" operator="between">
      <formula>50.1</formula>
      <formula>100</formula>
    </cfRule>
    <cfRule type="cellIs" dxfId="4205" priority="1144" stopIfTrue="1" operator="greaterThan">
      <formula>100</formula>
    </cfRule>
  </conditionalFormatting>
  <conditionalFormatting sqref="O376">
    <cfRule type="cellIs" dxfId="4204" priority="1141" stopIfTrue="1" operator="between">
      <formula>1250.1</formula>
      <formula>5000</formula>
    </cfRule>
    <cfRule type="cellIs" dxfId="4203" priority="1142" stopIfTrue="1" operator="greaterThan">
      <formula>5000</formula>
    </cfRule>
  </conditionalFormatting>
  <conditionalFormatting sqref="F376 J376">
    <cfRule type="cellIs" dxfId="4202" priority="1138" stopIfTrue="1" operator="lessThanOrEqual">
      <formula>60</formula>
    </cfRule>
    <cfRule type="cellIs" dxfId="4201" priority="1139" stopIfTrue="1" operator="between">
      <formula>60</formula>
      <formula>100</formula>
    </cfRule>
    <cfRule type="cellIs" dxfId="4200" priority="1140" stopIfTrue="1" operator="greaterThan">
      <formula>100</formula>
    </cfRule>
  </conditionalFormatting>
  <conditionalFormatting sqref="E376">
    <cfRule type="cellIs" dxfId="4199" priority="1135" stopIfTrue="1" operator="lessThanOrEqual">
      <formula>2.5</formula>
    </cfRule>
    <cfRule type="cellIs" dxfId="4198" priority="1136" stopIfTrue="1" operator="between">
      <formula>2.5</formula>
      <formula>7</formula>
    </cfRule>
    <cfRule type="cellIs" dxfId="4197" priority="1137" stopIfTrue="1" operator="greaterThan">
      <formula>7</formula>
    </cfRule>
  </conditionalFormatting>
  <conditionalFormatting sqref="H376">
    <cfRule type="cellIs" dxfId="4196" priority="1132" stopIfTrue="1" operator="lessThanOrEqual">
      <formula>12</formula>
    </cfRule>
    <cfRule type="cellIs" dxfId="4195" priority="1133" stopIfTrue="1" operator="between">
      <formula>12</formula>
      <formula>16</formula>
    </cfRule>
    <cfRule type="cellIs" dxfId="4194" priority="1134" stopIfTrue="1" operator="greaterThan">
      <formula>16</formula>
    </cfRule>
  </conditionalFormatting>
  <conditionalFormatting sqref="K376">
    <cfRule type="cellIs" dxfId="4193" priority="1129" stopIfTrue="1" operator="greaterThan">
      <formula>6.2</formula>
    </cfRule>
    <cfRule type="cellIs" dxfId="4192" priority="1130" stopIfTrue="1" operator="between">
      <formula>5.601</formula>
      <formula>6.2</formula>
    </cfRule>
    <cfRule type="cellIs" dxfId="4191" priority="1131" stopIfTrue="1" operator="lessThanOrEqual">
      <formula>5.6</formula>
    </cfRule>
  </conditionalFormatting>
  <conditionalFormatting sqref="L376">
    <cfRule type="cellIs" dxfId="4190" priority="1128" stopIfTrue="1" operator="lessThanOrEqual">
      <formula>0.02</formula>
    </cfRule>
  </conditionalFormatting>
  <conditionalFormatting sqref="G376">
    <cfRule type="cellIs" dxfId="4189" priority="1125" stopIfTrue="1" operator="lessThanOrEqual">
      <formula>0.12</formula>
    </cfRule>
    <cfRule type="cellIs" dxfId="4188" priority="1126" stopIfTrue="1" operator="between">
      <formula>0.1201</formula>
      <formula>0.2</formula>
    </cfRule>
    <cfRule type="cellIs" dxfId="4187" priority="1127" stopIfTrue="1" operator="greaterThan">
      <formula>0.2</formula>
    </cfRule>
  </conditionalFormatting>
  <conditionalFormatting sqref="P376">
    <cfRule type="cellIs" dxfId="4186" priority="1123" stopIfTrue="1" operator="between">
      <formula>50.1</formula>
      <formula>100</formula>
    </cfRule>
    <cfRule type="cellIs" dxfId="4185" priority="1124" stopIfTrue="1" operator="greaterThan">
      <formula>100</formula>
    </cfRule>
  </conditionalFormatting>
  <conditionalFormatting sqref="O376">
    <cfRule type="cellIs" dxfId="4184" priority="1121" stopIfTrue="1" operator="between">
      <formula>1250.1</formula>
      <formula>5000</formula>
    </cfRule>
    <cfRule type="cellIs" dxfId="4183" priority="1122" stopIfTrue="1" operator="greaterThan">
      <formula>5000</formula>
    </cfRule>
  </conditionalFormatting>
  <conditionalFormatting sqref="Q376">
    <cfRule type="cellIs" dxfId="4182" priority="1119" operator="lessThanOrEqual">
      <formula>1</formula>
    </cfRule>
    <cfRule type="cellIs" dxfId="4181" priority="1120" operator="lessThan">
      <formula>3</formula>
    </cfRule>
  </conditionalFormatting>
  <conditionalFormatting sqref="F391:G391">
    <cfRule type="cellIs" dxfId="4180" priority="1116" stopIfTrue="1" operator="lessThanOrEqual">
      <formula>60</formula>
    </cfRule>
    <cfRule type="cellIs" dxfId="4179" priority="1117" stopIfTrue="1" operator="between">
      <formula>60</formula>
      <formula>100</formula>
    </cfRule>
    <cfRule type="cellIs" dxfId="4178" priority="1118" stopIfTrue="1" operator="greaterThan">
      <formula>100</formula>
    </cfRule>
  </conditionalFormatting>
  <conditionalFormatting sqref="E391">
    <cfRule type="cellIs" dxfId="4177" priority="1113" stopIfTrue="1" operator="lessThanOrEqual">
      <formula>2.5</formula>
    </cfRule>
    <cfRule type="cellIs" dxfId="4176" priority="1114" stopIfTrue="1" operator="between">
      <formula>2.5</formula>
      <formula>7</formula>
    </cfRule>
    <cfRule type="cellIs" dxfId="4175" priority="1115" stopIfTrue="1" operator="greaterThan">
      <formula>7</formula>
    </cfRule>
  </conditionalFormatting>
  <conditionalFormatting sqref="H391">
    <cfRule type="cellIs" dxfId="4174" priority="1110" stopIfTrue="1" operator="lessThanOrEqual">
      <formula>12</formula>
    </cfRule>
    <cfRule type="cellIs" dxfId="4173" priority="1111" stopIfTrue="1" operator="between">
      <formula>12</formula>
      <formula>16</formula>
    </cfRule>
    <cfRule type="cellIs" dxfId="4172" priority="1112" stopIfTrue="1" operator="greaterThan">
      <formula>16</formula>
    </cfRule>
  </conditionalFormatting>
  <conditionalFormatting sqref="K391">
    <cfRule type="cellIs" dxfId="4171" priority="1107" stopIfTrue="1" operator="greaterThan">
      <formula>6.2</formula>
    </cfRule>
    <cfRule type="cellIs" dxfId="4170" priority="1108" stopIfTrue="1" operator="between">
      <formula>5.601</formula>
      <formula>6.2</formula>
    </cfRule>
    <cfRule type="cellIs" dxfId="4169" priority="1109" stopIfTrue="1" operator="lessThanOrEqual">
      <formula>5.6</formula>
    </cfRule>
  </conditionalFormatting>
  <conditionalFormatting sqref="L391">
    <cfRule type="cellIs" dxfId="4168" priority="1106" stopIfTrue="1" operator="lessThanOrEqual">
      <formula>0.02</formula>
    </cfRule>
  </conditionalFormatting>
  <conditionalFormatting sqref="G391">
    <cfRule type="cellIs" dxfId="4167" priority="1103" stopIfTrue="1" operator="lessThanOrEqual">
      <formula>0.12</formula>
    </cfRule>
    <cfRule type="cellIs" dxfId="4166" priority="1104" stopIfTrue="1" operator="between">
      <formula>0.1201</formula>
      <formula>0.2</formula>
    </cfRule>
    <cfRule type="cellIs" dxfId="4165" priority="1105" stopIfTrue="1" operator="greaterThan">
      <formula>0.2</formula>
    </cfRule>
  </conditionalFormatting>
  <conditionalFormatting sqref="P391">
    <cfRule type="cellIs" dxfId="4164" priority="1101" stopIfTrue="1" operator="between">
      <formula>50.1</formula>
      <formula>100</formula>
    </cfRule>
    <cfRule type="cellIs" dxfId="4163" priority="1102" stopIfTrue="1" operator="greaterThan">
      <formula>100</formula>
    </cfRule>
  </conditionalFormatting>
  <conditionalFormatting sqref="O391">
    <cfRule type="cellIs" dxfId="4162" priority="1099" stopIfTrue="1" operator="between">
      <formula>1250.1</formula>
      <formula>5000</formula>
    </cfRule>
    <cfRule type="cellIs" dxfId="4161" priority="1100" stopIfTrue="1" operator="greaterThan">
      <formula>5000</formula>
    </cfRule>
  </conditionalFormatting>
  <conditionalFormatting sqref="F391:G391">
    <cfRule type="cellIs" dxfId="4160" priority="1096" stopIfTrue="1" operator="lessThanOrEqual">
      <formula>60</formula>
    </cfRule>
    <cfRule type="cellIs" dxfId="4159" priority="1097" stopIfTrue="1" operator="between">
      <formula>60</formula>
      <formula>100</formula>
    </cfRule>
    <cfRule type="cellIs" dxfId="4158" priority="1098" stopIfTrue="1" operator="greaterThan">
      <formula>100</formula>
    </cfRule>
  </conditionalFormatting>
  <conditionalFormatting sqref="E391">
    <cfRule type="cellIs" dxfId="4157" priority="1093" stopIfTrue="1" operator="lessThanOrEqual">
      <formula>2.5</formula>
    </cfRule>
    <cfRule type="cellIs" dxfId="4156" priority="1094" stopIfTrue="1" operator="between">
      <formula>2.5</formula>
      <formula>7</formula>
    </cfRule>
    <cfRule type="cellIs" dxfId="4155" priority="1095" stopIfTrue="1" operator="greaterThan">
      <formula>7</formula>
    </cfRule>
  </conditionalFormatting>
  <conditionalFormatting sqref="H391">
    <cfRule type="cellIs" dxfId="4154" priority="1090" stopIfTrue="1" operator="lessThanOrEqual">
      <formula>12</formula>
    </cfRule>
    <cfRule type="cellIs" dxfId="4153" priority="1091" stopIfTrue="1" operator="between">
      <formula>12</formula>
      <formula>16</formula>
    </cfRule>
    <cfRule type="cellIs" dxfId="4152" priority="1092" stopIfTrue="1" operator="greaterThan">
      <formula>16</formula>
    </cfRule>
  </conditionalFormatting>
  <conditionalFormatting sqref="K391">
    <cfRule type="cellIs" dxfId="4151" priority="1087" stopIfTrue="1" operator="greaterThan">
      <formula>6.2</formula>
    </cfRule>
    <cfRule type="cellIs" dxfId="4150" priority="1088" stopIfTrue="1" operator="between">
      <formula>5.601</formula>
      <formula>6.2</formula>
    </cfRule>
    <cfRule type="cellIs" dxfId="4149" priority="1089" stopIfTrue="1" operator="lessThanOrEqual">
      <formula>5.6</formula>
    </cfRule>
  </conditionalFormatting>
  <conditionalFormatting sqref="L391">
    <cfRule type="cellIs" dxfId="4148" priority="1086" stopIfTrue="1" operator="lessThanOrEqual">
      <formula>0.02</formula>
    </cfRule>
  </conditionalFormatting>
  <conditionalFormatting sqref="G391">
    <cfRule type="cellIs" dxfId="4147" priority="1083" stopIfTrue="1" operator="lessThanOrEqual">
      <formula>0.12</formula>
    </cfRule>
    <cfRule type="cellIs" dxfId="4146" priority="1084" stopIfTrue="1" operator="between">
      <formula>0.1201</formula>
      <formula>0.2</formula>
    </cfRule>
    <cfRule type="cellIs" dxfId="4145" priority="1085" stopIfTrue="1" operator="greaterThan">
      <formula>0.2</formula>
    </cfRule>
  </conditionalFormatting>
  <conditionalFormatting sqref="P391">
    <cfRule type="cellIs" dxfId="4144" priority="1081" stopIfTrue="1" operator="between">
      <formula>50.1</formula>
      <formula>100</formula>
    </cfRule>
    <cfRule type="cellIs" dxfId="4143" priority="1082" stopIfTrue="1" operator="greaterThan">
      <formula>100</formula>
    </cfRule>
  </conditionalFormatting>
  <conditionalFormatting sqref="O391">
    <cfRule type="cellIs" dxfId="4142" priority="1079" stopIfTrue="1" operator="between">
      <formula>1250.1</formula>
      <formula>5000</formula>
    </cfRule>
    <cfRule type="cellIs" dxfId="4141" priority="1080" stopIfTrue="1" operator="greaterThan">
      <formula>5000</formula>
    </cfRule>
  </conditionalFormatting>
  <conditionalFormatting sqref="Q391">
    <cfRule type="cellIs" dxfId="4140" priority="1077" operator="lessThanOrEqual">
      <formula>1</formula>
    </cfRule>
    <cfRule type="cellIs" dxfId="4139" priority="1078" operator="lessThan">
      <formula>3</formula>
    </cfRule>
  </conditionalFormatting>
  <conditionalFormatting sqref="F408:G408">
    <cfRule type="cellIs" dxfId="4138" priority="1074" stopIfTrue="1" operator="lessThanOrEqual">
      <formula>60</formula>
    </cfRule>
    <cfRule type="cellIs" dxfId="4137" priority="1075" stopIfTrue="1" operator="between">
      <formula>60</formula>
      <formula>100</formula>
    </cfRule>
    <cfRule type="cellIs" dxfId="4136" priority="1076" stopIfTrue="1" operator="greaterThan">
      <formula>100</formula>
    </cfRule>
  </conditionalFormatting>
  <conditionalFormatting sqref="E408">
    <cfRule type="cellIs" dxfId="4135" priority="1071" stopIfTrue="1" operator="lessThanOrEqual">
      <formula>2.5</formula>
    </cfRule>
    <cfRule type="cellIs" dxfId="4134" priority="1072" stopIfTrue="1" operator="between">
      <formula>2.5</formula>
      <formula>7</formula>
    </cfRule>
    <cfRule type="cellIs" dxfId="4133" priority="1073" stopIfTrue="1" operator="greaterThan">
      <formula>7</formula>
    </cfRule>
  </conditionalFormatting>
  <conditionalFormatting sqref="H408">
    <cfRule type="cellIs" dxfId="4132" priority="1068" stopIfTrue="1" operator="lessThanOrEqual">
      <formula>12</formula>
    </cfRule>
    <cfRule type="cellIs" dxfId="4131" priority="1069" stopIfTrue="1" operator="between">
      <formula>12</formula>
      <formula>16</formula>
    </cfRule>
    <cfRule type="cellIs" dxfId="4130" priority="1070" stopIfTrue="1" operator="greaterThan">
      <formula>16</formula>
    </cfRule>
  </conditionalFormatting>
  <conditionalFormatting sqref="K408">
    <cfRule type="cellIs" dxfId="4129" priority="1065" stopIfTrue="1" operator="greaterThan">
      <formula>6.2</formula>
    </cfRule>
    <cfRule type="cellIs" dxfId="4128" priority="1066" stopIfTrue="1" operator="between">
      <formula>5.601</formula>
      <formula>6.2</formula>
    </cfRule>
    <cfRule type="cellIs" dxfId="4127" priority="1067" stopIfTrue="1" operator="lessThanOrEqual">
      <formula>5.6</formula>
    </cfRule>
  </conditionalFormatting>
  <conditionalFormatting sqref="L408">
    <cfRule type="cellIs" dxfId="4126" priority="1064" stopIfTrue="1" operator="lessThanOrEqual">
      <formula>0.02</formula>
    </cfRule>
  </conditionalFormatting>
  <conditionalFormatting sqref="G408">
    <cfRule type="cellIs" dxfId="4125" priority="1061" stopIfTrue="1" operator="lessThanOrEqual">
      <formula>0.12</formula>
    </cfRule>
    <cfRule type="cellIs" dxfId="4124" priority="1062" stopIfTrue="1" operator="between">
      <formula>0.1201</formula>
      <formula>0.2</formula>
    </cfRule>
    <cfRule type="cellIs" dxfId="4123" priority="1063" stopIfTrue="1" operator="greaterThan">
      <formula>0.2</formula>
    </cfRule>
  </conditionalFormatting>
  <conditionalFormatting sqref="P408">
    <cfRule type="cellIs" dxfId="4122" priority="1059" stopIfTrue="1" operator="between">
      <formula>50.1</formula>
      <formula>100</formula>
    </cfRule>
    <cfRule type="cellIs" dxfId="4121" priority="1060" stopIfTrue="1" operator="greaterThan">
      <formula>100</formula>
    </cfRule>
  </conditionalFormatting>
  <conditionalFormatting sqref="O408">
    <cfRule type="cellIs" dxfId="4120" priority="1057" stopIfTrue="1" operator="between">
      <formula>1250.1</formula>
      <formula>5000</formula>
    </cfRule>
    <cfRule type="cellIs" dxfId="4119" priority="1058" stopIfTrue="1" operator="greaterThan">
      <formula>5000</formula>
    </cfRule>
  </conditionalFormatting>
  <conditionalFormatting sqref="Q408">
    <cfRule type="cellIs" dxfId="4118" priority="1055" operator="lessThanOrEqual">
      <formula>1</formula>
    </cfRule>
    <cfRule type="cellIs" dxfId="4117" priority="1056" operator="lessThan">
      <formula>3</formula>
    </cfRule>
  </conditionalFormatting>
  <conditionalFormatting sqref="F420:G420">
    <cfRule type="cellIs" dxfId="4116" priority="1052" stopIfTrue="1" operator="lessThanOrEqual">
      <formula>60</formula>
    </cfRule>
    <cfRule type="cellIs" dxfId="4115" priority="1053" stopIfTrue="1" operator="between">
      <formula>60</formula>
      <formula>100</formula>
    </cfRule>
    <cfRule type="cellIs" dxfId="4114" priority="1054" stopIfTrue="1" operator="greaterThan">
      <formula>100</formula>
    </cfRule>
  </conditionalFormatting>
  <conditionalFormatting sqref="E420">
    <cfRule type="cellIs" dxfId="4113" priority="1049" stopIfTrue="1" operator="lessThanOrEqual">
      <formula>2.5</formula>
    </cfRule>
    <cfRule type="cellIs" dxfId="4112" priority="1050" stopIfTrue="1" operator="between">
      <formula>2.5</formula>
      <formula>7</formula>
    </cfRule>
    <cfRule type="cellIs" dxfId="4111" priority="1051" stopIfTrue="1" operator="greaterThan">
      <formula>7</formula>
    </cfRule>
  </conditionalFormatting>
  <conditionalFormatting sqref="H420">
    <cfRule type="cellIs" dxfId="4110" priority="1046" stopIfTrue="1" operator="lessThanOrEqual">
      <formula>12</formula>
    </cfRule>
    <cfRule type="cellIs" dxfId="4109" priority="1047" stopIfTrue="1" operator="between">
      <formula>12</formula>
      <formula>16</formula>
    </cfRule>
    <cfRule type="cellIs" dxfId="4108" priority="1048" stopIfTrue="1" operator="greaterThan">
      <formula>16</formula>
    </cfRule>
  </conditionalFormatting>
  <conditionalFormatting sqref="K420">
    <cfRule type="cellIs" dxfId="4107" priority="1043" stopIfTrue="1" operator="greaterThan">
      <formula>6.2</formula>
    </cfRule>
    <cfRule type="cellIs" dxfId="4106" priority="1044" stopIfTrue="1" operator="between">
      <formula>5.601</formula>
      <formula>6.2</formula>
    </cfRule>
    <cfRule type="cellIs" dxfId="4105" priority="1045" stopIfTrue="1" operator="lessThanOrEqual">
      <formula>5.6</formula>
    </cfRule>
  </conditionalFormatting>
  <conditionalFormatting sqref="L420">
    <cfRule type="cellIs" dxfId="4104" priority="1042" stopIfTrue="1" operator="lessThanOrEqual">
      <formula>0.02</formula>
    </cfRule>
  </conditionalFormatting>
  <conditionalFormatting sqref="G420">
    <cfRule type="cellIs" dxfId="4103" priority="1039" stopIfTrue="1" operator="lessThanOrEqual">
      <formula>0.12</formula>
    </cfRule>
    <cfRule type="cellIs" dxfId="4102" priority="1040" stopIfTrue="1" operator="between">
      <formula>0.1201</formula>
      <formula>0.2</formula>
    </cfRule>
    <cfRule type="cellIs" dxfId="4101" priority="1041" stopIfTrue="1" operator="greaterThan">
      <formula>0.2</formula>
    </cfRule>
  </conditionalFormatting>
  <conditionalFormatting sqref="P420">
    <cfRule type="cellIs" dxfId="4100" priority="1037" stopIfTrue="1" operator="between">
      <formula>50.1</formula>
      <formula>100</formula>
    </cfRule>
    <cfRule type="cellIs" dxfId="4099" priority="1038" stopIfTrue="1" operator="greaterThan">
      <formula>100</formula>
    </cfRule>
  </conditionalFormatting>
  <conditionalFormatting sqref="O420">
    <cfRule type="cellIs" dxfId="4098" priority="1035" stopIfTrue="1" operator="between">
      <formula>1250.1</formula>
      <formula>5000</formula>
    </cfRule>
    <cfRule type="cellIs" dxfId="4097" priority="1036" stopIfTrue="1" operator="greaterThan">
      <formula>5000</formula>
    </cfRule>
  </conditionalFormatting>
  <conditionalFormatting sqref="F420:G420">
    <cfRule type="cellIs" dxfId="4096" priority="1032" stopIfTrue="1" operator="lessThanOrEqual">
      <formula>60</formula>
    </cfRule>
    <cfRule type="cellIs" dxfId="4095" priority="1033" stopIfTrue="1" operator="between">
      <formula>60</formula>
      <formula>100</formula>
    </cfRule>
    <cfRule type="cellIs" dxfId="4094" priority="1034" stopIfTrue="1" operator="greaterThan">
      <formula>100</formula>
    </cfRule>
  </conditionalFormatting>
  <conditionalFormatting sqref="E420">
    <cfRule type="cellIs" dxfId="4093" priority="1029" stopIfTrue="1" operator="lessThanOrEqual">
      <formula>2.5</formula>
    </cfRule>
    <cfRule type="cellIs" dxfId="4092" priority="1030" stopIfTrue="1" operator="between">
      <formula>2.5</formula>
      <formula>7</formula>
    </cfRule>
    <cfRule type="cellIs" dxfId="4091" priority="1031" stopIfTrue="1" operator="greaterThan">
      <formula>7</formula>
    </cfRule>
  </conditionalFormatting>
  <conditionalFormatting sqref="H420">
    <cfRule type="cellIs" dxfId="4090" priority="1026" stopIfTrue="1" operator="lessThanOrEqual">
      <formula>12</formula>
    </cfRule>
    <cfRule type="cellIs" dxfId="4089" priority="1027" stopIfTrue="1" operator="between">
      <formula>12</formula>
      <formula>16</formula>
    </cfRule>
    <cfRule type="cellIs" dxfId="4088" priority="1028" stopIfTrue="1" operator="greaterThan">
      <formula>16</formula>
    </cfRule>
  </conditionalFormatting>
  <conditionalFormatting sqref="K420">
    <cfRule type="cellIs" dxfId="4087" priority="1023" stopIfTrue="1" operator="greaterThan">
      <formula>6.2</formula>
    </cfRule>
    <cfRule type="cellIs" dxfId="4086" priority="1024" stopIfTrue="1" operator="between">
      <formula>5.601</formula>
      <formula>6.2</formula>
    </cfRule>
    <cfRule type="cellIs" dxfId="4085" priority="1025" stopIfTrue="1" operator="lessThanOrEqual">
      <formula>5.6</formula>
    </cfRule>
  </conditionalFormatting>
  <conditionalFormatting sqref="L420">
    <cfRule type="cellIs" dxfId="4084" priority="1022" stopIfTrue="1" operator="lessThanOrEqual">
      <formula>0.02</formula>
    </cfRule>
  </conditionalFormatting>
  <conditionalFormatting sqref="G420">
    <cfRule type="cellIs" dxfId="4083" priority="1019" stopIfTrue="1" operator="lessThanOrEqual">
      <formula>0.12</formula>
    </cfRule>
    <cfRule type="cellIs" dxfId="4082" priority="1020" stopIfTrue="1" operator="between">
      <formula>0.1201</formula>
      <formula>0.2</formula>
    </cfRule>
    <cfRule type="cellIs" dxfId="4081" priority="1021" stopIfTrue="1" operator="greaterThan">
      <formula>0.2</formula>
    </cfRule>
  </conditionalFormatting>
  <conditionalFormatting sqref="P420">
    <cfRule type="cellIs" dxfId="4080" priority="1017" stopIfTrue="1" operator="between">
      <formula>50.1</formula>
      <formula>100</formula>
    </cfRule>
    <cfRule type="cellIs" dxfId="4079" priority="1018" stopIfTrue="1" operator="greaterThan">
      <formula>100</formula>
    </cfRule>
  </conditionalFormatting>
  <conditionalFormatting sqref="O420">
    <cfRule type="cellIs" dxfId="4078" priority="1015" stopIfTrue="1" operator="between">
      <formula>1250.1</formula>
      <formula>5000</formula>
    </cfRule>
    <cfRule type="cellIs" dxfId="4077" priority="1016" stopIfTrue="1" operator="greaterThan">
      <formula>5000</formula>
    </cfRule>
  </conditionalFormatting>
  <conditionalFormatting sqref="Q420">
    <cfRule type="cellIs" dxfId="4076" priority="1013" operator="lessThanOrEqual">
      <formula>1</formula>
    </cfRule>
    <cfRule type="cellIs" dxfId="4075" priority="1014" operator="lessThan">
      <formula>3</formula>
    </cfRule>
  </conditionalFormatting>
  <conditionalFormatting sqref="F432:G432">
    <cfRule type="cellIs" dxfId="4074" priority="1010" stopIfTrue="1" operator="lessThanOrEqual">
      <formula>60</formula>
    </cfRule>
    <cfRule type="cellIs" dxfId="4073" priority="1011" stopIfTrue="1" operator="between">
      <formula>60</formula>
      <formula>100</formula>
    </cfRule>
    <cfRule type="cellIs" dxfId="4072" priority="1012" stopIfTrue="1" operator="greaterThan">
      <formula>100</formula>
    </cfRule>
  </conditionalFormatting>
  <conditionalFormatting sqref="E432">
    <cfRule type="cellIs" dxfId="4071" priority="1007" stopIfTrue="1" operator="lessThanOrEqual">
      <formula>2.5</formula>
    </cfRule>
    <cfRule type="cellIs" dxfId="4070" priority="1008" stopIfTrue="1" operator="between">
      <formula>2.5</formula>
      <formula>7</formula>
    </cfRule>
    <cfRule type="cellIs" dxfId="4069" priority="1009" stopIfTrue="1" operator="greaterThan">
      <formula>7</formula>
    </cfRule>
  </conditionalFormatting>
  <conditionalFormatting sqref="H432">
    <cfRule type="cellIs" dxfId="4068" priority="1004" stopIfTrue="1" operator="lessThanOrEqual">
      <formula>12</formula>
    </cfRule>
    <cfRule type="cellIs" dxfId="4067" priority="1005" stopIfTrue="1" operator="between">
      <formula>12</formula>
      <formula>16</formula>
    </cfRule>
    <cfRule type="cellIs" dxfId="4066" priority="1006" stopIfTrue="1" operator="greaterThan">
      <formula>16</formula>
    </cfRule>
  </conditionalFormatting>
  <conditionalFormatting sqref="K432">
    <cfRule type="cellIs" dxfId="4065" priority="1001" stopIfTrue="1" operator="greaterThan">
      <formula>6.2</formula>
    </cfRule>
    <cfRule type="cellIs" dxfId="4064" priority="1002" stopIfTrue="1" operator="between">
      <formula>5.601</formula>
      <formula>6.2</formula>
    </cfRule>
    <cfRule type="cellIs" dxfId="4063" priority="1003" stopIfTrue="1" operator="lessThanOrEqual">
      <formula>5.6</formula>
    </cfRule>
  </conditionalFormatting>
  <conditionalFormatting sqref="L432">
    <cfRule type="cellIs" dxfId="4062" priority="1000" stopIfTrue="1" operator="lessThanOrEqual">
      <formula>0.02</formula>
    </cfRule>
  </conditionalFormatting>
  <conditionalFormatting sqref="G432">
    <cfRule type="cellIs" dxfId="4061" priority="997" stopIfTrue="1" operator="lessThanOrEqual">
      <formula>0.12</formula>
    </cfRule>
    <cfRule type="cellIs" dxfId="4060" priority="998" stopIfTrue="1" operator="between">
      <formula>0.1201</formula>
      <formula>0.2</formula>
    </cfRule>
    <cfRule type="cellIs" dxfId="4059" priority="999" stopIfTrue="1" operator="greaterThan">
      <formula>0.2</formula>
    </cfRule>
  </conditionalFormatting>
  <conditionalFormatting sqref="P432">
    <cfRule type="cellIs" dxfId="4058" priority="995" stopIfTrue="1" operator="between">
      <formula>50.1</formula>
      <formula>100</formula>
    </cfRule>
    <cfRule type="cellIs" dxfId="4057" priority="996" stopIfTrue="1" operator="greaterThan">
      <formula>100</formula>
    </cfRule>
  </conditionalFormatting>
  <conditionalFormatting sqref="O432">
    <cfRule type="cellIs" dxfId="4056" priority="993" stopIfTrue="1" operator="between">
      <formula>1250.1</formula>
      <formula>5000</formula>
    </cfRule>
    <cfRule type="cellIs" dxfId="4055" priority="994" stopIfTrue="1" operator="greaterThan">
      <formula>5000</formula>
    </cfRule>
  </conditionalFormatting>
  <conditionalFormatting sqref="F432:G432">
    <cfRule type="cellIs" dxfId="4054" priority="990" stopIfTrue="1" operator="lessThanOrEqual">
      <formula>60</formula>
    </cfRule>
    <cfRule type="cellIs" dxfId="4053" priority="991" stopIfTrue="1" operator="between">
      <formula>60</formula>
      <formula>100</formula>
    </cfRule>
    <cfRule type="cellIs" dxfId="4052" priority="992" stopIfTrue="1" operator="greaterThan">
      <formula>100</formula>
    </cfRule>
  </conditionalFormatting>
  <conditionalFormatting sqref="E432">
    <cfRule type="cellIs" dxfId="4051" priority="987" stopIfTrue="1" operator="lessThanOrEqual">
      <formula>2.5</formula>
    </cfRule>
    <cfRule type="cellIs" dxfId="4050" priority="988" stopIfTrue="1" operator="between">
      <formula>2.5</formula>
      <formula>7</formula>
    </cfRule>
    <cfRule type="cellIs" dxfId="4049" priority="989" stopIfTrue="1" operator="greaterThan">
      <formula>7</formula>
    </cfRule>
  </conditionalFormatting>
  <conditionalFormatting sqref="H432">
    <cfRule type="cellIs" dxfId="4048" priority="984" stopIfTrue="1" operator="lessThanOrEqual">
      <formula>12</formula>
    </cfRule>
    <cfRule type="cellIs" dxfId="4047" priority="985" stopIfTrue="1" operator="between">
      <formula>12</formula>
      <formula>16</formula>
    </cfRule>
    <cfRule type="cellIs" dxfId="4046" priority="986" stopIfTrue="1" operator="greaterThan">
      <formula>16</formula>
    </cfRule>
  </conditionalFormatting>
  <conditionalFormatting sqref="K432">
    <cfRule type="cellIs" dxfId="4045" priority="981" stopIfTrue="1" operator="greaterThan">
      <formula>6.2</formula>
    </cfRule>
    <cfRule type="cellIs" dxfId="4044" priority="982" stopIfTrue="1" operator="between">
      <formula>5.601</formula>
      <formula>6.2</formula>
    </cfRule>
    <cfRule type="cellIs" dxfId="4043" priority="983" stopIfTrue="1" operator="lessThanOrEqual">
      <formula>5.6</formula>
    </cfRule>
  </conditionalFormatting>
  <conditionalFormatting sqref="L432">
    <cfRule type="cellIs" dxfId="4042" priority="980" stopIfTrue="1" operator="lessThanOrEqual">
      <formula>0.02</formula>
    </cfRule>
  </conditionalFormatting>
  <conditionalFormatting sqref="G432">
    <cfRule type="cellIs" dxfId="4041" priority="977" stopIfTrue="1" operator="lessThanOrEqual">
      <formula>0.12</formula>
    </cfRule>
    <cfRule type="cellIs" dxfId="4040" priority="978" stopIfTrue="1" operator="between">
      <formula>0.1201</formula>
      <formula>0.2</formula>
    </cfRule>
    <cfRule type="cellIs" dxfId="4039" priority="979" stopIfTrue="1" operator="greaterThan">
      <formula>0.2</formula>
    </cfRule>
  </conditionalFormatting>
  <conditionalFormatting sqref="P432">
    <cfRule type="cellIs" dxfId="4038" priority="975" stopIfTrue="1" operator="between">
      <formula>50.1</formula>
      <formula>100</formula>
    </cfRule>
    <cfRule type="cellIs" dxfId="4037" priority="976" stopIfTrue="1" operator="greaterThan">
      <formula>100</formula>
    </cfRule>
  </conditionalFormatting>
  <conditionalFormatting sqref="O432">
    <cfRule type="cellIs" dxfId="4036" priority="973" stopIfTrue="1" operator="between">
      <formula>1250.1</formula>
      <formula>5000</formula>
    </cfRule>
    <cfRule type="cellIs" dxfId="4035" priority="974" stopIfTrue="1" operator="greaterThan">
      <formula>5000</formula>
    </cfRule>
  </conditionalFormatting>
  <conditionalFormatting sqref="Q432">
    <cfRule type="cellIs" dxfId="4034" priority="971" operator="lessThanOrEqual">
      <formula>1</formula>
    </cfRule>
    <cfRule type="cellIs" dxfId="4033" priority="972" operator="lessThan">
      <formula>3</formula>
    </cfRule>
  </conditionalFormatting>
  <conditionalFormatting sqref="F444 J444">
    <cfRule type="cellIs" dxfId="4032" priority="968" stopIfTrue="1" operator="lessThanOrEqual">
      <formula>60</formula>
    </cfRule>
    <cfRule type="cellIs" dxfId="4031" priority="969" stopIfTrue="1" operator="between">
      <formula>60</formula>
      <formula>100</formula>
    </cfRule>
    <cfRule type="cellIs" dxfId="4030" priority="970" stopIfTrue="1" operator="greaterThan">
      <formula>100</formula>
    </cfRule>
  </conditionalFormatting>
  <conditionalFormatting sqref="E444">
    <cfRule type="cellIs" dxfId="4029" priority="965" stopIfTrue="1" operator="lessThanOrEqual">
      <formula>2.5</formula>
    </cfRule>
    <cfRule type="cellIs" dxfId="4028" priority="966" stopIfTrue="1" operator="between">
      <formula>2.5</formula>
      <formula>7</formula>
    </cfRule>
    <cfRule type="cellIs" dxfId="4027" priority="967" stopIfTrue="1" operator="greaterThan">
      <formula>7</formula>
    </cfRule>
  </conditionalFormatting>
  <conditionalFormatting sqref="H444">
    <cfRule type="cellIs" dxfId="4026" priority="962" stopIfTrue="1" operator="lessThanOrEqual">
      <formula>12</formula>
    </cfRule>
    <cfRule type="cellIs" dxfId="4025" priority="963" stopIfTrue="1" operator="between">
      <formula>12</formula>
      <formula>16</formula>
    </cfRule>
    <cfRule type="cellIs" dxfId="4024" priority="964" stopIfTrue="1" operator="greaterThan">
      <formula>16</formula>
    </cfRule>
  </conditionalFormatting>
  <conditionalFormatting sqref="K444">
    <cfRule type="cellIs" dxfId="4023" priority="959" stopIfTrue="1" operator="greaterThan">
      <formula>6.2</formula>
    </cfRule>
    <cfRule type="cellIs" dxfId="4022" priority="960" stopIfTrue="1" operator="between">
      <formula>5.601</formula>
      <formula>6.2</formula>
    </cfRule>
    <cfRule type="cellIs" dxfId="4021" priority="961" stopIfTrue="1" operator="lessThanOrEqual">
      <formula>5.6</formula>
    </cfRule>
  </conditionalFormatting>
  <conditionalFormatting sqref="L444">
    <cfRule type="cellIs" dxfId="4020" priority="958" stopIfTrue="1" operator="lessThanOrEqual">
      <formula>0.02</formula>
    </cfRule>
  </conditionalFormatting>
  <conditionalFormatting sqref="G444">
    <cfRule type="cellIs" dxfId="4019" priority="955" stopIfTrue="1" operator="lessThanOrEqual">
      <formula>0.12</formula>
    </cfRule>
    <cfRule type="cellIs" dxfId="4018" priority="956" stopIfTrue="1" operator="between">
      <formula>0.1201</formula>
      <formula>0.2</formula>
    </cfRule>
    <cfRule type="cellIs" dxfId="4017" priority="957" stopIfTrue="1" operator="greaterThan">
      <formula>0.2</formula>
    </cfRule>
  </conditionalFormatting>
  <conditionalFormatting sqref="P444">
    <cfRule type="cellIs" dxfId="4016" priority="953" stopIfTrue="1" operator="between">
      <formula>50.1</formula>
      <formula>100</formula>
    </cfRule>
    <cfRule type="cellIs" dxfId="4015" priority="954" stopIfTrue="1" operator="greaterThan">
      <formula>100</formula>
    </cfRule>
  </conditionalFormatting>
  <conditionalFormatting sqref="O444">
    <cfRule type="cellIs" dxfId="4014" priority="951" stopIfTrue="1" operator="between">
      <formula>1250.1</formula>
      <formula>5000</formula>
    </cfRule>
    <cfRule type="cellIs" dxfId="4013" priority="952" stopIfTrue="1" operator="greaterThan">
      <formula>5000</formula>
    </cfRule>
  </conditionalFormatting>
  <conditionalFormatting sqref="F444 J444">
    <cfRule type="cellIs" dxfId="4012" priority="948" stopIfTrue="1" operator="lessThanOrEqual">
      <formula>60</formula>
    </cfRule>
    <cfRule type="cellIs" dxfId="4011" priority="949" stopIfTrue="1" operator="between">
      <formula>60</formula>
      <formula>100</formula>
    </cfRule>
    <cfRule type="cellIs" dxfId="4010" priority="950" stopIfTrue="1" operator="greaterThan">
      <formula>100</formula>
    </cfRule>
  </conditionalFormatting>
  <conditionalFormatting sqref="E444">
    <cfRule type="cellIs" dxfId="4009" priority="945" stopIfTrue="1" operator="lessThanOrEqual">
      <formula>2.5</formula>
    </cfRule>
    <cfRule type="cellIs" dxfId="4008" priority="946" stopIfTrue="1" operator="between">
      <formula>2.5</formula>
      <formula>7</formula>
    </cfRule>
    <cfRule type="cellIs" dxfId="4007" priority="947" stopIfTrue="1" operator="greaterThan">
      <formula>7</formula>
    </cfRule>
  </conditionalFormatting>
  <conditionalFormatting sqref="H444">
    <cfRule type="cellIs" dxfId="4006" priority="942" stopIfTrue="1" operator="lessThanOrEqual">
      <formula>12</formula>
    </cfRule>
    <cfRule type="cellIs" dxfId="4005" priority="943" stopIfTrue="1" operator="between">
      <formula>12</formula>
      <formula>16</formula>
    </cfRule>
    <cfRule type="cellIs" dxfId="4004" priority="944" stopIfTrue="1" operator="greaterThan">
      <formula>16</formula>
    </cfRule>
  </conditionalFormatting>
  <conditionalFormatting sqref="K444">
    <cfRule type="cellIs" dxfId="4003" priority="939" stopIfTrue="1" operator="greaterThan">
      <formula>6.2</formula>
    </cfRule>
    <cfRule type="cellIs" dxfId="4002" priority="940" stopIfTrue="1" operator="between">
      <formula>5.601</formula>
      <formula>6.2</formula>
    </cfRule>
    <cfRule type="cellIs" dxfId="4001" priority="941" stopIfTrue="1" operator="lessThanOrEqual">
      <formula>5.6</formula>
    </cfRule>
  </conditionalFormatting>
  <conditionalFormatting sqref="L444">
    <cfRule type="cellIs" dxfId="4000" priority="938" stopIfTrue="1" operator="lessThanOrEqual">
      <formula>0.02</formula>
    </cfRule>
  </conditionalFormatting>
  <conditionalFormatting sqref="G444">
    <cfRule type="cellIs" dxfId="3999" priority="935" stopIfTrue="1" operator="lessThanOrEqual">
      <formula>0.12</formula>
    </cfRule>
    <cfRule type="cellIs" dxfId="3998" priority="936" stopIfTrue="1" operator="between">
      <formula>0.1201</formula>
      <formula>0.2</formula>
    </cfRule>
    <cfRule type="cellIs" dxfId="3997" priority="937" stopIfTrue="1" operator="greaterThan">
      <formula>0.2</formula>
    </cfRule>
  </conditionalFormatting>
  <conditionalFormatting sqref="P444">
    <cfRule type="cellIs" dxfId="3996" priority="933" stopIfTrue="1" operator="between">
      <formula>50.1</formula>
      <formula>100</formula>
    </cfRule>
    <cfRule type="cellIs" dxfId="3995" priority="934" stopIfTrue="1" operator="greaterThan">
      <formula>100</formula>
    </cfRule>
  </conditionalFormatting>
  <conditionalFormatting sqref="O444">
    <cfRule type="cellIs" dxfId="3994" priority="931" stopIfTrue="1" operator="between">
      <formula>1250.1</formula>
      <formula>5000</formula>
    </cfRule>
    <cfRule type="cellIs" dxfId="3993" priority="932" stopIfTrue="1" operator="greaterThan">
      <formula>5000</formula>
    </cfRule>
  </conditionalFormatting>
  <conditionalFormatting sqref="Q444">
    <cfRule type="cellIs" dxfId="3992" priority="929" operator="lessThanOrEqual">
      <formula>1</formula>
    </cfRule>
    <cfRule type="cellIs" dxfId="3991" priority="930" operator="lessThan">
      <formula>3</formula>
    </cfRule>
  </conditionalFormatting>
  <conditionalFormatting sqref="F456:G456">
    <cfRule type="cellIs" dxfId="3990" priority="926" stopIfTrue="1" operator="lessThanOrEqual">
      <formula>60</formula>
    </cfRule>
    <cfRule type="cellIs" dxfId="3989" priority="927" stopIfTrue="1" operator="between">
      <formula>60</formula>
      <formula>100</formula>
    </cfRule>
    <cfRule type="cellIs" dxfId="3988" priority="928" stopIfTrue="1" operator="greaterThan">
      <formula>100</formula>
    </cfRule>
  </conditionalFormatting>
  <conditionalFormatting sqref="E456">
    <cfRule type="cellIs" dxfId="3987" priority="923" stopIfTrue="1" operator="lessThanOrEqual">
      <formula>2.5</formula>
    </cfRule>
    <cfRule type="cellIs" dxfId="3986" priority="924" stopIfTrue="1" operator="between">
      <formula>2.5</formula>
      <formula>7</formula>
    </cfRule>
    <cfRule type="cellIs" dxfId="3985" priority="925" stopIfTrue="1" operator="greaterThan">
      <formula>7</formula>
    </cfRule>
  </conditionalFormatting>
  <conditionalFormatting sqref="H456">
    <cfRule type="cellIs" dxfId="3984" priority="920" stopIfTrue="1" operator="lessThanOrEqual">
      <formula>12</formula>
    </cfRule>
    <cfRule type="cellIs" dxfId="3983" priority="921" stopIfTrue="1" operator="between">
      <formula>12</formula>
      <formula>16</formula>
    </cfRule>
    <cfRule type="cellIs" dxfId="3982" priority="922" stopIfTrue="1" operator="greaterThan">
      <formula>16</formula>
    </cfRule>
  </conditionalFormatting>
  <conditionalFormatting sqref="K456">
    <cfRule type="cellIs" dxfId="3981" priority="917" stopIfTrue="1" operator="greaterThan">
      <formula>6.2</formula>
    </cfRule>
    <cfRule type="cellIs" dxfId="3980" priority="918" stopIfTrue="1" operator="between">
      <formula>5.601</formula>
      <formula>6.2</formula>
    </cfRule>
    <cfRule type="cellIs" dxfId="3979" priority="919" stopIfTrue="1" operator="lessThanOrEqual">
      <formula>5.6</formula>
    </cfRule>
  </conditionalFormatting>
  <conditionalFormatting sqref="L456">
    <cfRule type="cellIs" dxfId="3978" priority="916" stopIfTrue="1" operator="lessThanOrEqual">
      <formula>0.02</formula>
    </cfRule>
  </conditionalFormatting>
  <conditionalFormatting sqref="G456">
    <cfRule type="cellIs" dxfId="3977" priority="913" stopIfTrue="1" operator="lessThanOrEqual">
      <formula>0.12</formula>
    </cfRule>
    <cfRule type="cellIs" dxfId="3976" priority="914" stopIfTrue="1" operator="between">
      <formula>0.1201</formula>
      <formula>0.2</formula>
    </cfRule>
    <cfRule type="cellIs" dxfId="3975" priority="915" stopIfTrue="1" operator="greaterThan">
      <formula>0.2</formula>
    </cfRule>
  </conditionalFormatting>
  <conditionalFormatting sqref="P456">
    <cfRule type="cellIs" dxfId="3974" priority="911" stopIfTrue="1" operator="between">
      <formula>50.1</formula>
      <formula>100</formula>
    </cfRule>
    <cfRule type="cellIs" dxfId="3973" priority="912" stopIfTrue="1" operator="greaterThan">
      <formula>100</formula>
    </cfRule>
  </conditionalFormatting>
  <conditionalFormatting sqref="O456">
    <cfRule type="cellIs" dxfId="3972" priority="909" stopIfTrue="1" operator="between">
      <formula>1250.1</formula>
      <formula>5000</formula>
    </cfRule>
    <cfRule type="cellIs" dxfId="3971" priority="910" stopIfTrue="1" operator="greaterThan">
      <formula>5000</formula>
    </cfRule>
  </conditionalFormatting>
  <conditionalFormatting sqref="F456:G456">
    <cfRule type="cellIs" dxfId="3970" priority="906" stopIfTrue="1" operator="lessThanOrEqual">
      <formula>60</formula>
    </cfRule>
    <cfRule type="cellIs" dxfId="3969" priority="907" stopIfTrue="1" operator="between">
      <formula>60</formula>
      <formula>100</formula>
    </cfRule>
    <cfRule type="cellIs" dxfId="3968" priority="908" stopIfTrue="1" operator="greaterThan">
      <formula>100</formula>
    </cfRule>
  </conditionalFormatting>
  <conditionalFormatting sqref="E456">
    <cfRule type="cellIs" dxfId="3967" priority="903" stopIfTrue="1" operator="lessThanOrEqual">
      <formula>2.5</formula>
    </cfRule>
    <cfRule type="cellIs" dxfId="3966" priority="904" stopIfTrue="1" operator="between">
      <formula>2.5</formula>
      <formula>7</formula>
    </cfRule>
    <cfRule type="cellIs" dxfId="3965" priority="905" stopIfTrue="1" operator="greaterThan">
      <formula>7</formula>
    </cfRule>
  </conditionalFormatting>
  <conditionalFormatting sqref="H456">
    <cfRule type="cellIs" dxfId="3964" priority="900" stopIfTrue="1" operator="lessThanOrEqual">
      <formula>12</formula>
    </cfRule>
    <cfRule type="cellIs" dxfId="3963" priority="901" stopIfTrue="1" operator="between">
      <formula>12</formula>
      <formula>16</formula>
    </cfRule>
    <cfRule type="cellIs" dxfId="3962" priority="902" stopIfTrue="1" operator="greaterThan">
      <formula>16</formula>
    </cfRule>
  </conditionalFormatting>
  <conditionalFormatting sqref="K456">
    <cfRule type="cellIs" dxfId="3961" priority="897" stopIfTrue="1" operator="greaterThan">
      <formula>6.2</formula>
    </cfRule>
    <cfRule type="cellIs" dxfId="3960" priority="898" stopIfTrue="1" operator="between">
      <formula>5.601</formula>
      <formula>6.2</formula>
    </cfRule>
    <cfRule type="cellIs" dxfId="3959" priority="899" stopIfTrue="1" operator="lessThanOrEqual">
      <formula>5.6</formula>
    </cfRule>
  </conditionalFormatting>
  <conditionalFormatting sqref="L456">
    <cfRule type="cellIs" dxfId="3958" priority="896" stopIfTrue="1" operator="lessThanOrEqual">
      <formula>0.02</formula>
    </cfRule>
  </conditionalFormatting>
  <conditionalFormatting sqref="G456">
    <cfRule type="cellIs" dxfId="3957" priority="893" stopIfTrue="1" operator="lessThanOrEqual">
      <formula>0.12</formula>
    </cfRule>
    <cfRule type="cellIs" dxfId="3956" priority="894" stopIfTrue="1" operator="between">
      <formula>0.1201</formula>
      <formula>0.2</formula>
    </cfRule>
    <cfRule type="cellIs" dxfId="3955" priority="895" stopIfTrue="1" operator="greaterThan">
      <formula>0.2</formula>
    </cfRule>
  </conditionalFormatting>
  <conditionalFormatting sqref="P456">
    <cfRule type="cellIs" dxfId="3954" priority="891" stopIfTrue="1" operator="between">
      <formula>50.1</formula>
      <formula>100</formula>
    </cfRule>
    <cfRule type="cellIs" dxfId="3953" priority="892" stopIfTrue="1" operator="greaterThan">
      <formula>100</formula>
    </cfRule>
  </conditionalFormatting>
  <conditionalFormatting sqref="O456">
    <cfRule type="cellIs" dxfId="3952" priority="889" stopIfTrue="1" operator="between">
      <formula>1250.1</formula>
      <formula>5000</formula>
    </cfRule>
    <cfRule type="cellIs" dxfId="3951" priority="890" stopIfTrue="1" operator="greaterThan">
      <formula>5000</formula>
    </cfRule>
  </conditionalFormatting>
  <conditionalFormatting sqref="Q456">
    <cfRule type="cellIs" dxfId="3950" priority="887" operator="lessThanOrEqual">
      <formula>1</formula>
    </cfRule>
    <cfRule type="cellIs" dxfId="3949" priority="888" operator="lessThan">
      <formula>3</formula>
    </cfRule>
  </conditionalFormatting>
  <conditionalFormatting sqref="F468:G468">
    <cfRule type="cellIs" dxfId="3948" priority="884" stopIfTrue="1" operator="lessThanOrEqual">
      <formula>60</formula>
    </cfRule>
    <cfRule type="cellIs" dxfId="3947" priority="885" stopIfTrue="1" operator="between">
      <formula>60</formula>
      <formula>100</formula>
    </cfRule>
    <cfRule type="cellIs" dxfId="3946" priority="886" stopIfTrue="1" operator="greaterThan">
      <formula>100</formula>
    </cfRule>
  </conditionalFormatting>
  <conditionalFormatting sqref="E468">
    <cfRule type="cellIs" dxfId="3945" priority="881" stopIfTrue="1" operator="lessThanOrEqual">
      <formula>2.5</formula>
    </cfRule>
    <cfRule type="cellIs" dxfId="3944" priority="882" stopIfTrue="1" operator="between">
      <formula>2.5</formula>
      <formula>7</formula>
    </cfRule>
    <cfRule type="cellIs" dxfId="3943" priority="883" stopIfTrue="1" operator="greaterThan">
      <formula>7</formula>
    </cfRule>
  </conditionalFormatting>
  <conditionalFormatting sqref="H468">
    <cfRule type="cellIs" dxfId="3942" priority="878" stopIfTrue="1" operator="lessThanOrEqual">
      <formula>12</formula>
    </cfRule>
    <cfRule type="cellIs" dxfId="3941" priority="879" stopIfTrue="1" operator="between">
      <formula>12</formula>
      <formula>16</formula>
    </cfRule>
    <cfRule type="cellIs" dxfId="3940" priority="880" stopIfTrue="1" operator="greaterThan">
      <formula>16</formula>
    </cfRule>
  </conditionalFormatting>
  <conditionalFormatting sqref="K468">
    <cfRule type="cellIs" dxfId="3939" priority="875" stopIfTrue="1" operator="greaterThan">
      <formula>6.2</formula>
    </cfRule>
    <cfRule type="cellIs" dxfId="3938" priority="876" stopIfTrue="1" operator="between">
      <formula>5.601</formula>
      <formula>6.2</formula>
    </cfRule>
    <cfRule type="cellIs" dxfId="3937" priority="877" stopIfTrue="1" operator="lessThanOrEqual">
      <formula>5.6</formula>
    </cfRule>
  </conditionalFormatting>
  <conditionalFormatting sqref="L468">
    <cfRule type="cellIs" dxfId="3936" priority="874" stopIfTrue="1" operator="lessThanOrEqual">
      <formula>0.02</formula>
    </cfRule>
  </conditionalFormatting>
  <conditionalFormatting sqref="G468">
    <cfRule type="cellIs" dxfId="3935" priority="871" stopIfTrue="1" operator="lessThanOrEqual">
      <formula>0.12</formula>
    </cfRule>
    <cfRule type="cellIs" dxfId="3934" priority="872" stopIfTrue="1" operator="between">
      <formula>0.1201</formula>
      <formula>0.2</formula>
    </cfRule>
    <cfRule type="cellIs" dxfId="3933" priority="873" stopIfTrue="1" operator="greaterThan">
      <formula>0.2</formula>
    </cfRule>
  </conditionalFormatting>
  <conditionalFormatting sqref="P468">
    <cfRule type="cellIs" dxfId="3932" priority="869" stopIfTrue="1" operator="between">
      <formula>50.1</formula>
      <formula>100</formula>
    </cfRule>
    <cfRule type="cellIs" dxfId="3931" priority="870" stopIfTrue="1" operator="greaterThan">
      <formula>100</formula>
    </cfRule>
  </conditionalFormatting>
  <conditionalFormatting sqref="O468">
    <cfRule type="cellIs" dxfId="3930" priority="867" stopIfTrue="1" operator="between">
      <formula>1250.1</formula>
      <formula>5000</formula>
    </cfRule>
    <cfRule type="cellIs" dxfId="3929" priority="868" stopIfTrue="1" operator="greaterThan">
      <formula>5000</formula>
    </cfRule>
  </conditionalFormatting>
  <conditionalFormatting sqref="F468:G468">
    <cfRule type="cellIs" dxfId="3928" priority="864" stopIfTrue="1" operator="lessThanOrEqual">
      <formula>60</formula>
    </cfRule>
    <cfRule type="cellIs" dxfId="3927" priority="865" stopIfTrue="1" operator="between">
      <formula>60</formula>
      <formula>100</formula>
    </cfRule>
    <cfRule type="cellIs" dxfId="3926" priority="866" stopIfTrue="1" operator="greaterThan">
      <formula>100</formula>
    </cfRule>
  </conditionalFormatting>
  <conditionalFormatting sqref="E468">
    <cfRule type="cellIs" dxfId="3925" priority="861" stopIfTrue="1" operator="lessThanOrEqual">
      <formula>2.5</formula>
    </cfRule>
    <cfRule type="cellIs" dxfId="3924" priority="862" stopIfTrue="1" operator="between">
      <formula>2.5</formula>
      <formula>7</formula>
    </cfRule>
    <cfRule type="cellIs" dxfId="3923" priority="863" stopIfTrue="1" operator="greaterThan">
      <formula>7</formula>
    </cfRule>
  </conditionalFormatting>
  <conditionalFormatting sqref="H468">
    <cfRule type="cellIs" dxfId="3922" priority="858" stopIfTrue="1" operator="lessThanOrEqual">
      <formula>12</formula>
    </cfRule>
    <cfRule type="cellIs" dxfId="3921" priority="859" stopIfTrue="1" operator="between">
      <formula>12</formula>
      <formula>16</formula>
    </cfRule>
    <cfRule type="cellIs" dxfId="3920" priority="860" stopIfTrue="1" operator="greaterThan">
      <formula>16</formula>
    </cfRule>
  </conditionalFormatting>
  <conditionalFormatting sqref="K468">
    <cfRule type="cellIs" dxfId="3919" priority="855" stopIfTrue="1" operator="greaterThan">
      <formula>6.2</formula>
    </cfRule>
    <cfRule type="cellIs" dxfId="3918" priority="856" stopIfTrue="1" operator="between">
      <formula>5.601</formula>
      <formula>6.2</formula>
    </cfRule>
    <cfRule type="cellIs" dxfId="3917" priority="857" stopIfTrue="1" operator="lessThanOrEqual">
      <formula>5.6</formula>
    </cfRule>
  </conditionalFormatting>
  <conditionalFormatting sqref="L468">
    <cfRule type="cellIs" dxfId="3916" priority="854" stopIfTrue="1" operator="lessThanOrEqual">
      <formula>0.02</formula>
    </cfRule>
  </conditionalFormatting>
  <conditionalFormatting sqref="G468">
    <cfRule type="cellIs" dxfId="3915" priority="851" stopIfTrue="1" operator="lessThanOrEqual">
      <formula>0.12</formula>
    </cfRule>
    <cfRule type="cellIs" dxfId="3914" priority="852" stopIfTrue="1" operator="between">
      <formula>0.1201</formula>
      <formula>0.2</formula>
    </cfRule>
    <cfRule type="cellIs" dxfId="3913" priority="853" stopIfTrue="1" operator="greaterThan">
      <formula>0.2</formula>
    </cfRule>
  </conditionalFormatting>
  <conditionalFormatting sqref="P468">
    <cfRule type="cellIs" dxfId="3912" priority="849" stopIfTrue="1" operator="between">
      <formula>50.1</formula>
      <formula>100</formula>
    </cfRule>
    <cfRule type="cellIs" dxfId="3911" priority="850" stopIfTrue="1" operator="greaterThan">
      <formula>100</formula>
    </cfRule>
  </conditionalFormatting>
  <conditionalFormatting sqref="O468">
    <cfRule type="cellIs" dxfId="3910" priority="847" stopIfTrue="1" operator="between">
      <formula>1250.1</formula>
      <formula>5000</formula>
    </cfRule>
    <cfRule type="cellIs" dxfId="3909" priority="848" stopIfTrue="1" operator="greaterThan">
      <formula>5000</formula>
    </cfRule>
  </conditionalFormatting>
  <conditionalFormatting sqref="Q468">
    <cfRule type="cellIs" dxfId="3908" priority="845" operator="lessThanOrEqual">
      <formula>1</formula>
    </cfRule>
    <cfRule type="cellIs" dxfId="3907" priority="846" operator="lessThan">
      <formula>3</formula>
    </cfRule>
  </conditionalFormatting>
  <conditionalFormatting sqref="F480:G480">
    <cfRule type="cellIs" dxfId="3906" priority="842" stopIfTrue="1" operator="lessThanOrEqual">
      <formula>60</formula>
    </cfRule>
    <cfRule type="cellIs" dxfId="3905" priority="843" stopIfTrue="1" operator="between">
      <formula>60</formula>
      <formula>100</formula>
    </cfRule>
    <cfRule type="cellIs" dxfId="3904" priority="844" stopIfTrue="1" operator="greaterThan">
      <formula>100</formula>
    </cfRule>
  </conditionalFormatting>
  <conditionalFormatting sqref="E480">
    <cfRule type="cellIs" dxfId="3903" priority="839" stopIfTrue="1" operator="lessThanOrEqual">
      <formula>2.5</formula>
    </cfRule>
    <cfRule type="cellIs" dxfId="3902" priority="840" stopIfTrue="1" operator="between">
      <formula>2.5</formula>
      <formula>7</formula>
    </cfRule>
    <cfRule type="cellIs" dxfId="3901" priority="841" stopIfTrue="1" operator="greaterThan">
      <formula>7</formula>
    </cfRule>
  </conditionalFormatting>
  <conditionalFormatting sqref="H480">
    <cfRule type="cellIs" dxfId="3900" priority="836" stopIfTrue="1" operator="lessThanOrEqual">
      <formula>12</formula>
    </cfRule>
    <cfRule type="cellIs" dxfId="3899" priority="837" stopIfTrue="1" operator="between">
      <formula>12</formula>
      <formula>16</formula>
    </cfRule>
    <cfRule type="cellIs" dxfId="3898" priority="838" stopIfTrue="1" operator="greaterThan">
      <formula>16</formula>
    </cfRule>
  </conditionalFormatting>
  <conditionalFormatting sqref="K480">
    <cfRule type="cellIs" dxfId="3897" priority="833" stopIfTrue="1" operator="greaterThan">
      <formula>6.2</formula>
    </cfRule>
    <cfRule type="cellIs" dxfId="3896" priority="834" stopIfTrue="1" operator="between">
      <formula>5.601</formula>
      <formula>6.2</formula>
    </cfRule>
    <cfRule type="cellIs" dxfId="3895" priority="835" stopIfTrue="1" operator="lessThanOrEqual">
      <formula>5.6</formula>
    </cfRule>
  </conditionalFormatting>
  <conditionalFormatting sqref="L480">
    <cfRule type="cellIs" dxfId="3894" priority="832" stopIfTrue="1" operator="lessThanOrEqual">
      <formula>0.02</formula>
    </cfRule>
  </conditionalFormatting>
  <conditionalFormatting sqref="G480">
    <cfRule type="cellIs" dxfId="3893" priority="829" stopIfTrue="1" operator="lessThanOrEqual">
      <formula>0.12</formula>
    </cfRule>
    <cfRule type="cellIs" dxfId="3892" priority="830" stopIfTrue="1" operator="between">
      <formula>0.1201</formula>
      <formula>0.2</formula>
    </cfRule>
    <cfRule type="cellIs" dxfId="3891" priority="831" stopIfTrue="1" operator="greaterThan">
      <formula>0.2</formula>
    </cfRule>
  </conditionalFormatting>
  <conditionalFormatting sqref="P480">
    <cfRule type="cellIs" dxfId="3890" priority="827" stopIfTrue="1" operator="between">
      <formula>50.1</formula>
      <formula>100</formula>
    </cfRule>
    <cfRule type="cellIs" dxfId="3889" priority="828" stopIfTrue="1" operator="greaterThan">
      <formula>100</formula>
    </cfRule>
  </conditionalFormatting>
  <conditionalFormatting sqref="O480">
    <cfRule type="cellIs" dxfId="3888" priority="825" stopIfTrue="1" operator="between">
      <formula>1250.1</formula>
      <formula>5000</formula>
    </cfRule>
    <cfRule type="cellIs" dxfId="3887" priority="826" stopIfTrue="1" operator="greaterThan">
      <formula>5000</formula>
    </cfRule>
  </conditionalFormatting>
  <conditionalFormatting sqref="Q480">
    <cfRule type="cellIs" dxfId="3886" priority="823" operator="lessThanOrEqual">
      <formula>1</formula>
    </cfRule>
    <cfRule type="cellIs" dxfId="3885" priority="824" operator="lessThan">
      <formula>3</formula>
    </cfRule>
  </conditionalFormatting>
  <conditionalFormatting sqref="F492:G492">
    <cfRule type="cellIs" dxfId="3884" priority="820" stopIfTrue="1" operator="lessThanOrEqual">
      <formula>60</formula>
    </cfRule>
    <cfRule type="cellIs" dxfId="3883" priority="821" stopIfTrue="1" operator="between">
      <formula>60</formula>
      <formula>100</formula>
    </cfRule>
    <cfRule type="cellIs" dxfId="3882" priority="822" stopIfTrue="1" operator="greaterThan">
      <formula>100</formula>
    </cfRule>
  </conditionalFormatting>
  <conditionalFormatting sqref="E492">
    <cfRule type="cellIs" dxfId="3881" priority="817" stopIfTrue="1" operator="lessThanOrEqual">
      <formula>2.5</formula>
    </cfRule>
    <cfRule type="cellIs" dxfId="3880" priority="818" stopIfTrue="1" operator="between">
      <formula>2.5</formula>
      <formula>7</formula>
    </cfRule>
    <cfRule type="cellIs" dxfId="3879" priority="819" stopIfTrue="1" operator="greaterThan">
      <formula>7</formula>
    </cfRule>
  </conditionalFormatting>
  <conditionalFormatting sqref="H492">
    <cfRule type="cellIs" dxfId="3878" priority="814" stopIfTrue="1" operator="lessThanOrEqual">
      <formula>12</formula>
    </cfRule>
    <cfRule type="cellIs" dxfId="3877" priority="815" stopIfTrue="1" operator="between">
      <formula>12</formula>
      <formula>16</formula>
    </cfRule>
    <cfRule type="cellIs" dxfId="3876" priority="816" stopIfTrue="1" operator="greaterThan">
      <formula>16</formula>
    </cfRule>
  </conditionalFormatting>
  <conditionalFormatting sqref="K492">
    <cfRule type="cellIs" dxfId="3875" priority="811" stopIfTrue="1" operator="greaterThan">
      <formula>6.2</formula>
    </cfRule>
    <cfRule type="cellIs" dxfId="3874" priority="812" stopIfTrue="1" operator="between">
      <formula>5.601</formula>
      <formula>6.2</formula>
    </cfRule>
    <cfRule type="cellIs" dxfId="3873" priority="813" stopIfTrue="1" operator="lessThanOrEqual">
      <formula>5.6</formula>
    </cfRule>
  </conditionalFormatting>
  <conditionalFormatting sqref="L492">
    <cfRule type="cellIs" dxfId="3872" priority="810" stopIfTrue="1" operator="lessThanOrEqual">
      <formula>0.02</formula>
    </cfRule>
  </conditionalFormatting>
  <conditionalFormatting sqref="G492">
    <cfRule type="cellIs" dxfId="3871" priority="807" stopIfTrue="1" operator="lessThanOrEqual">
      <formula>0.12</formula>
    </cfRule>
    <cfRule type="cellIs" dxfId="3870" priority="808" stopIfTrue="1" operator="between">
      <formula>0.1201</formula>
      <formula>0.2</formula>
    </cfRule>
    <cfRule type="cellIs" dxfId="3869" priority="809" stopIfTrue="1" operator="greaterThan">
      <formula>0.2</formula>
    </cfRule>
  </conditionalFormatting>
  <conditionalFormatting sqref="P492">
    <cfRule type="cellIs" dxfId="3868" priority="805" stopIfTrue="1" operator="between">
      <formula>50.1</formula>
      <formula>100</formula>
    </cfRule>
    <cfRule type="cellIs" dxfId="3867" priority="806" stopIfTrue="1" operator="greaterThan">
      <formula>100</formula>
    </cfRule>
  </conditionalFormatting>
  <conditionalFormatting sqref="O492">
    <cfRule type="cellIs" dxfId="3866" priority="803" stopIfTrue="1" operator="between">
      <formula>1250.1</formula>
      <formula>5000</formula>
    </cfRule>
    <cfRule type="cellIs" dxfId="3865" priority="804" stopIfTrue="1" operator="greaterThan">
      <formula>5000</formula>
    </cfRule>
  </conditionalFormatting>
  <conditionalFormatting sqref="F492:G492">
    <cfRule type="cellIs" dxfId="3864" priority="800" stopIfTrue="1" operator="lessThanOrEqual">
      <formula>60</formula>
    </cfRule>
    <cfRule type="cellIs" dxfId="3863" priority="801" stopIfTrue="1" operator="between">
      <formula>60</formula>
      <formula>100</formula>
    </cfRule>
    <cfRule type="cellIs" dxfId="3862" priority="802" stopIfTrue="1" operator="greaterThan">
      <formula>100</formula>
    </cfRule>
  </conditionalFormatting>
  <conditionalFormatting sqref="E492">
    <cfRule type="cellIs" dxfId="3861" priority="797" stopIfTrue="1" operator="lessThanOrEqual">
      <formula>2.5</formula>
    </cfRule>
    <cfRule type="cellIs" dxfId="3860" priority="798" stopIfTrue="1" operator="between">
      <formula>2.5</formula>
      <formula>7</formula>
    </cfRule>
    <cfRule type="cellIs" dxfId="3859" priority="799" stopIfTrue="1" operator="greaterThan">
      <formula>7</formula>
    </cfRule>
  </conditionalFormatting>
  <conditionalFormatting sqref="H492">
    <cfRule type="cellIs" dxfId="3858" priority="794" stopIfTrue="1" operator="lessThanOrEqual">
      <formula>12</formula>
    </cfRule>
    <cfRule type="cellIs" dxfId="3857" priority="795" stopIfTrue="1" operator="between">
      <formula>12</formula>
      <formula>16</formula>
    </cfRule>
    <cfRule type="cellIs" dxfId="3856" priority="796" stopIfTrue="1" operator="greaterThan">
      <formula>16</formula>
    </cfRule>
  </conditionalFormatting>
  <conditionalFormatting sqref="K492">
    <cfRule type="cellIs" dxfId="3855" priority="791" stopIfTrue="1" operator="greaterThan">
      <formula>6.2</formula>
    </cfRule>
    <cfRule type="cellIs" dxfId="3854" priority="792" stopIfTrue="1" operator="between">
      <formula>5.601</formula>
      <formula>6.2</formula>
    </cfRule>
    <cfRule type="cellIs" dxfId="3853" priority="793" stopIfTrue="1" operator="lessThanOrEqual">
      <formula>5.6</formula>
    </cfRule>
  </conditionalFormatting>
  <conditionalFormatting sqref="L492">
    <cfRule type="cellIs" dxfId="3852" priority="790" stopIfTrue="1" operator="lessThanOrEqual">
      <formula>0.02</formula>
    </cfRule>
  </conditionalFormatting>
  <conditionalFormatting sqref="G492">
    <cfRule type="cellIs" dxfId="3851" priority="787" stopIfTrue="1" operator="lessThanOrEqual">
      <formula>0.12</formula>
    </cfRule>
    <cfRule type="cellIs" dxfId="3850" priority="788" stopIfTrue="1" operator="between">
      <formula>0.1201</formula>
      <formula>0.2</formula>
    </cfRule>
    <cfRule type="cellIs" dxfId="3849" priority="789" stopIfTrue="1" operator="greaterThan">
      <formula>0.2</formula>
    </cfRule>
  </conditionalFormatting>
  <conditionalFormatting sqref="P492">
    <cfRule type="cellIs" dxfId="3848" priority="785" stopIfTrue="1" operator="between">
      <formula>50.1</formula>
      <formula>100</formula>
    </cfRule>
    <cfRule type="cellIs" dxfId="3847" priority="786" stopIfTrue="1" operator="greaterThan">
      <formula>100</formula>
    </cfRule>
  </conditionalFormatting>
  <conditionalFormatting sqref="O492">
    <cfRule type="cellIs" dxfId="3846" priority="783" stopIfTrue="1" operator="between">
      <formula>1250.1</formula>
      <formula>5000</formula>
    </cfRule>
    <cfRule type="cellIs" dxfId="3845" priority="784" stopIfTrue="1" operator="greaterThan">
      <formula>5000</formula>
    </cfRule>
  </conditionalFormatting>
  <conditionalFormatting sqref="Q492">
    <cfRule type="cellIs" dxfId="3844" priority="781" operator="lessThanOrEqual">
      <formula>1</formula>
    </cfRule>
    <cfRule type="cellIs" dxfId="3843" priority="782" operator="lessThan">
      <formula>3</formula>
    </cfRule>
  </conditionalFormatting>
  <conditionalFormatting sqref="F504:G504">
    <cfRule type="cellIs" dxfId="3842" priority="778" stopIfTrue="1" operator="lessThanOrEqual">
      <formula>60</formula>
    </cfRule>
    <cfRule type="cellIs" dxfId="3841" priority="779" stopIfTrue="1" operator="between">
      <formula>60</formula>
      <formula>100</formula>
    </cfRule>
    <cfRule type="cellIs" dxfId="3840" priority="780" stopIfTrue="1" operator="greaterThan">
      <formula>100</formula>
    </cfRule>
  </conditionalFormatting>
  <conditionalFormatting sqref="E504">
    <cfRule type="cellIs" dxfId="3839" priority="775" stopIfTrue="1" operator="lessThanOrEqual">
      <formula>2.5</formula>
    </cfRule>
    <cfRule type="cellIs" dxfId="3838" priority="776" stopIfTrue="1" operator="between">
      <formula>2.5</formula>
      <formula>7</formula>
    </cfRule>
    <cfRule type="cellIs" dxfId="3837" priority="777" stopIfTrue="1" operator="greaterThan">
      <formula>7</formula>
    </cfRule>
  </conditionalFormatting>
  <conditionalFormatting sqref="H504">
    <cfRule type="cellIs" dxfId="3836" priority="772" stopIfTrue="1" operator="lessThanOrEqual">
      <formula>12</formula>
    </cfRule>
    <cfRule type="cellIs" dxfId="3835" priority="773" stopIfTrue="1" operator="between">
      <formula>12</formula>
      <formula>16</formula>
    </cfRule>
    <cfRule type="cellIs" dxfId="3834" priority="774" stopIfTrue="1" operator="greaterThan">
      <formula>16</formula>
    </cfRule>
  </conditionalFormatting>
  <conditionalFormatting sqref="K504">
    <cfRule type="cellIs" dxfId="3833" priority="769" stopIfTrue="1" operator="greaterThan">
      <formula>6.2</formula>
    </cfRule>
    <cfRule type="cellIs" dxfId="3832" priority="770" stopIfTrue="1" operator="between">
      <formula>5.601</formula>
      <formula>6.2</formula>
    </cfRule>
    <cfRule type="cellIs" dxfId="3831" priority="771" stopIfTrue="1" operator="lessThanOrEqual">
      <formula>5.6</formula>
    </cfRule>
  </conditionalFormatting>
  <conditionalFormatting sqref="L504">
    <cfRule type="cellIs" dxfId="3830" priority="768" stopIfTrue="1" operator="lessThanOrEqual">
      <formula>0.02</formula>
    </cfRule>
  </conditionalFormatting>
  <conditionalFormatting sqref="G504">
    <cfRule type="cellIs" dxfId="3829" priority="765" stopIfTrue="1" operator="lessThanOrEqual">
      <formula>0.12</formula>
    </cfRule>
    <cfRule type="cellIs" dxfId="3828" priority="766" stopIfTrue="1" operator="between">
      <formula>0.1201</formula>
      <formula>0.2</formula>
    </cfRule>
    <cfRule type="cellIs" dxfId="3827" priority="767" stopIfTrue="1" operator="greaterThan">
      <formula>0.2</formula>
    </cfRule>
  </conditionalFormatting>
  <conditionalFormatting sqref="P504">
    <cfRule type="cellIs" dxfId="3826" priority="763" stopIfTrue="1" operator="between">
      <formula>50.1</formula>
      <formula>100</formula>
    </cfRule>
    <cfRule type="cellIs" dxfId="3825" priority="764" stopIfTrue="1" operator="greaterThan">
      <formula>100</formula>
    </cfRule>
  </conditionalFormatting>
  <conditionalFormatting sqref="O504">
    <cfRule type="cellIs" dxfId="3824" priority="761" stopIfTrue="1" operator="between">
      <formula>1250.1</formula>
      <formula>5000</formula>
    </cfRule>
    <cfRule type="cellIs" dxfId="3823" priority="762" stopIfTrue="1" operator="greaterThan">
      <formula>5000</formula>
    </cfRule>
  </conditionalFormatting>
  <conditionalFormatting sqref="F504:G504">
    <cfRule type="cellIs" dxfId="3822" priority="758" stopIfTrue="1" operator="lessThanOrEqual">
      <formula>60</formula>
    </cfRule>
    <cfRule type="cellIs" dxfId="3821" priority="759" stopIfTrue="1" operator="between">
      <formula>60</formula>
      <formula>100</formula>
    </cfRule>
    <cfRule type="cellIs" dxfId="3820" priority="760" stopIfTrue="1" operator="greaterThan">
      <formula>100</formula>
    </cfRule>
  </conditionalFormatting>
  <conditionalFormatting sqref="E504">
    <cfRule type="cellIs" dxfId="3819" priority="755" stopIfTrue="1" operator="lessThanOrEqual">
      <formula>2.5</formula>
    </cfRule>
    <cfRule type="cellIs" dxfId="3818" priority="756" stopIfTrue="1" operator="between">
      <formula>2.5</formula>
      <formula>7</formula>
    </cfRule>
    <cfRule type="cellIs" dxfId="3817" priority="757" stopIfTrue="1" operator="greaterThan">
      <formula>7</formula>
    </cfRule>
  </conditionalFormatting>
  <conditionalFormatting sqref="H504">
    <cfRule type="cellIs" dxfId="3816" priority="752" stopIfTrue="1" operator="lessThanOrEqual">
      <formula>12</formula>
    </cfRule>
    <cfRule type="cellIs" dxfId="3815" priority="753" stopIfTrue="1" operator="between">
      <formula>12</formula>
      <formula>16</formula>
    </cfRule>
    <cfRule type="cellIs" dxfId="3814" priority="754" stopIfTrue="1" operator="greaterThan">
      <formula>16</formula>
    </cfRule>
  </conditionalFormatting>
  <conditionalFormatting sqref="K504">
    <cfRule type="cellIs" dxfId="3813" priority="749" stopIfTrue="1" operator="greaterThan">
      <formula>6.2</formula>
    </cfRule>
    <cfRule type="cellIs" dxfId="3812" priority="750" stopIfTrue="1" operator="between">
      <formula>5.601</formula>
      <formula>6.2</formula>
    </cfRule>
    <cfRule type="cellIs" dxfId="3811" priority="751" stopIfTrue="1" operator="lessThanOrEqual">
      <formula>5.6</formula>
    </cfRule>
  </conditionalFormatting>
  <conditionalFormatting sqref="L504">
    <cfRule type="cellIs" dxfId="3810" priority="748" stopIfTrue="1" operator="lessThanOrEqual">
      <formula>0.02</formula>
    </cfRule>
  </conditionalFormatting>
  <conditionalFormatting sqref="G504">
    <cfRule type="cellIs" dxfId="3809" priority="745" stopIfTrue="1" operator="lessThanOrEqual">
      <formula>0.12</formula>
    </cfRule>
    <cfRule type="cellIs" dxfId="3808" priority="746" stopIfTrue="1" operator="between">
      <formula>0.1201</formula>
      <formula>0.2</formula>
    </cfRule>
    <cfRule type="cellIs" dxfId="3807" priority="747" stopIfTrue="1" operator="greaterThan">
      <formula>0.2</formula>
    </cfRule>
  </conditionalFormatting>
  <conditionalFormatting sqref="P504">
    <cfRule type="cellIs" dxfId="3806" priority="743" stopIfTrue="1" operator="between">
      <formula>50.1</formula>
      <formula>100</formula>
    </cfRule>
    <cfRule type="cellIs" dxfId="3805" priority="744" stopIfTrue="1" operator="greaterThan">
      <formula>100</formula>
    </cfRule>
  </conditionalFormatting>
  <conditionalFormatting sqref="O504">
    <cfRule type="cellIs" dxfId="3804" priority="741" stopIfTrue="1" operator="between">
      <formula>1250.1</formula>
      <formula>5000</formula>
    </cfRule>
    <cfRule type="cellIs" dxfId="3803" priority="742" stopIfTrue="1" operator="greaterThan">
      <formula>5000</formula>
    </cfRule>
  </conditionalFormatting>
  <conditionalFormatting sqref="Q504">
    <cfRule type="cellIs" dxfId="3802" priority="739" operator="lessThanOrEqual">
      <formula>1</formula>
    </cfRule>
    <cfRule type="cellIs" dxfId="3801" priority="740" operator="lessThan">
      <formula>3</formula>
    </cfRule>
  </conditionalFormatting>
  <conditionalFormatting sqref="F516 J516">
    <cfRule type="cellIs" dxfId="3800" priority="736" stopIfTrue="1" operator="lessThanOrEqual">
      <formula>60</formula>
    </cfRule>
    <cfRule type="cellIs" dxfId="3799" priority="737" stopIfTrue="1" operator="between">
      <formula>60</formula>
      <formula>100</formula>
    </cfRule>
    <cfRule type="cellIs" dxfId="3798" priority="738" stopIfTrue="1" operator="greaterThan">
      <formula>100</formula>
    </cfRule>
  </conditionalFormatting>
  <conditionalFormatting sqref="E516">
    <cfRule type="cellIs" dxfId="3797" priority="733" stopIfTrue="1" operator="lessThanOrEqual">
      <formula>2.5</formula>
    </cfRule>
    <cfRule type="cellIs" dxfId="3796" priority="734" stopIfTrue="1" operator="between">
      <formula>2.5</formula>
      <formula>7</formula>
    </cfRule>
    <cfRule type="cellIs" dxfId="3795" priority="735" stopIfTrue="1" operator="greaterThan">
      <formula>7</formula>
    </cfRule>
  </conditionalFormatting>
  <conditionalFormatting sqref="H516">
    <cfRule type="cellIs" dxfId="3794" priority="730" stopIfTrue="1" operator="lessThanOrEqual">
      <formula>12</formula>
    </cfRule>
    <cfRule type="cellIs" dxfId="3793" priority="731" stopIfTrue="1" operator="between">
      <formula>12</formula>
      <formula>16</formula>
    </cfRule>
    <cfRule type="cellIs" dxfId="3792" priority="732" stopIfTrue="1" operator="greaterThan">
      <formula>16</formula>
    </cfRule>
  </conditionalFormatting>
  <conditionalFormatting sqref="K516">
    <cfRule type="cellIs" dxfId="3791" priority="727" stopIfTrue="1" operator="greaterThan">
      <formula>6.2</formula>
    </cfRule>
    <cfRule type="cellIs" dxfId="3790" priority="728" stopIfTrue="1" operator="between">
      <formula>5.601</formula>
      <formula>6.2</formula>
    </cfRule>
    <cfRule type="cellIs" dxfId="3789" priority="729" stopIfTrue="1" operator="lessThanOrEqual">
      <formula>5.6</formula>
    </cfRule>
  </conditionalFormatting>
  <conditionalFormatting sqref="L516">
    <cfRule type="cellIs" dxfId="3788" priority="726" stopIfTrue="1" operator="lessThanOrEqual">
      <formula>0.02</formula>
    </cfRule>
  </conditionalFormatting>
  <conditionalFormatting sqref="G516">
    <cfRule type="cellIs" dxfId="3787" priority="723" stopIfTrue="1" operator="lessThanOrEqual">
      <formula>0.12</formula>
    </cfRule>
    <cfRule type="cellIs" dxfId="3786" priority="724" stopIfTrue="1" operator="between">
      <formula>0.1201</formula>
      <formula>0.2</formula>
    </cfRule>
    <cfRule type="cellIs" dxfId="3785" priority="725" stopIfTrue="1" operator="greaterThan">
      <formula>0.2</formula>
    </cfRule>
  </conditionalFormatting>
  <conditionalFormatting sqref="P516">
    <cfRule type="cellIs" dxfId="3784" priority="721" stopIfTrue="1" operator="between">
      <formula>50.1</formula>
      <formula>100</formula>
    </cfRule>
    <cfRule type="cellIs" dxfId="3783" priority="722" stopIfTrue="1" operator="greaterThan">
      <formula>100</formula>
    </cfRule>
  </conditionalFormatting>
  <conditionalFormatting sqref="O516">
    <cfRule type="cellIs" dxfId="3782" priority="719" stopIfTrue="1" operator="between">
      <formula>1250.1</formula>
      <formula>5000</formula>
    </cfRule>
    <cfRule type="cellIs" dxfId="3781" priority="720" stopIfTrue="1" operator="greaterThan">
      <formula>5000</formula>
    </cfRule>
  </conditionalFormatting>
  <conditionalFormatting sqref="F516 J516">
    <cfRule type="cellIs" dxfId="3780" priority="716" stopIfTrue="1" operator="lessThanOrEqual">
      <formula>60</formula>
    </cfRule>
    <cfRule type="cellIs" dxfId="3779" priority="717" stopIfTrue="1" operator="between">
      <formula>60</formula>
      <formula>100</formula>
    </cfRule>
    <cfRule type="cellIs" dxfId="3778" priority="718" stopIfTrue="1" operator="greaterThan">
      <formula>100</formula>
    </cfRule>
  </conditionalFormatting>
  <conditionalFormatting sqref="E516">
    <cfRule type="cellIs" dxfId="3777" priority="713" stopIfTrue="1" operator="lessThanOrEqual">
      <formula>2.5</formula>
    </cfRule>
    <cfRule type="cellIs" dxfId="3776" priority="714" stopIfTrue="1" operator="between">
      <formula>2.5</formula>
      <formula>7</formula>
    </cfRule>
    <cfRule type="cellIs" dxfId="3775" priority="715" stopIfTrue="1" operator="greaterThan">
      <formula>7</formula>
    </cfRule>
  </conditionalFormatting>
  <conditionalFormatting sqref="H516">
    <cfRule type="cellIs" dxfId="3774" priority="710" stopIfTrue="1" operator="lessThanOrEqual">
      <formula>12</formula>
    </cfRule>
    <cfRule type="cellIs" dxfId="3773" priority="711" stopIfTrue="1" operator="between">
      <formula>12</formula>
      <formula>16</formula>
    </cfRule>
    <cfRule type="cellIs" dxfId="3772" priority="712" stopIfTrue="1" operator="greaterThan">
      <formula>16</formula>
    </cfRule>
  </conditionalFormatting>
  <conditionalFormatting sqref="K516">
    <cfRule type="cellIs" dxfId="3771" priority="707" stopIfTrue="1" operator="greaterThan">
      <formula>6.2</formula>
    </cfRule>
    <cfRule type="cellIs" dxfId="3770" priority="708" stopIfTrue="1" operator="between">
      <formula>5.601</formula>
      <formula>6.2</formula>
    </cfRule>
    <cfRule type="cellIs" dxfId="3769" priority="709" stopIfTrue="1" operator="lessThanOrEqual">
      <formula>5.6</formula>
    </cfRule>
  </conditionalFormatting>
  <conditionalFormatting sqref="L516">
    <cfRule type="cellIs" dxfId="3768" priority="706" stopIfTrue="1" operator="lessThanOrEqual">
      <formula>0.02</formula>
    </cfRule>
  </conditionalFormatting>
  <conditionalFormatting sqref="G516">
    <cfRule type="cellIs" dxfId="3767" priority="703" stopIfTrue="1" operator="lessThanOrEqual">
      <formula>0.12</formula>
    </cfRule>
    <cfRule type="cellIs" dxfId="3766" priority="704" stopIfTrue="1" operator="between">
      <formula>0.1201</formula>
      <formula>0.2</formula>
    </cfRule>
    <cfRule type="cellIs" dxfId="3765" priority="705" stopIfTrue="1" operator="greaterThan">
      <formula>0.2</formula>
    </cfRule>
  </conditionalFormatting>
  <conditionalFormatting sqref="P516">
    <cfRule type="cellIs" dxfId="3764" priority="701" stopIfTrue="1" operator="between">
      <formula>50.1</formula>
      <formula>100</formula>
    </cfRule>
    <cfRule type="cellIs" dxfId="3763" priority="702" stopIfTrue="1" operator="greaterThan">
      <formula>100</formula>
    </cfRule>
  </conditionalFormatting>
  <conditionalFormatting sqref="O516">
    <cfRule type="cellIs" dxfId="3762" priority="699" stopIfTrue="1" operator="between">
      <formula>1250.1</formula>
      <formula>5000</formula>
    </cfRule>
    <cfRule type="cellIs" dxfId="3761" priority="700" stopIfTrue="1" operator="greaterThan">
      <formula>5000</formula>
    </cfRule>
  </conditionalFormatting>
  <conditionalFormatting sqref="Q516">
    <cfRule type="cellIs" dxfId="3760" priority="697" operator="lessThanOrEqual">
      <formula>1</formula>
    </cfRule>
    <cfRule type="cellIs" dxfId="3759" priority="698" operator="lessThan">
      <formula>3</formula>
    </cfRule>
  </conditionalFormatting>
  <conditionalFormatting sqref="F528:G528">
    <cfRule type="cellIs" dxfId="3758" priority="694" stopIfTrue="1" operator="lessThanOrEqual">
      <formula>60</formula>
    </cfRule>
    <cfRule type="cellIs" dxfId="3757" priority="695" stopIfTrue="1" operator="between">
      <formula>60</formula>
      <formula>100</formula>
    </cfRule>
    <cfRule type="cellIs" dxfId="3756" priority="696" stopIfTrue="1" operator="greaterThan">
      <formula>100</formula>
    </cfRule>
  </conditionalFormatting>
  <conditionalFormatting sqref="E528">
    <cfRule type="cellIs" dxfId="3755" priority="691" stopIfTrue="1" operator="lessThanOrEqual">
      <formula>2.5</formula>
    </cfRule>
    <cfRule type="cellIs" dxfId="3754" priority="692" stopIfTrue="1" operator="between">
      <formula>2.5</formula>
      <formula>7</formula>
    </cfRule>
    <cfRule type="cellIs" dxfId="3753" priority="693" stopIfTrue="1" operator="greaterThan">
      <formula>7</formula>
    </cfRule>
  </conditionalFormatting>
  <conditionalFormatting sqref="H528">
    <cfRule type="cellIs" dxfId="3752" priority="688" stopIfTrue="1" operator="lessThanOrEqual">
      <formula>12</formula>
    </cfRule>
    <cfRule type="cellIs" dxfId="3751" priority="689" stopIfTrue="1" operator="between">
      <formula>12</formula>
      <formula>16</formula>
    </cfRule>
    <cfRule type="cellIs" dxfId="3750" priority="690" stopIfTrue="1" operator="greaterThan">
      <formula>16</formula>
    </cfRule>
  </conditionalFormatting>
  <conditionalFormatting sqref="K528">
    <cfRule type="cellIs" dxfId="3749" priority="685" stopIfTrue="1" operator="greaterThan">
      <formula>6.2</formula>
    </cfRule>
    <cfRule type="cellIs" dxfId="3748" priority="686" stopIfTrue="1" operator="between">
      <formula>5.601</formula>
      <formula>6.2</formula>
    </cfRule>
    <cfRule type="cellIs" dxfId="3747" priority="687" stopIfTrue="1" operator="lessThanOrEqual">
      <formula>5.6</formula>
    </cfRule>
  </conditionalFormatting>
  <conditionalFormatting sqref="L528">
    <cfRule type="cellIs" dxfId="3746" priority="684" stopIfTrue="1" operator="lessThanOrEqual">
      <formula>0.02</formula>
    </cfRule>
  </conditionalFormatting>
  <conditionalFormatting sqref="G528">
    <cfRule type="cellIs" dxfId="3745" priority="681" stopIfTrue="1" operator="lessThanOrEqual">
      <formula>0.12</formula>
    </cfRule>
    <cfRule type="cellIs" dxfId="3744" priority="682" stopIfTrue="1" operator="between">
      <formula>0.1201</formula>
      <formula>0.2</formula>
    </cfRule>
    <cfRule type="cellIs" dxfId="3743" priority="683" stopIfTrue="1" operator="greaterThan">
      <formula>0.2</formula>
    </cfRule>
  </conditionalFormatting>
  <conditionalFormatting sqref="P528">
    <cfRule type="cellIs" dxfId="3742" priority="679" stopIfTrue="1" operator="between">
      <formula>50.1</formula>
      <formula>100</formula>
    </cfRule>
    <cfRule type="cellIs" dxfId="3741" priority="680" stopIfTrue="1" operator="greaterThan">
      <formula>100</formula>
    </cfRule>
  </conditionalFormatting>
  <conditionalFormatting sqref="O528">
    <cfRule type="cellIs" dxfId="3740" priority="677" stopIfTrue="1" operator="between">
      <formula>1250.1</formula>
      <formula>5000</formula>
    </cfRule>
    <cfRule type="cellIs" dxfId="3739" priority="678" stopIfTrue="1" operator="greaterThan">
      <formula>5000</formula>
    </cfRule>
  </conditionalFormatting>
  <conditionalFormatting sqref="F528:G528">
    <cfRule type="cellIs" dxfId="3738" priority="674" stopIfTrue="1" operator="lessThanOrEqual">
      <formula>60</formula>
    </cfRule>
    <cfRule type="cellIs" dxfId="3737" priority="675" stopIfTrue="1" operator="between">
      <formula>60</formula>
      <formula>100</formula>
    </cfRule>
    <cfRule type="cellIs" dxfId="3736" priority="676" stopIfTrue="1" operator="greaterThan">
      <formula>100</formula>
    </cfRule>
  </conditionalFormatting>
  <conditionalFormatting sqref="E528">
    <cfRule type="cellIs" dxfId="3735" priority="671" stopIfTrue="1" operator="lessThanOrEqual">
      <formula>2.5</formula>
    </cfRule>
    <cfRule type="cellIs" dxfId="3734" priority="672" stopIfTrue="1" operator="between">
      <formula>2.5</formula>
      <formula>7</formula>
    </cfRule>
    <cfRule type="cellIs" dxfId="3733" priority="673" stopIfTrue="1" operator="greaterThan">
      <formula>7</formula>
    </cfRule>
  </conditionalFormatting>
  <conditionalFormatting sqref="H528">
    <cfRule type="cellIs" dxfId="3732" priority="668" stopIfTrue="1" operator="lessThanOrEqual">
      <formula>12</formula>
    </cfRule>
    <cfRule type="cellIs" dxfId="3731" priority="669" stopIfTrue="1" operator="between">
      <formula>12</formula>
      <formula>16</formula>
    </cfRule>
    <cfRule type="cellIs" dxfId="3730" priority="670" stopIfTrue="1" operator="greaterThan">
      <formula>16</formula>
    </cfRule>
  </conditionalFormatting>
  <conditionalFormatting sqref="K528">
    <cfRule type="cellIs" dxfId="3729" priority="665" stopIfTrue="1" operator="greaterThan">
      <formula>6.2</formula>
    </cfRule>
    <cfRule type="cellIs" dxfId="3728" priority="666" stopIfTrue="1" operator="between">
      <formula>5.601</formula>
      <formula>6.2</formula>
    </cfRule>
    <cfRule type="cellIs" dxfId="3727" priority="667" stopIfTrue="1" operator="lessThanOrEqual">
      <formula>5.6</formula>
    </cfRule>
  </conditionalFormatting>
  <conditionalFormatting sqref="L528">
    <cfRule type="cellIs" dxfId="3726" priority="664" stopIfTrue="1" operator="lessThanOrEqual">
      <formula>0.02</formula>
    </cfRule>
  </conditionalFormatting>
  <conditionalFormatting sqref="G528">
    <cfRule type="cellIs" dxfId="3725" priority="661" stopIfTrue="1" operator="lessThanOrEqual">
      <formula>0.12</formula>
    </cfRule>
    <cfRule type="cellIs" dxfId="3724" priority="662" stopIfTrue="1" operator="between">
      <formula>0.1201</formula>
      <formula>0.2</formula>
    </cfRule>
    <cfRule type="cellIs" dxfId="3723" priority="663" stopIfTrue="1" operator="greaterThan">
      <formula>0.2</formula>
    </cfRule>
  </conditionalFormatting>
  <conditionalFormatting sqref="P528">
    <cfRule type="cellIs" dxfId="3722" priority="659" stopIfTrue="1" operator="between">
      <formula>50.1</formula>
      <formula>100</formula>
    </cfRule>
    <cfRule type="cellIs" dxfId="3721" priority="660" stopIfTrue="1" operator="greaterThan">
      <formula>100</formula>
    </cfRule>
  </conditionalFormatting>
  <conditionalFormatting sqref="O528">
    <cfRule type="cellIs" dxfId="3720" priority="657" stopIfTrue="1" operator="between">
      <formula>1250.1</formula>
      <formula>5000</formula>
    </cfRule>
    <cfRule type="cellIs" dxfId="3719" priority="658" stopIfTrue="1" operator="greaterThan">
      <formula>5000</formula>
    </cfRule>
  </conditionalFormatting>
  <conditionalFormatting sqref="Q528">
    <cfRule type="cellIs" dxfId="3718" priority="655" operator="lessThanOrEqual">
      <formula>1</formula>
    </cfRule>
    <cfRule type="cellIs" dxfId="3717" priority="656" operator="lessThan">
      <formula>3</formula>
    </cfRule>
  </conditionalFormatting>
  <conditionalFormatting sqref="F540:G540">
    <cfRule type="cellIs" dxfId="3716" priority="652" stopIfTrue="1" operator="lessThanOrEqual">
      <formula>60</formula>
    </cfRule>
    <cfRule type="cellIs" dxfId="3715" priority="653" stopIfTrue="1" operator="between">
      <formula>60</formula>
      <formula>100</formula>
    </cfRule>
    <cfRule type="cellIs" dxfId="3714" priority="654" stopIfTrue="1" operator="greaterThan">
      <formula>100</formula>
    </cfRule>
  </conditionalFormatting>
  <conditionalFormatting sqref="E540">
    <cfRule type="cellIs" dxfId="3713" priority="649" stopIfTrue="1" operator="lessThanOrEqual">
      <formula>2.5</formula>
    </cfRule>
    <cfRule type="cellIs" dxfId="3712" priority="650" stopIfTrue="1" operator="between">
      <formula>2.5</formula>
      <formula>7</formula>
    </cfRule>
    <cfRule type="cellIs" dxfId="3711" priority="651" stopIfTrue="1" operator="greaterThan">
      <formula>7</formula>
    </cfRule>
  </conditionalFormatting>
  <conditionalFormatting sqref="H540">
    <cfRule type="cellIs" dxfId="3710" priority="646" stopIfTrue="1" operator="lessThanOrEqual">
      <formula>12</formula>
    </cfRule>
    <cfRule type="cellIs" dxfId="3709" priority="647" stopIfTrue="1" operator="between">
      <formula>12</formula>
      <formula>16</formula>
    </cfRule>
    <cfRule type="cellIs" dxfId="3708" priority="648" stopIfTrue="1" operator="greaterThan">
      <formula>16</formula>
    </cfRule>
  </conditionalFormatting>
  <conditionalFormatting sqref="K540">
    <cfRule type="cellIs" dxfId="3707" priority="643" stopIfTrue="1" operator="greaterThan">
      <formula>6.2</formula>
    </cfRule>
    <cfRule type="cellIs" dxfId="3706" priority="644" stopIfTrue="1" operator="between">
      <formula>5.601</formula>
      <formula>6.2</formula>
    </cfRule>
    <cfRule type="cellIs" dxfId="3705" priority="645" stopIfTrue="1" operator="lessThanOrEqual">
      <formula>5.6</formula>
    </cfRule>
  </conditionalFormatting>
  <conditionalFormatting sqref="L540">
    <cfRule type="cellIs" dxfId="3704" priority="642" stopIfTrue="1" operator="lessThanOrEqual">
      <formula>0.02</formula>
    </cfRule>
  </conditionalFormatting>
  <conditionalFormatting sqref="G540">
    <cfRule type="cellIs" dxfId="3703" priority="639" stopIfTrue="1" operator="lessThanOrEqual">
      <formula>0.12</formula>
    </cfRule>
    <cfRule type="cellIs" dxfId="3702" priority="640" stopIfTrue="1" operator="between">
      <formula>0.1201</formula>
      <formula>0.2</formula>
    </cfRule>
    <cfRule type="cellIs" dxfId="3701" priority="641" stopIfTrue="1" operator="greaterThan">
      <formula>0.2</formula>
    </cfRule>
  </conditionalFormatting>
  <conditionalFormatting sqref="P540">
    <cfRule type="cellIs" dxfId="3700" priority="637" stopIfTrue="1" operator="between">
      <formula>50.1</formula>
      <formula>100</formula>
    </cfRule>
    <cfRule type="cellIs" dxfId="3699" priority="638" stopIfTrue="1" operator="greaterThan">
      <formula>100</formula>
    </cfRule>
  </conditionalFormatting>
  <conditionalFormatting sqref="O540">
    <cfRule type="cellIs" dxfId="3698" priority="635" stopIfTrue="1" operator="between">
      <formula>1250.1</formula>
      <formula>5000</formula>
    </cfRule>
    <cfRule type="cellIs" dxfId="3697" priority="636" stopIfTrue="1" operator="greaterThan">
      <formula>5000</formula>
    </cfRule>
  </conditionalFormatting>
  <conditionalFormatting sqref="F540:G540">
    <cfRule type="cellIs" dxfId="3696" priority="632" stopIfTrue="1" operator="lessThanOrEqual">
      <formula>60</formula>
    </cfRule>
    <cfRule type="cellIs" dxfId="3695" priority="633" stopIfTrue="1" operator="between">
      <formula>60</formula>
      <formula>100</formula>
    </cfRule>
    <cfRule type="cellIs" dxfId="3694" priority="634" stopIfTrue="1" operator="greaterThan">
      <formula>100</formula>
    </cfRule>
  </conditionalFormatting>
  <conditionalFormatting sqref="E540">
    <cfRule type="cellIs" dxfId="3693" priority="629" stopIfTrue="1" operator="lessThanOrEqual">
      <formula>2.5</formula>
    </cfRule>
    <cfRule type="cellIs" dxfId="3692" priority="630" stopIfTrue="1" operator="between">
      <formula>2.5</formula>
      <formula>7</formula>
    </cfRule>
    <cfRule type="cellIs" dxfId="3691" priority="631" stopIfTrue="1" operator="greaterThan">
      <formula>7</formula>
    </cfRule>
  </conditionalFormatting>
  <conditionalFormatting sqref="H540">
    <cfRule type="cellIs" dxfId="3690" priority="626" stopIfTrue="1" operator="lessThanOrEqual">
      <formula>12</formula>
    </cfRule>
    <cfRule type="cellIs" dxfId="3689" priority="627" stopIfTrue="1" operator="between">
      <formula>12</formula>
      <formula>16</formula>
    </cfRule>
    <cfRule type="cellIs" dxfId="3688" priority="628" stopIfTrue="1" operator="greaterThan">
      <formula>16</formula>
    </cfRule>
  </conditionalFormatting>
  <conditionalFormatting sqref="K540">
    <cfRule type="cellIs" dxfId="3687" priority="623" stopIfTrue="1" operator="greaterThan">
      <formula>6.2</formula>
    </cfRule>
    <cfRule type="cellIs" dxfId="3686" priority="624" stopIfTrue="1" operator="between">
      <formula>5.601</formula>
      <formula>6.2</formula>
    </cfRule>
    <cfRule type="cellIs" dxfId="3685" priority="625" stopIfTrue="1" operator="lessThanOrEqual">
      <formula>5.6</formula>
    </cfRule>
  </conditionalFormatting>
  <conditionalFormatting sqref="L540">
    <cfRule type="cellIs" dxfId="3684" priority="622" stopIfTrue="1" operator="lessThanOrEqual">
      <formula>0.02</formula>
    </cfRule>
  </conditionalFormatting>
  <conditionalFormatting sqref="G540">
    <cfRule type="cellIs" dxfId="3683" priority="619" stopIfTrue="1" operator="lessThanOrEqual">
      <formula>0.12</formula>
    </cfRule>
    <cfRule type="cellIs" dxfId="3682" priority="620" stopIfTrue="1" operator="between">
      <formula>0.1201</formula>
      <formula>0.2</formula>
    </cfRule>
    <cfRule type="cellIs" dxfId="3681" priority="621" stopIfTrue="1" operator="greaterThan">
      <formula>0.2</formula>
    </cfRule>
  </conditionalFormatting>
  <conditionalFormatting sqref="P540">
    <cfRule type="cellIs" dxfId="3680" priority="617" stopIfTrue="1" operator="between">
      <formula>50.1</formula>
      <formula>100</formula>
    </cfRule>
    <cfRule type="cellIs" dxfId="3679" priority="618" stopIfTrue="1" operator="greaterThan">
      <formula>100</formula>
    </cfRule>
  </conditionalFormatting>
  <conditionalFormatting sqref="O540">
    <cfRule type="cellIs" dxfId="3678" priority="615" stopIfTrue="1" operator="between">
      <formula>1250.1</formula>
      <formula>5000</formula>
    </cfRule>
    <cfRule type="cellIs" dxfId="3677" priority="616" stopIfTrue="1" operator="greaterThan">
      <formula>5000</formula>
    </cfRule>
  </conditionalFormatting>
  <conditionalFormatting sqref="Q540">
    <cfRule type="cellIs" dxfId="3676" priority="613" operator="lessThanOrEqual">
      <formula>1</formula>
    </cfRule>
    <cfRule type="cellIs" dxfId="3675" priority="614" operator="lessThan">
      <formula>3</formula>
    </cfRule>
  </conditionalFormatting>
  <conditionalFormatting sqref="F552:G552">
    <cfRule type="cellIs" dxfId="3674" priority="610" stopIfTrue="1" operator="lessThanOrEqual">
      <formula>60</formula>
    </cfRule>
    <cfRule type="cellIs" dxfId="3673" priority="611" stopIfTrue="1" operator="between">
      <formula>60</formula>
      <formula>100</formula>
    </cfRule>
    <cfRule type="cellIs" dxfId="3672" priority="612" stopIfTrue="1" operator="greaterThan">
      <formula>100</formula>
    </cfRule>
  </conditionalFormatting>
  <conditionalFormatting sqref="E552">
    <cfRule type="cellIs" dxfId="3671" priority="607" stopIfTrue="1" operator="lessThanOrEqual">
      <formula>2.5</formula>
    </cfRule>
    <cfRule type="cellIs" dxfId="3670" priority="608" stopIfTrue="1" operator="between">
      <formula>2.5</formula>
      <formula>7</formula>
    </cfRule>
    <cfRule type="cellIs" dxfId="3669" priority="609" stopIfTrue="1" operator="greaterThan">
      <formula>7</formula>
    </cfRule>
  </conditionalFormatting>
  <conditionalFormatting sqref="H552">
    <cfRule type="cellIs" dxfId="3668" priority="604" stopIfTrue="1" operator="lessThanOrEqual">
      <formula>12</formula>
    </cfRule>
    <cfRule type="cellIs" dxfId="3667" priority="605" stopIfTrue="1" operator="between">
      <formula>12</formula>
      <formula>16</formula>
    </cfRule>
    <cfRule type="cellIs" dxfId="3666" priority="606" stopIfTrue="1" operator="greaterThan">
      <formula>16</formula>
    </cfRule>
  </conditionalFormatting>
  <conditionalFormatting sqref="K552">
    <cfRule type="cellIs" dxfId="3665" priority="601" stopIfTrue="1" operator="greaterThan">
      <formula>6.2</formula>
    </cfRule>
    <cfRule type="cellIs" dxfId="3664" priority="602" stopIfTrue="1" operator="between">
      <formula>5.601</formula>
      <formula>6.2</formula>
    </cfRule>
    <cfRule type="cellIs" dxfId="3663" priority="603" stopIfTrue="1" operator="lessThanOrEqual">
      <formula>5.6</formula>
    </cfRule>
  </conditionalFormatting>
  <conditionalFormatting sqref="L552">
    <cfRule type="cellIs" dxfId="3662" priority="600" stopIfTrue="1" operator="lessThanOrEqual">
      <formula>0.02</formula>
    </cfRule>
  </conditionalFormatting>
  <conditionalFormatting sqref="G552">
    <cfRule type="cellIs" dxfId="3661" priority="597" stopIfTrue="1" operator="lessThanOrEqual">
      <formula>0.12</formula>
    </cfRule>
    <cfRule type="cellIs" dxfId="3660" priority="598" stopIfTrue="1" operator="between">
      <formula>0.1201</formula>
      <formula>0.2</formula>
    </cfRule>
    <cfRule type="cellIs" dxfId="3659" priority="599" stopIfTrue="1" operator="greaterThan">
      <formula>0.2</formula>
    </cfRule>
  </conditionalFormatting>
  <conditionalFormatting sqref="P552">
    <cfRule type="cellIs" dxfId="3658" priority="595" stopIfTrue="1" operator="between">
      <formula>50.1</formula>
      <formula>100</formula>
    </cfRule>
    <cfRule type="cellIs" dxfId="3657" priority="596" stopIfTrue="1" operator="greaterThan">
      <formula>100</formula>
    </cfRule>
  </conditionalFormatting>
  <conditionalFormatting sqref="O552">
    <cfRule type="cellIs" dxfId="3656" priority="593" stopIfTrue="1" operator="between">
      <formula>1250.1</formula>
      <formula>5000</formula>
    </cfRule>
    <cfRule type="cellIs" dxfId="3655" priority="594" stopIfTrue="1" operator="greaterThan">
      <formula>5000</formula>
    </cfRule>
  </conditionalFormatting>
  <conditionalFormatting sqref="Q552">
    <cfRule type="cellIs" dxfId="3654" priority="591" operator="lessThanOrEqual">
      <formula>1</formula>
    </cfRule>
    <cfRule type="cellIs" dxfId="3653" priority="592" operator="lessThan">
      <formula>3</formula>
    </cfRule>
  </conditionalFormatting>
  <conditionalFormatting sqref="F564:G564">
    <cfRule type="cellIs" dxfId="3652" priority="588" stopIfTrue="1" operator="lessThanOrEqual">
      <formula>60</formula>
    </cfRule>
    <cfRule type="cellIs" dxfId="3651" priority="589" stopIfTrue="1" operator="between">
      <formula>60</formula>
      <formula>100</formula>
    </cfRule>
    <cfRule type="cellIs" dxfId="3650" priority="590" stopIfTrue="1" operator="greaterThan">
      <formula>100</formula>
    </cfRule>
  </conditionalFormatting>
  <conditionalFormatting sqref="E564">
    <cfRule type="cellIs" dxfId="3649" priority="585" stopIfTrue="1" operator="lessThanOrEqual">
      <formula>2.5</formula>
    </cfRule>
    <cfRule type="cellIs" dxfId="3648" priority="586" stopIfTrue="1" operator="between">
      <formula>2.5</formula>
      <formula>7</formula>
    </cfRule>
    <cfRule type="cellIs" dxfId="3647" priority="587" stopIfTrue="1" operator="greaterThan">
      <formula>7</formula>
    </cfRule>
  </conditionalFormatting>
  <conditionalFormatting sqref="H564">
    <cfRule type="cellIs" dxfId="3646" priority="582" stopIfTrue="1" operator="lessThanOrEqual">
      <formula>12</formula>
    </cfRule>
    <cfRule type="cellIs" dxfId="3645" priority="583" stopIfTrue="1" operator="between">
      <formula>12</formula>
      <formula>16</formula>
    </cfRule>
    <cfRule type="cellIs" dxfId="3644" priority="584" stopIfTrue="1" operator="greaterThan">
      <formula>16</formula>
    </cfRule>
  </conditionalFormatting>
  <conditionalFormatting sqref="K564">
    <cfRule type="cellIs" dxfId="3643" priority="579" stopIfTrue="1" operator="greaterThan">
      <formula>6.2</formula>
    </cfRule>
    <cfRule type="cellIs" dxfId="3642" priority="580" stopIfTrue="1" operator="between">
      <formula>5.601</formula>
      <formula>6.2</formula>
    </cfRule>
    <cfRule type="cellIs" dxfId="3641" priority="581" stopIfTrue="1" operator="lessThanOrEqual">
      <formula>5.6</formula>
    </cfRule>
  </conditionalFormatting>
  <conditionalFormatting sqref="L564">
    <cfRule type="cellIs" dxfId="3640" priority="578" stopIfTrue="1" operator="lessThanOrEqual">
      <formula>0.02</formula>
    </cfRule>
  </conditionalFormatting>
  <conditionalFormatting sqref="G564">
    <cfRule type="cellIs" dxfId="3639" priority="575" stopIfTrue="1" operator="lessThanOrEqual">
      <formula>0.12</formula>
    </cfRule>
    <cfRule type="cellIs" dxfId="3638" priority="576" stopIfTrue="1" operator="between">
      <formula>0.1201</formula>
      <formula>0.2</formula>
    </cfRule>
    <cfRule type="cellIs" dxfId="3637" priority="577" stopIfTrue="1" operator="greaterThan">
      <formula>0.2</formula>
    </cfRule>
  </conditionalFormatting>
  <conditionalFormatting sqref="P564">
    <cfRule type="cellIs" dxfId="3636" priority="573" stopIfTrue="1" operator="between">
      <formula>50.1</formula>
      <formula>100</formula>
    </cfRule>
    <cfRule type="cellIs" dxfId="3635" priority="574" stopIfTrue="1" operator="greaterThan">
      <formula>100</formula>
    </cfRule>
  </conditionalFormatting>
  <conditionalFormatting sqref="O564">
    <cfRule type="cellIs" dxfId="3634" priority="571" stopIfTrue="1" operator="between">
      <formula>1250.1</formula>
      <formula>5000</formula>
    </cfRule>
    <cfRule type="cellIs" dxfId="3633" priority="572" stopIfTrue="1" operator="greaterThan">
      <formula>5000</formula>
    </cfRule>
  </conditionalFormatting>
  <conditionalFormatting sqref="F564:G564">
    <cfRule type="cellIs" dxfId="3632" priority="568" stopIfTrue="1" operator="lessThanOrEqual">
      <formula>60</formula>
    </cfRule>
    <cfRule type="cellIs" dxfId="3631" priority="569" stopIfTrue="1" operator="between">
      <formula>60</formula>
      <formula>100</formula>
    </cfRule>
    <cfRule type="cellIs" dxfId="3630" priority="570" stopIfTrue="1" operator="greaterThan">
      <formula>100</formula>
    </cfRule>
  </conditionalFormatting>
  <conditionalFormatting sqref="E564">
    <cfRule type="cellIs" dxfId="3629" priority="565" stopIfTrue="1" operator="lessThanOrEqual">
      <formula>2.5</formula>
    </cfRule>
    <cfRule type="cellIs" dxfId="3628" priority="566" stopIfTrue="1" operator="between">
      <formula>2.5</formula>
      <formula>7</formula>
    </cfRule>
    <cfRule type="cellIs" dxfId="3627" priority="567" stopIfTrue="1" operator="greaterThan">
      <formula>7</formula>
    </cfRule>
  </conditionalFormatting>
  <conditionalFormatting sqref="H564">
    <cfRule type="cellIs" dxfId="3626" priority="562" stopIfTrue="1" operator="lessThanOrEqual">
      <formula>12</formula>
    </cfRule>
    <cfRule type="cellIs" dxfId="3625" priority="563" stopIfTrue="1" operator="between">
      <formula>12</formula>
      <formula>16</formula>
    </cfRule>
    <cfRule type="cellIs" dxfId="3624" priority="564" stopIfTrue="1" operator="greaterThan">
      <formula>16</formula>
    </cfRule>
  </conditionalFormatting>
  <conditionalFormatting sqref="K564">
    <cfRule type="cellIs" dxfId="3623" priority="559" stopIfTrue="1" operator="greaterThan">
      <formula>6.2</formula>
    </cfRule>
    <cfRule type="cellIs" dxfId="3622" priority="560" stopIfTrue="1" operator="between">
      <formula>5.601</formula>
      <formula>6.2</formula>
    </cfRule>
    <cfRule type="cellIs" dxfId="3621" priority="561" stopIfTrue="1" operator="lessThanOrEqual">
      <formula>5.6</formula>
    </cfRule>
  </conditionalFormatting>
  <conditionalFormatting sqref="L564">
    <cfRule type="cellIs" dxfId="3620" priority="558" stopIfTrue="1" operator="lessThanOrEqual">
      <formula>0.02</formula>
    </cfRule>
  </conditionalFormatting>
  <conditionalFormatting sqref="G564">
    <cfRule type="cellIs" dxfId="3619" priority="555" stopIfTrue="1" operator="lessThanOrEqual">
      <formula>0.12</formula>
    </cfRule>
    <cfRule type="cellIs" dxfId="3618" priority="556" stopIfTrue="1" operator="between">
      <formula>0.1201</formula>
      <formula>0.2</formula>
    </cfRule>
    <cfRule type="cellIs" dxfId="3617" priority="557" stopIfTrue="1" operator="greaterThan">
      <formula>0.2</formula>
    </cfRule>
  </conditionalFormatting>
  <conditionalFormatting sqref="P564">
    <cfRule type="cellIs" dxfId="3616" priority="553" stopIfTrue="1" operator="between">
      <formula>50.1</formula>
      <formula>100</formula>
    </cfRule>
    <cfRule type="cellIs" dxfId="3615" priority="554" stopIfTrue="1" operator="greaterThan">
      <formula>100</formula>
    </cfRule>
  </conditionalFormatting>
  <conditionalFormatting sqref="O564">
    <cfRule type="cellIs" dxfId="3614" priority="551" stopIfTrue="1" operator="between">
      <formula>1250.1</formula>
      <formula>5000</formula>
    </cfRule>
    <cfRule type="cellIs" dxfId="3613" priority="552" stopIfTrue="1" operator="greaterThan">
      <formula>5000</formula>
    </cfRule>
  </conditionalFormatting>
  <conditionalFormatting sqref="Q564">
    <cfRule type="cellIs" dxfId="3612" priority="549" operator="lessThanOrEqual">
      <formula>1</formula>
    </cfRule>
    <cfRule type="cellIs" dxfId="3611" priority="550" operator="lessThan">
      <formula>3</formula>
    </cfRule>
  </conditionalFormatting>
  <conditionalFormatting sqref="F576:G576">
    <cfRule type="cellIs" dxfId="3610" priority="546" stopIfTrue="1" operator="lessThanOrEqual">
      <formula>60</formula>
    </cfRule>
    <cfRule type="cellIs" dxfId="3609" priority="547" stopIfTrue="1" operator="between">
      <formula>60</formula>
      <formula>100</formula>
    </cfRule>
    <cfRule type="cellIs" dxfId="3608" priority="548" stopIfTrue="1" operator="greaterThan">
      <formula>100</formula>
    </cfRule>
  </conditionalFormatting>
  <conditionalFormatting sqref="E576">
    <cfRule type="cellIs" dxfId="3607" priority="543" stopIfTrue="1" operator="lessThanOrEqual">
      <formula>2.5</formula>
    </cfRule>
    <cfRule type="cellIs" dxfId="3606" priority="544" stopIfTrue="1" operator="between">
      <formula>2.5</formula>
      <formula>7</formula>
    </cfRule>
    <cfRule type="cellIs" dxfId="3605" priority="545" stopIfTrue="1" operator="greaterThan">
      <formula>7</formula>
    </cfRule>
  </conditionalFormatting>
  <conditionalFormatting sqref="H576">
    <cfRule type="cellIs" dxfId="3604" priority="540" stopIfTrue="1" operator="lessThanOrEqual">
      <formula>12</formula>
    </cfRule>
    <cfRule type="cellIs" dxfId="3603" priority="541" stopIfTrue="1" operator="between">
      <formula>12</formula>
      <formula>16</formula>
    </cfRule>
    <cfRule type="cellIs" dxfId="3602" priority="542" stopIfTrue="1" operator="greaterThan">
      <formula>16</formula>
    </cfRule>
  </conditionalFormatting>
  <conditionalFormatting sqref="K576">
    <cfRule type="cellIs" dxfId="3601" priority="537" stopIfTrue="1" operator="greaterThan">
      <formula>6.2</formula>
    </cfRule>
    <cfRule type="cellIs" dxfId="3600" priority="538" stopIfTrue="1" operator="between">
      <formula>5.601</formula>
      <formula>6.2</formula>
    </cfRule>
    <cfRule type="cellIs" dxfId="3599" priority="539" stopIfTrue="1" operator="lessThanOrEqual">
      <formula>5.6</formula>
    </cfRule>
  </conditionalFormatting>
  <conditionalFormatting sqref="L576">
    <cfRule type="cellIs" dxfId="3598" priority="536" stopIfTrue="1" operator="lessThanOrEqual">
      <formula>0.02</formula>
    </cfRule>
  </conditionalFormatting>
  <conditionalFormatting sqref="G576">
    <cfRule type="cellIs" dxfId="3597" priority="533" stopIfTrue="1" operator="lessThanOrEqual">
      <formula>0.12</formula>
    </cfRule>
    <cfRule type="cellIs" dxfId="3596" priority="534" stopIfTrue="1" operator="between">
      <formula>0.1201</formula>
      <formula>0.2</formula>
    </cfRule>
    <cfRule type="cellIs" dxfId="3595" priority="535" stopIfTrue="1" operator="greaterThan">
      <formula>0.2</formula>
    </cfRule>
  </conditionalFormatting>
  <conditionalFormatting sqref="P576">
    <cfRule type="cellIs" dxfId="3594" priority="531" stopIfTrue="1" operator="between">
      <formula>50.1</formula>
      <formula>100</formula>
    </cfRule>
    <cfRule type="cellIs" dxfId="3593" priority="532" stopIfTrue="1" operator="greaterThan">
      <formula>100</formula>
    </cfRule>
  </conditionalFormatting>
  <conditionalFormatting sqref="O576">
    <cfRule type="cellIs" dxfId="3592" priority="529" stopIfTrue="1" operator="between">
      <formula>1250.1</formula>
      <formula>5000</formula>
    </cfRule>
    <cfRule type="cellIs" dxfId="3591" priority="530" stopIfTrue="1" operator="greaterThan">
      <formula>5000</formula>
    </cfRule>
  </conditionalFormatting>
  <conditionalFormatting sqref="F576:G576">
    <cfRule type="cellIs" dxfId="3590" priority="526" stopIfTrue="1" operator="lessThanOrEqual">
      <formula>60</formula>
    </cfRule>
    <cfRule type="cellIs" dxfId="3589" priority="527" stopIfTrue="1" operator="between">
      <formula>60</formula>
      <formula>100</formula>
    </cfRule>
    <cfRule type="cellIs" dxfId="3588" priority="528" stopIfTrue="1" operator="greaterThan">
      <formula>100</formula>
    </cfRule>
  </conditionalFormatting>
  <conditionalFormatting sqref="E576">
    <cfRule type="cellIs" dxfId="3587" priority="523" stopIfTrue="1" operator="lessThanOrEqual">
      <formula>2.5</formula>
    </cfRule>
    <cfRule type="cellIs" dxfId="3586" priority="524" stopIfTrue="1" operator="between">
      <formula>2.5</formula>
      <formula>7</formula>
    </cfRule>
    <cfRule type="cellIs" dxfId="3585" priority="525" stopIfTrue="1" operator="greaterThan">
      <formula>7</formula>
    </cfRule>
  </conditionalFormatting>
  <conditionalFormatting sqref="H576">
    <cfRule type="cellIs" dxfId="3584" priority="520" stopIfTrue="1" operator="lessThanOrEqual">
      <formula>12</formula>
    </cfRule>
    <cfRule type="cellIs" dxfId="3583" priority="521" stopIfTrue="1" operator="between">
      <formula>12</formula>
      <formula>16</formula>
    </cfRule>
    <cfRule type="cellIs" dxfId="3582" priority="522" stopIfTrue="1" operator="greaterThan">
      <formula>16</formula>
    </cfRule>
  </conditionalFormatting>
  <conditionalFormatting sqref="K576">
    <cfRule type="cellIs" dxfId="3581" priority="517" stopIfTrue="1" operator="greaterThan">
      <formula>6.2</formula>
    </cfRule>
    <cfRule type="cellIs" dxfId="3580" priority="518" stopIfTrue="1" operator="between">
      <formula>5.601</formula>
      <formula>6.2</formula>
    </cfRule>
    <cfRule type="cellIs" dxfId="3579" priority="519" stopIfTrue="1" operator="lessThanOrEqual">
      <formula>5.6</formula>
    </cfRule>
  </conditionalFormatting>
  <conditionalFormatting sqref="L576">
    <cfRule type="cellIs" dxfId="3578" priority="516" stopIfTrue="1" operator="lessThanOrEqual">
      <formula>0.02</formula>
    </cfRule>
  </conditionalFormatting>
  <conditionalFormatting sqref="G576">
    <cfRule type="cellIs" dxfId="3577" priority="513" stopIfTrue="1" operator="lessThanOrEqual">
      <formula>0.12</formula>
    </cfRule>
    <cfRule type="cellIs" dxfId="3576" priority="514" stopIfTrue="1" operator="between">
      <formula>0.1201</formula>
      <formula>0.2</formula>
    </cfRule>
    <cfRule type="cellIs" dxfId="3575" priority="515" stopIfTrue="1" operator="greaterThan">
      <formula>0.2</formula>
    </cfRule>
  </conditionalFormatting>
  <conditionalFormatting sqref="P576">
    <cfRule type="cellIs" dxfId="3574" priority="511" stopIfTrue="1" operator="between">
      <formula>50.1</formula>
      <formula>100</formula>
    </cfRule>
    <cfRule type="cellIs" dxfId="3573" priority="512" stopIfTrue="1" operator="greaterThan">
      <formula>100</formula>
    </cfRule>
  </conditionalFormatting>
  <conditionalFormatting sqref="O576">
    <cfRule type="cellIs" dxfId="3572" priority="509" stopIfTrue="1" operator="between">
      <formula>1250.1</formula>
      <formula>5000</formula>
    </cfRule>
    <cfRule type="cellIs" dxfId="3571" priority="510" stopIfTrue="1" operator="greaterThan">
      <formula>5000</formula>
    </cfRule>
  </conditionalFormatting>
  <conditionalFormatting sqref="Q576">
    <cfRule type="cellIs" dxfId="3570" priority="507" operator="lessThanOrEqual">
      <formula>1</formula>
    </cfRule>
    <cfRule type="cellIs" dxfId="3569" priority="508" operator="lessThan">
      <formula>3</formula>
    </cfRule>
  </conditionalFormatting>
  <conditionalFormatting sqref="F588 J588">
    <cfRule type="cellIs" dxfId="3568" priority="504" stopIfTrue="1" operator="lessThanOrEqual">
      <formula>60</formula>
    </cfRule>
    <cfRule type="cellIs" dxfId="3567" priority="505" stopIfTrue="1" operator="between">
      <formula>60</formula>
      <formula>100</formula>
    </cfRule>
    <cfRule type="cellIs" dxfId="3566" priority="506" stopIfTrue="1" operator="greaterThan">
      <formula>100</formula>
    </cfRule>
  </conditionalFormatting>
  <conditionalFormatting sqref="E588">
    <cfRule type="cellIs" dxfId="3565" priority="501" stopIfTrue="1" operator="lessThanOrEqual">
      <formula>2.5</formula>
    </cfRule>
    <cfRule type="cellIs" dxfId="3564" priority="502" stopIfTrue="1" operator="between">
      <formula>2.5</formula>
      <formula>7</formula>
    </cfRule>
    <cfRule type="cellIs" dxfId="3563" priority="503" stopIfTrue="1" operator="greaterThan">
      <formula>7</formula>
    </cfRule>
  </conditionalFormatting>
  <conditionalFormatting sqref="H588">
    <cfRule type="cellIs" dxfId="3562" priority="498" stopIfTrue="1" operator="lessThanOrEqual">
      <formula>12</formula>
    </cfRule>
    <cfRule type="cellIs" dxfId="3561" priority="499" stopIfTrue="1" operator="between">
      <formula>12</formula>
      <formula>16</formula>
    </cfRule>
    <cfRule type="cellIs" dxfId="3560" priority="500" stopIfTrue="1" operator="greaterThan">
      <formula>16</formula>
    </cfRule>
  </conditionalFormatting>
  <conditionalFormatting sqref="K588">
    <cfRule type="cellIs" dxfId="3559" priority="495" stopIfTrue="1" operator="greaterThan">
      <formula>6.2</formula>
    </cfRule>
    <cfRule type="cellIs" dxfId="3558" priority="496" stopIfTrue="1" operator="between">
      <formula>5.601</formula>
      <formula>6.2</formula>
    </cfRule>
    <cfRule type="cellIs" dxfId="3557" priority="497" stopIfTrue="1" operator="lessThanOrEqual">
      <formula>5.6</formula>
    </cfRule>
  </conditionalFormatting>
  <conditionalFormatting sqref="L588">
    <cfRule type="cellIs" dxfId="3556" priority="494" stopIfTrue="1" operator="lessThanOrEqual">
      <formula>0.02</formula>
    </cfRule>
  </conditionalFormatting>
  <conditionalFormatting sqref="G588">
    <cfRule type="cellIs" dxfId="3555" priority="491" stopIfTrue="1" operator="lessThanOrEqual">
      <formula>0.12</formula>
    </cfRule>
    <cfRule type="cellIs" dxfId="3554" priority="492" stopIfTrue="1" operator="between">
      <formula>0.1201</formula>
      <formula>0.2</formula>
    </cfRule>
    <cfRule type="cellIs" dxfId="3553" priority="493" stopIfTrue="1" operator="greaterThan">
      <formula>0.2</formula>
    </cfRule>
  </conditionalFormatting>
  <conditionalFormatting sqref="P588">
    <cfRule type="cellIs" dxfId="3552" priority="489" stopIfTrue="1" operator="between">
      <formula>50.1</formula>
      <formula>100</formula>
    </cfRule>
    <cfRule type="cellIs" dxfId="3551" priority="490" stopIfTrue="1" operator="greaterThan">
      <formula>100</formula>
    </cfRule>
  </conditionalFormatting>
  <conditionalFormatting sqref="O588">
    <cfRule type="cellIs" dxfId="3550" priority="487" stopIfTrue="1" operator="between">
      <formula>1250.1</formula>
      <formula>5000</formula>
    </cfRule>
    <cfRule type="cellIs" dxfId="3549" priority="488" stopIfTrue="1" operator="greaterThan">
      <formula>5000</formula>
    </cfRule>
  </conditionalFormatting>
  <conditionalFormatting sqref="F588 J588">
    <cfRule type="cellIs" dxfId="3548" priority="484" stopIfTrue="1" operator="lessThanOrEqual">
      <formula>60</formula>
    </cfRule>
    <cfRule type="cellIs" dxfId="3547" priority="485" stopIfTrue="1" operator="between">
      <formula>60</formula>
      <formula>100</formula>
    </cfRule>
    <cfRule type="cellIs" dxfId="3546" priority="486" stopIfTrue="1" operator="greaterThan">
      <formula>100</formula>
    </cfRule>
  </conditionalFormatting>
  <conditionalFormatting sqref="E588">
    <cfRule type="cellIs" dxfId="3545" priority="481" stopIfTrue="1" operator="lessThanOrEqual">
      <formula>2.5</formula>
    </cfRule>
    <cfRule type="cellIs" dxfId="3544" priority="482" stopIfTrue="1" operator="between">
      <formula>2.5</formula>
      <formula>7</formula>
    </cfRule>
    <cfRule type="cellIs" dxfId="3543" priority="483" stopIfTrue="1" operator="greaterThan">
      <formula>7</formula>
    </cfRule>
  </conditionalFormatting>
  <conditionalFormatting sqref="H588">
    <cfRule type="cellIs" dxfId="3542" priority="478" stopIfTrue="1" operator="lessThanOrEqual">
      <formula>12</formula>
    </cfRule>
    <cfRule type="cellIs" dxfId="3541" priority="479" stopIfTrue="1" operator="between">
      <formula>12</formula>
      <formula>16</formula>
    </cfRule>
    <cfRule type="cellIs" dxfId="3540" priority="480" stopIfTrue="1" operator="greaterThan">
      <formula>16</formula>
    </cfRule>
  </conditionalFormatting>
  <conditionalFormatting sqref="K588">
    <cfRule type="cellIs" dxfId="3539" priority="475" stopIfTrue="1" operator="greaterThan">
      <formula>6.2</formula>
    </cfRule>
    <cfRule type="cellIs" dxfId="3538" priority="476" stopIfTrue="1" operator="between">
      <formula>5.601</formula>
      <formula>6.2</formula>
    </cfRule>
    <cfRule type="cellIs" dxfId="3537" priority="477" stopIfTrue="1" operator="lessThanOrEqual">
      <formula>5.6</formula>
    </cfRule>
  </conditionalFormatting>
  <conditionalFormatting sqref="L588">
    <cfRule type="cellIs" dxfId="3536" priority="474" stopIfTrue="1" operator="lessThanOrEqual">
      <formula>0.02</formula>
    </cfRule>
  </conditionalFormatting>
  <conditionalFormatting sqref="G588">
    <cfRule type="cellIs" dxfId="3535" priority="471" stopIfTrue="1" operator="lessThanOrEqual">
      <formula>0.12</formula>
    </cfRule>
    <cfRule type="cellIs" dxfId="3534" priority="472" stopIfTrue="1" operator="between">
      <formula>0.1201</formula>
      <formula>0.2</formula>
    </cfRule>
    <cfRule type="cellIs" dxfId="3533" priority="473" stopIfTrue="1" operator="greaterThan">
      <formula>0.2</formula>
    </cfRule>
  </conditionalFormatting>
  <conditionalFormatting sqref="P588">
    <cfRule type="cellIs" dxfId="3532" priority="469" stopIfTrue="1" operator="between">
      <formula>50.1</formula>
      <formula>100</formula>
    </cfRule>
    <cfRule type="cellIs" dxfId="3531" priority="470" stopIfTrue="1" operator="greaterThan">
      <formula>100</formula>
    </cfRule>
  </conditionalFormatting>
  <conditionalFormatting sqref="O588">
    <cfRule type="cellIs" dxfId="3530" priority="467" stopIfTrue="1" operator="between">
      <formula>1250.1</formula>
      <formula>5000</formula>
    </cfRule>
    <cfRule type="cellIs" dxfId="3529" priority="468" stopIfTrue="1" operator="greaterThan">
      <formula>5000</formula>
    </cfRule>
  </conditionalFormatting>
  <conditionalFormatting sqref="Q588">
    <cfRule type="cellIs" dxfId="3528" priority="465" operator="lessThanOrEqual">
      <formula>1</formula>
    </cfRule>
    <cfRule type="cellIs" dxfId="3527" priority="466" operator="lessThan">
      <formula>3</formula>
    </cfRule>
  </conditionalFormatting>
  <conditionalFormatting sqref="F600:G600">
    <cfRule type="cellIs" dxfId="3526" priority="462" stopIfTrue="1" operator="lessThanOrEqual">
      <formula>60</formula>
    </cfRule>
    <cfRule type="cellIs" dxfId="3525" priority="463" stopIfTrue="1" operator="between">
      <formula>60</formula>
      <formula>100</formula>
    </cfRule>
    <cfRule type="cellIs" dxfId="3524" priority="464" stopIfTrue="1" operator="greaterThan">
      <formula>100</formula>
    </cfRule>
  </conditionalFormatting>
  <conditionalFormatting sqref="E600">
    <cfRule type="cellIs" dxfId="3523" priority="459" stopIfTrue="1" operator="lessThanOrEqual">
      <formula>2.5</formula>
    </cfRule>
    <cfRule type="cellIs" dxfId="3522" priority="460" stopIfTrue="1" operator="between">
      <formula>2.5</formula>
      <formula>7</formula>
    </cfRule>
    <cfRule type="cellIs" dxfId="3521" priority="461" stopIfTrue="1" operator="greaterThan">
      <formula>7</formula>
    </cfRule>
  </conditionalFormatting>
  <conditionalFormatting sqref="H600">
    <cfRule type="cellIs" dxfId="3520" priority="456" stopIfTrue="1" operator="lessThanOrEqual">
      <formula>12</formula>
    </cfRule>
    <cfRule type="cellIs" dxfId="3519" priority="457" stopIfTrue="1" operator="between">
      <formula>12</formula>
      <formula>16</formula>
    </cfRule>
    <cfRule type="cellIs" dxfId="3518" priority="458" stopIfTrue="1" operator="greaterThan">
      <formula>16</formula>
    </cfRule>
  </conditionalFormatting>
  <conditionalFormatting sqref="K600">
    <cfRule type="cellIs" dxfId="3517" priority="453" stopIfTrue="1" operator="greaterThan">
      <formula>6.2</formula>
    </cfRule>
    <cfRule type="cellIs" dxfId="3516" priority="454" stopIfTrue="1" operator="between">
      <formula>5.601</formula>
      <formula>6.2</formula>
    </cfRule>
    <cfRule type="cellIs" dxfId="3515" priority="455" stopIfTrue="1" operator="lessThanOrEqual">
      <formula>5.6</formula>
    </cfRule>
  </conditionalFormatting>
  <conditionalFormatting sqref="L600">
    <cfRule type="cellIs" dxfId="3514" priority="452" stopIfTrue="1" operator="lessThanOrEqual">
      <formula>0.02</formula>
    </cfRule>
  </conditionalFormatting>
  <conditionalFormatting sqref="G600">
    <cfRule type="cellIs" dxfId="3513" priority="449" stopIfTrue="1" operator="lessThanOrEqual">
      <formula>0.12</formula>
    </cfRule>
    <cfRule type="cellIs" dxfId="3512" priority="450" stopIfTrue="1" operator="between">
      <formula>0.1201</formula>
      <formula>0.2</formula>
    </cfRule>
    <cfRule type="cellIs" dxfId="3511" priority="451" stopIfTrue="1" operator="greaterThan">
      <formula>0.2</formula>
    </cfRule>
  </conditionalFormatting>
  <conditionalFormatting sqref="P600">
    <cfRule type="cellIs" dxfId="3510" priority="447" stopIfTrue="1" operator="between">
      <formula>50.1</formula>
      <formula>100</formula>
    </cfRule>
    <cfRule type="cellIs" dxfId="3509" priority="448" stopIfTrue="1" operator="greaterThan">
      <formula>100</formula>
    </cfRule>
  </conditionalFormatting>
  <conditionalFormatting sqref="O600">
    <cfRule type="cellIs" dxfId="3508" priority="445" stopIfTrue="1" operator="between">
      <formula>1250.1</formula>
      <formula>5000</formula>
    </cfRule>
    <cfRule type="cellIs" dxfId="3507" priority="446" stopIfTrue="1" operator="greaterThan">
      <formula>5000</formula>
    </cfRule>
  </conditionalFormatting>
  <conditionalFormatting sqref="F600:G600">
    <cfRule type="cellIs" dxfId="3506" priority="442" stopIfTrue="1" operator="lessThanOrEqual">
      <formula>60</formula>
    </cfRule>
    <cfRule type="cellIs" dxfId="3505" priority="443" stopIfTrue="1" operator="between">
      <formula>60</formula>
      <formula>100</formula>
    </cfRule>
    <cfRule type="cellIs" dxfId="3504" priority="444" stopIfTrue="1" operator="greaterThan">
      <formula>100</formula>
    </cfRule>
  </conditionalFormatting>
  <conditionalFormatting sqref="E600">
    <cfRule type="cellIs" dxfId="3503" priority="439" stopIfTrue="1" operator="lessThanOrEqual">
      <formula>2.5</formula>
    </cfRule>
    <cfRule type="cellIs" dxfId="3502" priority="440" stopIfTrue="1" operator="between">
      <formula>2.5</formula>
      <formula>7</formula>
    </cfRule>
    <cfRule type="cellIs" dxfId="3501" priority="441" stopIfTrue="1" operator="greaterThan">
      <formula>7</formula>
    </cfRule>
  </conditionalFormatting>
  <conditionalFormatting sqref="H600">
    <cfRule type="cellIs" dxfId="3500" priority="436" stopIfTrue="1" operator="lessThanOrEqual">
      <formula>12</formula>
    </cfRule>
    <cfRule type="cellIs" dxfId="3499" priority="437" stopIfTrue="1" operator="between">
      <formula>12</formula>
      <formula>16</formula>
    </cfRule>
    <cfRule type="cellIs" dxfId="3498" priority="438" stopIfTrue="1" operator="greaterThan">
      <formula>16</formula>
    </cfRule>
  </conditionalFormatting>
  <conditionalFormatting sqref="K600">
    <cfRule type="cellIs" dxfId="3497" priority="433" stopIfTrue="1" operator="greaterThan">
      <formula>6.2</formula>
    </cfRule>
    <cfRule type="cellIs" dxfId="3496" priority="434" stopIfTrue="1" operator="between">
      <formula>5.601</formula>
      <formula>6.2</formula>
    </cfRule>
    <cfRule type="cellIs" dxfId="3495" priority="435" stopIfTrue="1" operator="lessThanOrEqual">
      <formula>5.6</formula>
    </cfRule>
  </conditionalFormatting>
  <conditionalFormatting sqref="L600">
    <cfRule type="cellIs" dxfId="3494" priority="432" stopIfTrue="1" operator="lessThanOrEqual">
      <formula>0.02</formula>
    </cfRule>
  </conditionalFormatting>
  <conditionalFormatting sqref="G600">
    <cfRule type="cellIs" dxfId="3493" priority="429" stopIfTrue="1" operator="lessThanOrEqual">
      <formula>0.12</formula>
    </cfRule>
    <cfRule type="cellIs" dxfId="3492" priority="430" stopIfTrue="1" operator="between">
      <formula>0.1201</formula>
      <formula>0.2</formula>
    </cfRule>
    <cfRule type="cellIs" dxfId="3491" priority="431" stopIfTrue="1" operator="greaterThan">
      <formula>0.2</formula>
    </cfRule>
  </conditionalFormatting>
  <conditionalFormatting sqref="P600">
    <cfRule type="cellIs" dxfId="3490" priority="427" stopIfTrue="1" operator="between">
      <formula>50.1</formula>
      <formula>100</formula>
    </cfRule>
    <cfRule type="cellIs" dxfId="3489" priority="428" stopIfTrue="1" operator="greaterThan">
      <formula>100</formula>
    </cfRule>
  </conditionalFormatting>
  <conditionalFormatting sqref="O600">
    <cfRule type="cellIs" dxfId="3488" priority="425" stopIfTrue="1" operator="between">
      <formula>1250.1</formula>
      <formula>5000</formula>
    </cfRule>
    <cfRule type="cellIs" dxfId="3487" priority="426" stopIfTrue="1" operator="greaterThan">
      <formula>5000</formula>
    </cfRule>
  </conditionalFormatting>
  <conditionalFormatting sqref="Q600">
    <cfRule type="cellIs" dxfId="3486" priority="423" operator="lessThanOrEqual">
      <formula>1</formula>
    </cfRule>
    <cfRule type="cellIs" dxfId="3485" priority="424" operator="lessThan">
      <formula>3</formula>
    </cfRule>
  </conditionalFormatting>
  <conditionalFormatting sqref="F612:G612">
    <cfRule type="cellIs" dxfId="3484" priority="420" stopIfTrue="1" operator="lessThanOrEqual">
      <formula>60</formula>
    </cfRule>
    <cfRule type="cellIs" dxfId="3483" priority="421" stopIfTrue="1" operator="between">
      <formula>60</formula>
      <formula>100</formula>
    </cfRule>
    <cfRule type="cellIs" dxfId="3482" priority="422" stopIfTrue="1" operator="greaterThan">
      <formula>100</formula>
    </cfRule>
  </conditionalFormatting>
  <conditionalFormatting sqref="E612">
    <cfRule type="cellIs" dxfId="3481" priority="417" stopIfTrue="1" operator="lessThanOrEqual">
      <formula>2.5</formula>
    </cfRule>
    <cfRule type="cellIs" dxfId="3480" priority="418" stopIfTrue="1" operator="between">
      <formula>2.5</formula>
      <formula>7</formula>
    </cfRule>
    <cfRule type="cellIs" dxfId="3479" priority="419" stopIfTrue="1" operator="greaterThan">
      <formula>7</formula>
    </cfRule>
  </conditionalFormatting>
  <conditionalFormatting sqref="H612">
    <cfRule type="cellIs" dxfId="3478" priority="414" stopIfTrue="1" operator="lessThanOrEqual">
      <formula>12</formula>
    </cfRule>
    <cfRule type="cellIs" dxfId="3477" priority="415" stopIfTrue="1" operator="between">
      <formula>12</formula>
      <formula>16</formula>
    </cfRule>
    <cfRule type="cellIs" dxfId="3476" priority="416" stopIfTrue="1" operator="greaterThan">
      <formula>16</formula>
    </cfRule>
  </conditionalFormatting>
  <conditionalFormatting sqref="K612">
    <cfRule type="cellIs" dxfId="3475" priority="411" stopIfTrue="1" operator="greaterThan">
      <formula>6.2</formula>
    </cfRule>
    <cfRule type="cellIs" dxfId="3474" priority="412" stopIfTrue="1" operator="between">
      <formula>5.601</formula>
      <formula>6.2</formula>
    </cfRule>
    <cfRule type="cellIs" dxfId="3473" priority="413" stopIfTrue="1" operator="lessThanOrEqual">
      <formula>5.6</formula>
    </cfRule>
  </conditionalFormatting>
  <conditionalFormatting sqref="L612">
    <cfRule type="cellIs" dxfId="3472" priority="410" stopIfTrue="1" operator="lessThanOrEqual">
      <formula>0.02</formula>
    </cfRule>
  </conditionalFormatting>
  <conditionalFormatting sqref="G612">
    <cfRule type="cellIs" dxfId="3471" priority="407" stopIfTrue="1" operator="lessThanOrEqual">
      <formula>0.12</formula>
    </cfRule>
    <cfRule type="cellIs" dxfId="3470" priority="408" stopIfTrue="1" operator="between">
      <formula>0.1201</formula>
      <formula>0.2</formula>
    </cfRule>
    <cfRule type="cellIs" dxfId="3469" priority="409" stopIfTrue="1" operator="greaterThan">
      <formula>0.2</formula>
    </cfRule>
  </conditionalFormatting>
  <conditionalFormatting sqref="P612">
    <cfRule type="cellIs" dxfId="3468" priority="405" stopIfTrue="1" operator="between">
      <formula>50.1</formula>
      <formula>100</formula>
    </cfRule>
    <cfRule type="cellIs" dxfId="3467" priority="406" stopIfTrue="1" operator="greaterThan">
      <formula>100</formula>
    </cfRule>
  </conditionalFormatting>
  <conditionalFormatting sqref="O612">
    <cfRule type="cellIs" dxfId="3466" priority="403" stopIfTrue="1" operator="between">
      <formula>1250.1</formula>
      <formula>5000</formula>
    </cfRule>
    <cfRule type="cellIs" dxfId="3465" priority="404" stopIfTrue="1" operator="greaterThan">
      <formula>5000</formula>
    </cfRule>
  </conditionalFormatting>
  <conditionalFormatting sqref="Q612">
    <cfRule type="cellIs" dxfId="3464" priority="401" operator="lessThanOrEqual">
      <formula>1</formula>
    </cfRule>
    <cfRule type="cellIs" dxfId="3463" priority="402" operator="lessThan">
      <formula>3</formula>
    </cfRule>
  </conditionalFormatting>
  <conditionalFormatting sqref="F624:G624">
    <cfRule type="cellIs" dxfId="3462" priority="398" stopIfTrue="1" operator="lessThanOrEqual">
      <formula>60</formula>
    </cfRule>
    <cfRule type="cellIs" dxfId="3461" priority="399" stopIfTrue="1" operator="between">
      <formula>60</formula>
      <formula>100</formula>
    </cfRule>
    <cfRule type="cellIs" dxfId="3460" priority="400" stopIfTrue="1" operator="greaterThan">
      <formula>100</formula>
    </cfRule>
  </conditionalFormatting>
  <conditionalFormatting sqref="E624">
    <cfRule type="cellIs" dxfId="3459" priority="395" stopIfTrue="1" operator="lessThanOrEqual">
      <formula>2.5</formula>
    </cfRule>
    <cfRule type="cellIs" dxfId="3458" priority="396" stopIfTrue="1" operator="between">
      <formula>2.5</formula>
      <formula>7</formula>
    </cfRule>
    <cfRule type="cellIs" dxfId="3457" priority="397" stopIfTrue="1" operator="greaterThan">
      <formula>7</formula>
    </cfRule>
  </conditionalFormatting>
  <conditionalFormatting sqref="H624">
    <cfRule type="cellIs" dxfId="3456" priority="392" stopIfTrue="1" operator="lessThanOrEqual">
      <formula>12</formula>
    </cfRule>
    <cfRule type="cellIs" dxfId="3455" priority="393" stopIfTrue="1" operator="between">
      <formula>12</formula>
      <formula>16</formula>
    </cfRule>
    <cfRule type="cellIs" dxfId="3454" priority="394" stopIfTrue="1" operator="greaterThan">
      <formula>16</formula>
    </cfRule>
  </conditionalFormatting>
  <conditionalFormatting sqref="K624">
    <cfRule type="cellIs" dxfId="3453" priority="389" stopIfTrue="1" operator="greaterThan">
      <formula>6.2</formula>
    </cfRule>
    <cfRule type="cellIs" dxfId="3452" priority="390" stopIfTrue="1" operator="between">
      <formula>5.601</formula>
      <formula>6.2</formula>
    </cfRule>
    <cfRule type="cellIs" dxfId="3451" priority="391" stopIfTrue="1" operator="lessThanOrEqual">
      <formula>5.6</formula>
    </cfRule>
  </conditionalFormatting>
  <conditionalFormatting sqref="L624">
    <cfRule type="cellIs" dxfId="3450" priority="388" stopIfTrue="1" operator="lessThanOrEqual">
      <formula>0.02</formula>
    </cfRule>
  </conditionalFormatting>
  <conditionalFormatting sqref="G624">
    <cfRule type="cellIs" dxfId="3449" priority="385" stopIfTrue="1" operator="lessThanOrEqual">
      <formula>0.12</formula>
    </cfRule>
    <cfRule type="cellIs" dxfId="3448" priority="386" stopIfTrue="1" operator="between">
      <formula>0.1201</formula>
      <formula>0.2</formula>
    </cfRule>
    <cfRule type="cellIs" dxfId="3447" priority="387" stopIfTrue="1" operator="greaterThan">
      <formula>0.2</formula>
    </cfRule>
  </conditionalFormatting>
  <conditionalFormatting sqref="P624">
    <cfRule type="cellIs" dxfId="3446" priority="383" stopIfTrue="1" operator="between">
      <formula>50.1</formula>
      <formula>100</formula>
    </cfRule>
    <cfRule type="cellIs" dxfId="3445" priority="384" stopIfTrue="1" operator="greaterThan">
      <formula>100</formula>
    </cfRule>
  </conditionalFormatting>
  <conditionalFormatting sqref="O624">
    <cfRule type="cellIs" dxfId="3444" priority="381" stopIfTrue="1" operator="between">
      <formula>1250.1</formula>
      <formula>5000</formula>
    </cfRule>
    <cfRule type="cellIs" dxfId="3443" priority="382" stopIfTrue="1" operator="greaterThan">
      <formula>5000</formula>
    </cfRule>
  </conditionalFormatting>
  <conditionalFormatting sqref="F624:G624">
    <cfRule type="cellIs" dxfId="3442" priority="378" stopIfTrue="1" operator="lessThanOrEqual">
      <formula>60</formula>
    </cfRule>
    <cfRule type="cellIs" dxfId="3441" priority="379" stopIfTrue="1" operator="between">
      <formula>60</formula>
      <formula>100</formula>
    </cfRule>
    <cfRule type="cellIs" dxfId="3440" priority="380" stopIfTrue="1" operator="greaterThan">
      <formula>100</formula>
    </cfRule>
  </conditionalFormatting>
  <conditionalFormatting sqref="E624">
    <cfRule type="cellIs" dxfId="3439" priority="375" stopIfTrue="1" operator="lessThanOrEqual">
      <formula>2.5</formula>
    </cfRule>
    <cfRule type="cellIs" dxfId="3438" priority="376" stopIfTrue="1" operator="between">
      <formula>2.5</formula>
      <formula>7</formula>
    </cfRule>
    <cfRule type="cellIs" dxfId="3437" priority="377" stopIfTrue="1" operator="greaterThan">
      <formula>7</formula>
    </cfRule>
  </conditionalFormatting>
  <conditionalFormatting sqref="H624">
    <cfRule type="cellIs" dxfId="3436" priority="372" stopIfTrue="1" operator="lessThanOrEqual">
      <formula>12</formula>
    </cfRule>
    <cfRule type="cellIs" dxfId="3435" priority="373" stopIfTrue="1" operator="between">
      <formula>12</formula>
      <formula>16</formula>
    </cfRule>
    <cfRule type="cellIs" dxfId="3434" priority="374" stopIfTrue="1" operator="greaterThan">
      <formula>16</formula>
    </cfRule>
  </conditionalFormatting>
  <conditionalFormatting sqref="K624">
    <cfRule type="cellIs" dxfId="3433" priority="369" stopIfTrue="1" operator="greaterThan">
      <formula>6.2</formula>
    </cfRule>
    <cfRule type="cellIs" dxfId="3432" priority="370" stopIfTrue="1" operator="between">
      <formula>5.601</formula>
      <formula>6.2</formula>
    </cfRule>
    <cfRule type="cellIs" dxfId="3431" priority="371" stopIfTrue="1" operator="lessThanOrEqual">
      <formula>5.6</formula>
    </cfRule>
  </conditionalFormatting>
  <conditionalFormatting sqref="L624">
    <cfRule type="cellIs" dxfId="3430" priority="368" stopIfTrue="1" operator="lessThanOrEqual">
      <formula>0.02</formula>
    </cfRule>
  </conditionalFormatting>
  <conditionalFormatting sqref="G624">
    <cfRule type="cellIs" dxfId="3429" priority="365" stopIfTrue="1" operator="lessThanOrEqual">
      <formula>0.12</formula>
    </cfRule>
    <cfRule type="cellIs" dxfId="3428" priority="366" stopIfTrue="1" operator="between">
      <formula>0.1201</formula>
      <formula>0.2</formula>
    </cfRule>
    <cfRule type="cellIs" dxfId="3427" priority="367" stopIfTrue="1" operator="greaterThan">
      <formula>0.2</formula>
    </cfRule>
  </conditionalFormatting>
  <conditionalFormatting sqref="P624">
    <cfRule type="cellIs" dxfId="3426" priority="363" stopIfTrue="1" operator="between">
      <formula>50.1</formula>
      <formula>100</formula>
    </cfRule>
    <cfRule type="cellIs" dxfId="3425" priority="364" stopIfTrue="1" operator="greaterThan">
      <formula>100</formula>
    </cfRule>
  </conditionalFormatting>
  <conditionalFormatting sqref="O624">
    <cfRule type="cellIs" dxfId="3424" priority="361" stopIfTrue="1" operator="between">
      <formula>1250.1</formula>
      <formula>5000</formula>
    </cfRule>
    <cfRule type="cellIs" dxfId="3423" priority="362" stopIfTrue="1" operator="greaterThan">
      <formula>5000</formula>
    </cfRule>
  </conditionalFormatting>
  <conditionalFormatting sqref="Q624">
    <cfRule type="cellIs" dxfId="3422" priority="359" operator="lessThanOrEqual">
      <formula>1</formula>
    </cfRule>
    <cfRule type="cellIs" dxfId="3421" priority="360" operator="lessThan">
      <formula>3</formula>
    </cfRule>
  </conditionalFormatting>
  <conditionalFormatting sqref="F636:G636">
    <cfRule type="cellIs" dxfId="3420" priority="356" stopIfTrue="1" operator="lessThanOrEqual">
      <formula>60</formula>
    </cfRule>
    <cfRule type="cellIs" dxfId="3419" priority="357" stopIfTrue="1" operator="between">
      <formula>60</formula>
      <formula>100</formula>
    </cfRule>
    <cfRule type="cellIs" dxfId="3418" priority="358" stopIfTrue="1" operator="greaterThan">
      <formula>100</formula>
    </cfRule>
  </conditionalFormatting>
  <conditionalFormatting sqref="E636">
    <cfRule type="cellIs" dxfId="3417" priority="353" stopIfTrue="1" operator="lessThanOrEqual">
      <formula>2.5</formula>
    </cfRule>
    <cfRule type="cellIs" dxfId="3416" priority="354" stopIfTrue="1" operator="between">
      <formula>2.5</formula>
      <formula>7</formula>
    </cfRule>
    <cfRule type="cellIs" dxfId="3415" priority="355" stopIfTrue="1" operator="greaterThan">
      <formula>7</formula>
    </cfRule>
  </conditionalFormatting>
  <conditionalFormatting sqref="H636">
    <cfRule type="cellIs" dxfId="3414" priority="350" stopIfTrue="1" operator="lessThanOrEqual">
      <formula>12</formula>
    </cfRule>
    <cfRule type="cellIs" dxfId="3413" priority="351" stopIfTrue="1" operator="between">
      <formula>12</formula>
      <formula>16</formula>
    </cfRule>
    <cfRule type="cellIs" dxfId="3412" priority="352" stopIfTrue="1" operator="greaterThan">
      <formula>16</formula>
    </cfRule>
  </conditionalFormatting>
  <conditionalFormatting sqref="K636">
    <cfRule type="cellIs" dxfId="3411" priority="347" stopIfTrue="1" operator="greaterThan">
      <formula>6.2</formula>
    </cfRule>
    <cfRule type="cellIs" dxfId="3410" priority="348" stopIfTrue="1" operator="between">
      <formula>5.601</formula>
      <formula>6.2</formula>
    </cfRule>
    <cfRule type="cellIs" dxfId="3409" priority="349" stopIfTrue="1" operator="lessThanOrEqual">
      <formula>5.6</formula>
    </cfRule>
  </conditionalFormatting>
  <conditionalFormatting sqref="L636">
    <cfRule type="cellIs" dxfId="3408" priority="346" stopIfTrue="1" operator="lessThanOrEqual">
      <formula>0.02</formula>
    </cfRule>
  </conditionalFormatting>
  <conditionalFormatting sqref="G636">
    <cfRule type="cellIs" dxfId="3407" priority="343" stopIfTrue="1" operator="lessThanOrEqual">
      <formula>0.12</formula>
    </cfRule>
    <cfRule type="cellIs" dxfId="3406" priority="344" stopIfTrue="1" operator="between">
      <formula>0.1201</formula>
      <formula>0.2</formula>
    </cfRule>
    <cfRule type="cellIs" dxfId="3405" priority="345" stopIfTrue="1" operator="greaterThan">
      <formula>0.2</formula>
    </cfRule>
  </conditionalFormatting>
  <conditionalFormatting sqref="P636">
    <cfRule type="cellIs" dxfId="3404" priority="341" stopIfTrue="1" operator="between">
      <formula>50.1</formula>
      <formula>100</formula>
    </cfRule>
    <cfRule type="cellIs" dxfId="3403" priority="342" stopIfTrue="1" operator="greaterThan">
      <formula>100</formula>
    </cfRule>
  </conditionalFormatting>
  <conditionalFormatting sqref="O636">
    <cfRule type="cellIs" dxfId="3402" priority="339" stopIfTrue="1" operator="between">
      <formula>1250.1</formula>
      <formula>5000</formula>
    </cfRule>
    <cfRule type="cellIs" dxfId="3401" priority="340" stopIfTrue="1" operator="greaterThan">
      <formula>5000</formula>
    </cfRule>
  </conditionalFormatting>
  <conditionalFormatting sqref="F636:G636">
    <cfRule type="cellIs" dxfId="3400" priority="336" stopIfTrue="1" operator="lessThanOrEqual">
      <formula>60</formula>
    </cfRule>
    <cfRule type="cellIs" dxfId="3399" priority="337" stopIfTrue="1" operator="between">
      <formula>60</formula>
      <formula>100</formula>
    </cfRule>
    <cfRule type="cellIs" dxfId="3398" priority="338" stopIfTrue="1" operator="greaterThan">
      <formula>100</formula>
    </cfRule>
  </conditionalFormatting>
  <conditionalFormatting sqref="E636">
    <cfRule type="cellIs" dxfId="3397" priority="333" stopIfTrue="1" operator="lessThanOrEqual">
      <formula>2.5</formula>
    </cfRule>
    <cfRule type="cellIs" dxfId="3396" priority="334" stopIfTrue="1" operator="between">
      <formula>2.5</formula>
      <formula>7</formula>
    </cfRule>
    <cfRule type="cellIs" dxfId="3395" priority="335" stopIfTrue="1" operator="greaterThan">
      <formula>7</formula>
    </cfRule>
  </conditionalFormatting>
  <conditionalFormatting sqref="H636">
    <cfRule type="cellIs" dxfId="3394" priority="330" stopIfTrue="1" operator="lessThanOrEqual">
      <formula>12</formula>
    </cfRule>
    <cfRule type="cellIs" dxfId="3393" priority="331" stopIfTrue="1" operator="between">
      <formula>12</formula>
      <formula>16</formula>
    </cfRule>
    <cfRule type="cellIs" dxfId="3392" priority="332" stopIfTrue="1" operator="greaterThan">
      <formula>16</formula>
    </cfRule>
  </conditionalFormatting>
  <conditionalFormatting sqref="K636">
    <cfRule type="cellIs" dxfId="3391" priority="327" stopIfTrue="1" operator="greaterThan">
      <formula>6.2</formula>
    </cfRule>
    <cfRule type="cellIs" dxfId="3390" priority="328" stopIfTrue="1" operator="between">
      <formula>5.601</formula>
      <formula>6.2</formula>
    </cfRule>
    <cfRule type="cellIs" dxfId="3389" priority="329" stopIfTrue="1" operator="lessThanOrEqual">
      <formula>5.6</formula>
    </cfRule>
  </conditionalFormatting>
  <conditionalFormatting sqref="L636">
    <cfRule type="cellIs" dxfId="3388" priority="326" stopIfTrue="1" operator="lessThanOrEqual">
      <formula>0.02</formula>
    </cfRule>
  </conditionalFormatting>
  <conditionalFormatting sqref="G636">
    <cfRule type="cellIs" dxfId="3387" priority="323" stopIfTrue="1" operator="lessThanOrEqual">
      <formula>0.12</formula>
    </cfRule>
    <cfRule type="cellIs" dxfId="3386" priority="324" stopIfTrue="1" operator="between">
      <formula>0.1201</formula>
      <formula>0.2</formula>
    </cfRule>
    <cfRule type="cellIs" dxfId="3385" priority="325" stopIfTrue="1" operator="greaterThan">
      <formula>0.2</formula>
    </cfRule>
  </conditionalFormatting>
  <conditionalFormatting sqref="P636">
    <cfRule type="cellIs" dxfId="3384" priority="321" stopIfTrue="1" operator="between">
      <formula>50.1</formula>
      <formula>100</formula>
    </cfRule>
    <cfRule type="cellIs" dxfId="3383" priority="322" stopIfTrue="1" operator="greaterThan">
      <formula>100</formula>
    </cfRule>
  </conditionalFormatting>
  <conditionalFormatting sqref="O636">
    <cfRule type="cellIs" dxfId="3382" priority="319" stopIfTrue="1" operator="between">
      <formula>1250.1</formula>
      <formula>5000</formula>
    </cfRule>
    <cfRule type="cellIs" dxfId="3381" priority="320" stopIfTrue="1" operator="greaterThan">
      <formula>5000</formula>
    </cfRule>
  </conditionalFormatting>
  <conditionalFormatting sqref="Q636">
    <cfRule type="cellIs" dxfId="3380" priority="317" operator="lessThanOrEqual">
      <formula>1</formula>
    </cfRule>
    <cfRule type="cellIs" dxfId="3379" priority="318" operator="lessThan">
      <formula>3</formula>
    </cfRule>
  </conditionalFormatting>
  <conditionalFormatting sqref="F649 J649">
    <cfRule type="cellIs" dxfId="3378" priority="314" stopIfTrue="1" operator="lessThanOrEqual">
      <formula>60</formula>
    </cfRule>
    <cfRule type="cellIs" dxfId="3377" priority="315" stopIfTrue="1" operator="between">
      <formula>60</formula>
      <formula>100</formula>
    </cfRule>
    <cfRule type="cellIs" dxfId="3376" priority="316" stopIfTrue="1" operator="greaterThan">
      <formula>100</formula>
    </cfRule>
  </conditionalFormatting>
  <conditionalFormatting sqref="E649">
    <cfRule type="cellIs" dxfId="3375" priority="311" stopIfTrue="1" operator="lessThanOrEqual">
      <formula>2.5</formula>
    </cfRule>
    <cfRule type="cellIs" dxfId="3374" priority="312" stopIfTrue="1" operator="between">
      <formula>2.5</formula>
      <formula>7</formula>
    </cfRule>
    <cfRule type="cellIs" dxfId="3373" priority="313" stopIfTrue="1" operator="greaterThan">
      <formula>7</formula>
    </cfRule>
  </conditionalFormatting>
  <conditionalFormatting sqref="H649">
    <cfRule type="cellIs" dxfId="3372" priority="308" stopIfTrue="1" operator="lessThanOrEqual">
      <formula>12</formula>
    </cfRule>
    <cfRule type="cellIs" dxfId="3371" priority="309" stopIfTrue="1" operator="between">
      <formula>12</formula>
      <formula>16</formula>
    </cfRule>
    <cfRule type="cellIs" dxfId="3370" priority="310" stopIfTrue="1" operator="greaterThan">
      <formula>16</formula>
    </cfRule>
  </conditionalFormatting>
  <conditionalFormatting sqref="K649">
    <cfRule type="cellIs" dxfId="3369" priority="305" stopIfTrue="1" operator="greaterThan">
      <formula>6.2</formula>
    </cfRule>
    <cfRule type="cellIs" dxfId="3368" priority="306" stopIfTrue="1" operator="between">
      <formula>5.601</formula>
      <formula>6.2</formula>
    </cfRule>
    <cfRule type="cellIs" dxfId="3367" priority="307" stopIfTrue="1" operator="lessThanOrEqual">
      <formula>5.6</formula>
    </cfRule>
  </conditionalFormatting>
  <conditionalFormatting sqref="L649">
    <cfRule type="cellIs" dxfId="3366" priority="304" stopIfTrue="1" operator="lessThanOrEqual">
      <formula>0.02</formula>
    </cfRule>
  </conditionalFormatting>
  <conditionalFormatting sqref="G649">
    <cfRule type="cellIs" dxfId="3365" priority="301" stopIfTrue="1" operator="lessThanOrEqual">
      <formula>0.12</formula>
    </cfRule>
    <cfRule type="cellIs" dxfId="3364" priority="302" stopIfTrue="1" operator="between">
      <formula>0.1201</formula>
      <formula>0.2</formula>
    </cfRule>
    <cfRule type="cellIs" dxfId="3363" priority="303" stopIfTrue="1" operator="greaterThan">
      <formula>0.2</formula>
    </cfRule>
  </conditionalFormatting>
  <conditionalFormatting sqref="P649">
    <cfRule type="cellIs" dxfId="3362" priority="299" stopIfTrue="1" operator="between">
      <formula>50.1</formula>
      <formula>100</formula>
    </cfRule>
    <cfRule type="cellIs" dxfId="3361" priority="300" stopIfTrue="1" operator="greaterThan">
      <formula>100</formula>
    </cfRule>
  </conditionalFormatting>
  <conditionalFormatting sqref="O649">
    <cfRule type="cellIs" dxfId="3360" priority="297" stopIfTrue="1" operator="between">
      <formula>1250.1</formula>
      <formula>5000</formula>
    </cfRule>
    <cfRule type="cellIs" dxfId="3359" priority="298" stopIfTrue="1" operator="greaterThan">
      <formula>5000</formula>
    </cfRule>
  </conditionalFormatting>
  <conditionalFormatting sqref="F649 J649">
    <cfRule type="cellIs" dxfId="3358" priority="294" stopIfTrue="1" operator="lessThanOrEqual">
      <formula>60</formula>
    </cfRule>
    <cfRule type="cellIs" dxfId="3357" priority="295" stopIfTrue="1" operator="between">
      <formula>60</formula>
      <formula>100</formula>
    </cfRule>
    <cfRule type="cellIs" dxfId="3356" priority="296" stopIfTrue="1" operator="greaterThan">
      <formula>100</formula>
    </cfRule>
  </conditionalFormatting>
  <conditionalFormatting sqref="E649">
    <cfRule type="cellIs" dxfId="3355" priority="291" stopIfTrue="1" operator="lessThanOrEqual">
      <formula>2.5</formula>
    </cfRule>
    <cfRule type="cellIs" dxfId="3354" priority="292" stopIfTrue="1" operator="between">
      <formula>2.5</formula>
      <formula>7</formula>
    </cfRule>
    <cfRule type="cellIs" dxfId="3353" priority="293" stopIfTrue="1" operator="greaterThan">
      <formula>7</formula>
    </cfRule>
  </conditionalFormatting>
  <conditionalFormatting sqref="H649">
    <cfRule type="cellIs" dxfId="3352" priority="288" stopIfTrue="1" operator="lessThanOrEqual">
      <formula>12</formula>
    </cfRule>
    <cfRule type="cellIs" dxfId="3351" priority="289" stopIfTrue="1" operator="between">
      <formula>12</formula>
      <formula>16</formula>
    </cfRule>
    <cfRule type="cellIs" dxfId="3350" priority="290" stopIfTrue="1" operator="greaterThan">
      <formula>16</formula>
    </cfRule>
  </conditionalFormatting>
  <conditionalFormatting sqref="K649">
    <cfRule type="cellIs" dxfId="3349" priority="285" stopIfTrue="1" operator="greaterThan">
      <formula>6.2</formula>
    </cfRule>
    <cfRule type="cellIs" dxfId="3348" priority="286" stopIfTrue="1" operator="between">
      <formula>5.601</formula>
      <formula>6.2</formula>
    </cfRule>
    <cfRule type="cellIs" dxfId="3347" priority="287" stopIfTrue="1" operator="lessThanOrEqual">
      <formula>5.6</formula>
    </cfRule>
  </conditionalFormatting>
  <conditionalFormatting sqref="L649">
    <cfRule type="cellIs" dxfId="3346" priority="284" stopIfTrue="1" operator="lessThanOrEqual">
      <formula>0.02</formula>
    </cfRule>
  </conditionalFormatting>
  <conditionalFormatting sqref="G649">
    <cfRule type="cellIs" dxfId="3345" priority="281" stopIfTrue="1" operator="lessThanOrEqual">
      <formula>0.12</formula>
    </cfRule>
    <cfRule type="cellIs" dxfId="3344" priority="282" stopIfTrue="1" operator="between">
      <formula>0.1201</formula>
      <formula>0.2</formula>
    </cfRule>
    <cfRule type="cellIs" dxfId="3343" priority="283" stopIfTrue="1" operator="greaterThan">
      <formula>0.2</formula>
    </cfRule>
  </conditionalFormatting>
  <conditionalFormatting sqref="P649">
    <cfRule type="cellIs" dxfId="3342" priority="279" stopIfTrue="1" operator="between">
      <formula>50.1</formula>
      <formula>100</formula>
    </cfRule>
    <cfRule type="cellIs" dxfId="3341" priority="280" stopIfTrue="1" operator="greaterThan">
      <formula>100</formula>
    </cfRule>
  </conditionalFormatting>
  <conditionalFormatting sqref="O649">
    <cfRule type="cellIs" dxfId="3340" priority="277" stopIfTrue="1" operator="between">
      <formula>1250.1</formula>
      <formula>5000</formula>
    </cfRule>
    <cfRule type="cellIs" dxfId="3339" priority="278" stopIfTrue="1" operator="greaterThan">
      <formula>5000</formula>
    </cfRule>
  </conditionalFormatting>
  <conditionalFormatting sqref="Q649">
    <cfRule type="cellIs" dxfId="3338" priority="275" operator="lessThanOrEqual">
      <formula>1</formula>
    </cfRule>
    <cfRule type="cellIs" dxfId="3337" priority="276" operator="lessThan">
      <formula>3</formula>
    </cfRule>
  </conditionalFormatting>
  <conditionalFormatting sqref="F666:G666">
    <cfRule type="cellIs" dxfId="3336" priority="272" stopIfTrue="1" operator="lessThanOrEqual">
      <formula>60</formula>
    </cfRule>
    <cfRule type="cellIs" dxfId="3335" priority="273" stopIfTrue="1" operator="between">
      <formula>60</formula>
      <formula>100</formula>
    </cfRule>
    <cfRule type="cellIs" dxfId="3334" priority="274" stopIfTrue="1" operator="greaterThan">
      <formula>100</formula>
    </cfRule>
  </conditionalFormatting>
  <conditionalFormatting sqref="E666">
    <cfRule type="cellIs" dxfId="3333" priority="269" stopIfTrue="1" operator="lessThanOrEqual">
      <formula>2.5</formula>
    </cfRule>
    <cfRule type="cellIs" dxfId="3332" priority="270" stopIfTrue="1" operator="between">
      <formula>2.5</formula>
      <formula>7</formula>
    </cfRule>
    <cfRule type="cellIs" dxfId="3331" priority="271" stopIfTrue="1" operator="greaterThan">
      <formula>7</formula>
    </cfRule>
  </conditionalFormatting>
  <conditionalFormatting sqref="H666">
    <cfRule type="cellIs" dxfId="3330" priority="266" stopIfTrue="1" operator="lessThanOrEqual">
      <formula>12</formula>
    </cfRule>
    <cfRule type="cellIs" dxfId="3329" priority="267" stopIfTrue="1" operator="between">
      <formula>12</formula>
      <formula>16</formula>
    </cfRule>
    <cfRule type="cellIs" dxfId="3328" priority="268" stopIfTrue="1" operator="greaterThan">
      <formula>16</formula>
    </cfRule>
  </conditionalFormatting>
  <conditionalFormatting sqref="K666">
    <cfRule type="cellIs" dxfId="3327" priority="263" stopIfTrue="1" operator="greaterThan">
      <formula>6.2</formula>
    </cfRule>
    <cfRule type="cellIs" dxfId="3326" priority="264" stopIfTrue="1" operator="between">
      <formula>5.601</formula>
      <formula>6.2</formula>
    </cfRule>
    <cfRule type="cellIs" dxfId="3325" priority="265" stopIfTrue="1" operator="lessThanOrEqual">
      <formula>5.6</formula>
    </cfRule>
  </conditionalFormatting>
  <conditionalFormatting sqref="L666">
    <cfRule type="cellIs" dxfId="3324" priority="262" stopIfTrue="1" operator="lessThanOrEqual">
      <formula>0.02</formula>
    </cfRule>
  </conditionalFormatting>
  <conditionalFormatting sqref="G666">
    <cfRule type="cellIs" dxfId="3323" priority="259" stopIfTrue="1" operator="lessThanOrEqual">
      <formula>0.12</formula>
    </cfRule>
    <cfRule type="cellIs" dxfId="3322" priority="260" stopIfTrue="1" operator="between">
      <formula>0.1201</formula>
      <formula>0.2</formula>
    </cfRule>
    <cfRule type="cellIs" dxfId="3321" priority="261" stopIfTrue="1" operator="greaterThan">
      <formula>0.2</formula>
    </cfRule>
  </conditionalFormatting>
  <conditionalFormatting sqref="P666">
    <cfRule type="cellIs" dxfId="3320" priority="257" stopIfTrue="1" operator="between">
      <formula>50.1</formula>
      <formula>100</formula>
    </cfRule>
    <cfRule type="cellIs" dxfId="3319" priority="258" stopIfTrue="1" operator="greaterThan">
      <formula>100</formula>
    </cfRule>
  </conditionalFormatting>
  <conditionalFormatting sqref="O666">
    <cfRule type="cellIs" dxfId="3318" priority="255" stopIfTrue="1" operator="between">
      <formula>1250.1</formula>
      <formula>5000</formula>
    </cfRule>
    <cfRule type="cellIs" dxfId="3317" priority="256" stopIfTrue="1" operator="greaterThan">
      <formula>5000</formula>
    </cfRule>
  </conditionalFormatting>
  <conditionalFormatting sqref="F666:G666">
    <cfRule type="cellIs" dxfId="3316" priority="252" stopIfTrue="1" operator="lessThanOrEqual">
      <formula>60</formula>
    </cfRule>
    <cfRule type="cellIs" dxfId="3315" priority="253" stopIfTrue="1" operator="between">
      <formula>60</formula>
      <formula>100</formula>
    </cfRule>
    <cfRule type="cellIs" dxfId="3314" priority="254" stopIfTrue="1" operator="greaterThan">
      <formula>100</formula>
    </cfRule>
  </conditionalFormatting>
  <conditionalFormatting sqref="E666">
    <cfRule type="cellIs" dxfId="3313" priority="249" stopIfTrue="1" operator="lessThanOrEqual">
      <formula>2.5</formula>
    </cfRule>
    <cfRule type="cellIs" dxfId="3312" priority="250" stopIfTrue="1" operator="between">
      <formula>2.5</formula>
      <formula>7</formula>
    </cfRule>
    <cfRule type="cellIs" dxfId="3311" priority="251" stopIfTrue="1" operator="greaterThan">
      <formula>7</formula>
    </cfRule>
  </conditionalFormatting>
  <conditionalFormatting sqref="H666">
    <cfRule type="cellIs" dxfId="3310" priority="246" stopIfTrue="1" operator="lessThanOrEqual">
      <formula>12</formula>
    </cfRule>
    <cfRule type="cellIs" dxfId="3309" priority="247" stopIfTrue="1" operator="between">
      <formula>12</formula>
      <formula>16</formula>
    </cfRule>
    <cfRule type="cellIs" dxfId="3308" priority="248" stopIfTrue="1" operator="greaterThan">
      <formula>16</formula>
    </cfRule>
  </conditionalFormatting>
  <conditionalFormatting sqref="K666">
    <cfRule type="cellIs" dxfId="3307" priority="243" stopIfTrue="1" operator="greaterThan">
      <formula>6.2</formula>
    </cfRule>
    <cfRule type="cellIs" dxfId="3306" priority="244" stopIfTrue="1" operator="between">
      <formula>5.601</formula>
      <formula>6.2</formula>
    </cfRule>
    <cfRule type="cellIs" dxfId="3305" priority="245" stopIfTrue="1" operator="lessThanOrEqual">
      <formula>5.6</formula>
    </cfRule>
  </conditionalFormatting>
  <conditionalFormatting sqref="L666">
    <cfRule type="cellIs" dxfId="3304" priority="242" stopIfTrue="1" operator="lessThanOrEqual">
      <formula>0.02</formula>
    </cfRule>
  </conditionalFormatting>
  <conditionalFormatting sqref="G666">
    <cfRule type="cellIs" dxfId="3303" priority="239" stopIfTrue="1" operator="lessThanOrEqual">
      <formula>0.12</formula>
    </cfRule>
    <cfRule type="cellIs" dxfId="3302" priority="240" stopIfTrue="1" operator="between">
      <formula>0.1201</formula>
      <formula>0.2</formula>
    </cfRule>
    <cfRule type="cellIs" dxfId="3301" priority="241" stopIfTrue="1" operator="greaterThan">
      <formula>0.2</formula>
    </cfRule>
  </conditionalFormatting>
  <conditionalFormatting sqref="P666">
    <cfRule type="cellIs" dxfId="3300" priority="237" stopIfTrue="1" operator="between">
      <formula>50.1</formula>
      <formula>100</formula>
    </cfRule>
    <cfRule type="cellIs" dxfId="3299" priority="238" stopIfTrue="1" operator="greaterThan">
      <formula>100</formula>
    </cfRule>
  </conditionalFormatting>
  <conditionalFormatting sqref="O666">
    <cfRule type="cellIs" dxfId="3298" priority="235" stopIfTrue="1" operator="between">
      <formula>1250.1</formula>
      <formula>5000</formula>
    </cfRule>
    <cfRule type="cellIs" dxfId="3297" priority="236" stopIfTrue="1" operator="greaterThan">
      <formula>5000</formula>
    </cfRule>
  </conditionalFormatting>
  <conditionalFormatting sqref="Q666">
    <cfRule type="cellIs" dxfId="3296" priority="233" operator="lessThanOrEqual">
      <formula>1</formula>
    </cfRule>
    <cfRule type="cellIs" dxfId="3295" priority="234" operator="lessThan">
      <formula>3</formula>
    </cfRule>
  </conditionalFormatting>
  <conditionalFormatting sqref="F678:G678">
    <cfRule type="cellIs" dxfId="3294" priority="230" stopIfTrue="1" operator="lessThanOrEqual">
      <formula>60</formula>
    </cfRule>
    <cfRule type="cellIs" dxfId="3293" priority="231" stopIfTrue="1" operator="between">
      <formula>60</formula>
      <formula>100</formula>
    </cfRule>
    <cfRule type="cellIs" dxfId="3292" priority="232" stopIfTrue="1" operator="greaterThan">
      <formula>100</formula>
    </cfRule>
  </conditionalFormatting>
  <conditionalFormatting sqref="E678">
    <cfRule type="cellIs" dxfId="3291" priority="227" stopIfTrue="1" operator="lessThanOrEqual">
      <formula>2.5</formula>
    </cfRule>
    <cfRule type="cellIs" dxfId="3290" priority="228" stopIfTrue="1" operator="between">
      <formula>2.5</formula>
      <formula>7</formula>
    </cfRule>
    <cfRule type="cellIs" dxfId="3289" priority="229" stopIfTrue="1" operator="greaterThan">
      <formula>7</formula>
    </cfRule>
  </conditionalFormatting>
  <conditionalFormatting sqref="H678">
    <cfRule type="cellIs" dxfId="3288" priority="224" stopIfTrue="1" operator="lessThanOrEqual">
      <formula>12</formula>
    </cfRule>
    <cfRule type="cellIs" dxfId="3287" priority="225" stopIfTrue="1" operator="between">
      <formula>12</formula>
      <formula>16</formula>
    </cfRule>
    <cfRule type="cellIs" dxfId="3286" priority="226" stopIfTrue="1" operator="greaterThan">
      <formula>16</formula>
    </cfRule>
  </conditionalFormatting>
  <conditionalFormatting sqref="K678">
    <cfRule type="cellIs" dxfId="3285" priority="221" stopIfTrue="1" operator="greaterThan">
      <formula>6.2</formula>
    </cfRule>
    <cfRule type="cellIs" dxfId="3284" priority="222" stopIfTrue="1" operator="between">
      <formula>5.601</formula>
      <formula>6.2</formula>
    </cfRule>
    <cfRule type="cellIs" dxfId="3283" priority="223" stopIfTrue="1" operator="lessThanOrEqual">
      <formula>5.6</formula>
    </cfRule>
  </conditionalFormatting>
  <conditionalFormatting sqref="L678">
    <cfRule type="cellIs" dxfId="3282" priority="220" stopIfTrue="1" operator="lessThanOrEqual">
      <formula>0.02</formula>
    </cfRule>
  </conditionalFormatting>
  <conditionalFormatting sqref="G678">
    <cfRule type="cellIs" dxfId="3281" priority="217" stopIfTrue="1" operator="lessThanOrEqual">
      <formula>0.12</formula>
    </cfRule>
    <cfRule type="cellIs" dxfId="3280" priority="218" stopIfTrue="1" operator="between">
      <formula>0.1201</formula>
      <formula>0.2</formula>
    </cfRule>
    <cfRule type="cellIs" dxfId="3279" priority="219" stopIfTrue="1" operator="greaterThan">
      <formula>0.2</formula>
    </cfRule>
  </conditionalFormatting>
  <conditionalFormatting sqref="P678">
    <cfRule type="cellIs" dxfId="3278" priority="215" stopIfTrue="1" operator="between">
      <formula>50.1</formula>
      <formula>100</formula>
    </cfRule>
    <cfRule type="cellIs" dxfId="3277" priority="216" stopIfTrue="1" operator="greaterThan">
      <formula>100</formula>
    </cfRule>
  </conditionalFormatting>
  <conditionalFormatting sqref="O678">
    <cfRule type="cellIs" dxfId="3276" priority="213" stopIfTrue="1" operator="between">
      <formula>1250.1</formula>
      <formula>5000</formula>
    </cfRule>
    <cfRule type="cellIs" dxfId="3275" priority="214" stopIfTrue="1" operator="greaterThan">
      <formula>5000</formula>
    </cfRule>
  </conditionalFormatting>
  <conditionalFormatting sqref="F678:G678">
    <cfRule type="cellIs" dxfId="3274" priority="210" stopIfTrue="1" operator="lessThanOrEqual">
      <formula>60</formula>
    </cfRule>
    <cfRule type="cellIs" dxfId="3273" priority="211" stopIfTrue="1" operator="between">
      <formula>60</formula>
      <formula>100</formula>
    </cfRule>
    <cfRule type="cellIs" dxfId="3272" priority="212" stopIfTrue="1" operator="greaterThan">
      <formula>100</formula>
    </cfRule>
  </conditionalFormatting>
  <conditionalFormatting sqref="E678">
    <cfRule type="cellIs" dxfId="3271" priority="207" stopIfTrue="1" operator="lessThanOrEqual">
      <formula>2.5</formula>
    </cfRule>
    <cfRule type="cellIs" dxfId="3270" priority="208" stopIfTrue="1" operator="between">
      <formula>2.5</formula>
      <formula>7</formula>
    </cfRule>
    <cfRule type="cellIs" dxfId="3269" priority="209" stopIfTrue="1" operator="greaterThan">
      <formula>7</formula>
    </cfRule>
  </conditionalFormatting>
  <conditionalFormatting sqref="H678">
    <cfRule type="cellIs" dxfId="3268" priority="204" stopIfTrue="1" operator="lessThanOrEqual">
      <formula>12</formula>
    </cfRule>
    <cfRule type="cellIs" dxfId="3267" priority="205" stopIfTrue="1" operator="between">
      <formula>12</formula>
      <formula>16</formula>
    </cfRule>
    <cfRule type="cellIs" dxfId="3266" priority="206" stopIfTrue="1" operator="greaterThan">
      <formula>16</formula>
    </cfRule>
  </conditionalFormatting>
  <conditionalFormatting sqref="K678">
    <cfRule type="cellIs" dxfId="3265" priority="201" stopIfTrue="1" operator="greaterThan">
      <formula>6.2</formula>
    </cfRule>
    <cfRule type="cellIs" dxfId="3264" priority="202" stopIfTrue="1" operator="between">
      <formula>5.601</formula>
      <formula>6.2</formula>
    </cfRule>
    <cfRule type="cellIs" dxfId="3263" priority="203" stopIfTrue="1" operator="lessThanOrEqual">
      <formula>5.6</formula>
    </cfRule>
  </conditionalFormatting>
  <conditionalFormatting sqref="L678">
    <cfRule type="cellIs" dxfId="3262" priority="200" stopIfTrue="1" operator="lessThanOrEqual">
      <formula>0.02</formula>
    </cfRule>
  </conditionalFormatting>
  <conditionalFormatting sqref="G678">
    <cfRule type="cellIs" dxfId="3261" priority="197" stopIfTrue="1" operator="lessThanOrEqual">
      <formula>0.12</formula>
    </cfRule>
    <cfRule type="cellIs" dxfId="3260" priority="198" stopIfTrue="1" operator="between">
      <formula>0.1201</formula>
      <formula>0.2</formula>
    </cfRule>
    <cfRule type="cellIs" dxfId="3259" priority="199" stopIfTrue="1" operator="greaterThan">
      <formula>0.2</formula>
    </cfRule>
  </conditionalFormatting>
  <conditionalFormatting sqref="P678">
    <cfRule type="cellIs" dxfId="3258" priority="195" stopIfTrue="1" operator="between">
      <formula>50.1</formula>
      <formula>100</formula>
    </cfRule>
    <cfRule type="cellIs" dxfId="3257" priority="196" stopIfTrue="1" operator="greaterThan">
      <formula>100</formula>
    </cfRule>
  </conditionalFormatting>
  <conditionalFormatting sqref="O678">
    <cfRule type="cellIs" dxfId="3256" priority="193" stopIfTrue="1" operator="between">
      <formula>1250.1</formula>
      <formula>5000</formula>
    </cfRule>
    <cfRule type="cellIs" dxfId="3255" priority="194" stopIfTrue="1" operator="greaterThan">
      <formula>5000</formula>
    </cfRule>
  </conditionalFormatting>
  <conditionalFormatting sqref="Q678">
    <cfRule type="cellIs" dxfId="3254" priority="191" operator="lessThanOrEqual">
      <formula>1</formula>
    </cfRule>
    <cfRule type="cellIs" dxfId="3253" priority="192" operator="lessThan">
      <formula>3</formula>
    </cfRule>
  </conditionalFormatting>
  <conditionalFormatting sqref="F690:G690">
    <cfRule type="cellIs" dxfId="3252" priority="188" stopIfTrue="1" operator="lessThanOrEqual">
      <formula>60</formula>
    </cfRule>
    <cfRule type="cellIs" dxfId="3251" priority="189" stopIfTrue="1" operator="between">
      <formula>60</formula>
      <formula>100</formula>
    </cfRule>
    <cfRule type="cellIs" dxfId="3250" priority="190" stopIfTrue="1" operator="greaterThan">
      <formula>100</formula>
    </cfRule>
  </conditionalFormatting>
  <conditionalFormatting sqref="E690">
    <cfRule type="cellIs" dxfId="3249" priority="185" stopIfTrue="1" operator="lessThanOrEqual">
      <formula>2.5</formula>
    </cfRule>
    <cfRule type="cellIs" dxfId="3248" priority="186" stopIfTrue="1" operator="between">
      <formula>2.5</formula>
      <formula>7</formula>
    </cfRule>
    <cfRule type="cellIs" dxfId="3247" priority="187" stopIfTrue="1" operator="greaterThan">
      <formula>7</formula>
    </cfRule>
  </conditionalFormatting>
  <conditionalFormatting sqref="H690">
    <cfRule type="cellIs" dxfId="3246" priority="182" stopIfTrue="1" operator="lessThanOrEqual">
      <formula>12</formula>
    </cfRule>
    <cfRule type="cellIs" dxfId="3245" priority="183" stopIfTrue="1" operator="between">
      <formula>12</formula>
      <formula>16</formula>
    </cfRule>
    <cfRule type="cellIs" dxfId="3244" priority="184" stopIfTrue="1" operator="greaterThan">
      <formula>16</formula>
    </cfRule>
  </conditionalFormatting>
  <conditionalFormatting sqref="K690">
    <cfRule type="cellIs" dxfId="3243" priority="179" stopIfTrue="1" operator="greaterThan">
      <formula>6.2</formula>
    </cfRule>
    <cfRule type="cellIs" dxfId="3242" priority="180" stopIfTrue="1" operator="between">
      <formula>5.601</formula>
      <formula>6.2</formula>
    </cfRule>
    <cfRule type="cellIs" dxfId="3241" priority="181" stopIfTrue="1" operator="lessThanOrEqual">
      <formula>5.6</formula>
    </cfRule>
  </conditionalFormatting>
  <conditionalFormatting sqref="L690">
    <cfRule type="cellIs" dxfId="3240" priority="178" stopIfTrue="1" operator="lessThanOrEqual">
      <formula>0.02</formula>
    </cfRule>
  </conditionalFormatting>
  <conditionalFormatting sqref="G690">
    <cfRule type="cellIs" dxfId="3239" priority="175" stopIfTrue="1" operator="lessThanOrEqual">
      <formula>0.12</formula>
    </cfRule>
    <cfRule type="cellIs" dxfId="3238" priority="176" stopIfTrue="1" operator="between">
      <formula>0.1201</formula>
      <formula>0.2</formula>
    </cfRule>
    <cfRule type="cellIs" dxfId="3237" priority="177" stopIfTrue="1" operator="greaterThan">
      <formula>0.2</formula>
    </cfRule>
  </conditionalFormatting>
  <conditionalFormatting sqref="P690">
    <cfRule type="cellIs" dxfId="3236" priority="173" stopIfTrue="1" operator="between">
      <formula>50.1</formula>
      <formula>100</formula>
    </cfRule>
    <cfRule type="cellIs" dxfId="3235" priority="174" stopIfTrue="1" operator="greaterThan">
      <formula>100</formula>
    </cfRule>
  </conditionalFormatting>
  <conditionalFormatting sqref="O690">
    <cfRule type="cellIs" dxfId="3234" priority="171" stopIfTrue="1" operator="between">
      <formula>1250.1</formula>
      <formula>5000</formula>
    </cfRule>
    <cfRule type="cellIs" dxfId="3233" priority="172" stopIfTrue="1" operator="greaterThan">
      <formula>5000</formula>
    </cfRule>
  </conditionalFormatting>
  <conditionalFormatting sqref="Q690">
    <cfRule type="cellIs" dxfId="3232" priority="169" operator="lessThanOrEqual">
      <formula>1</formula>
    </cfRule>
    <cfRule type="cellIs" dxfId="3231" priority="170" operator="lessThan">
      <formula>3</formula>
    </cfRule>
  </conditionalFormatting>
  <conditionalFormatting sqref="F702:G702">
    <cfRule type="cellIs" dxfId="3230" priority="166" stopIfTrue="1" operator="lessThanOrEqual">
      <formula>60</formula>
    </cfRule>
    <cfRule type="cellIs" dxfId="3229" priority="167" stopIfTrue="1" operator="between">
      <formula>60</formula>
      <formula>100</formula>
    </cfRule>
    <cfRule type="cellIs" dxfId="3228" priority="168" stopIfTrue="1" operator="greaterThan">
      <formula>100</formula>
    </cfRule>
  </conditionalFormatting>
  <conditionalFormatting sqref="E702">
    <cfRule type="cellIs" dxfId="3227" priority="163" stopIfTrue="1" operator="lessThanOrEqual">
      <formula>2.5</formula>
    </cfRule>
    <cfRule type="cellIs" dxfId="3226" priority="164" stopIfTrue="1" operator="between">
      <formula>2.5</formula>
      <formula>7</formula>
    </cfRule>
    <cfRule type="cellIs" dxfId="3225" priority="165" stopIfTrue="1" operator="greaterThan">
      <formula>7</formula>
    </cfRule>
  </conditionalFormatting>
  <conditionalFormatting sqref="H702">
    <cfRule type="cellIs" dxfId="3224" priority="160" stopIfTrue="1" operator="lessThanOrEqual">
      <formula>12</formula>
    </cfRule>
    <cfRule type="cellIs" dxfId="3223" priority="161" stopIfTrue="1" operator="between">
      <formula>12</formula>
      <formula>16</formula>
    </cfRule>
    <cfRule type="cellIs" dxfId="3222" priority="162" stopIfTrue="1" operator="greaterThan">
      <formula>16</formula>
    </cfRule>
  </conditionalFormatting>
  <conditionalFormatting sqref="K702">
    <cfRule type="cellIs" dxfId="3221" priority="157" stopIfTrue="1" operator="greaterThan">
      <formula>6.2</formula>
    </cfRule>
    <cfRule type="cellIs" dxfId="3220" priority="158" stopIfTrue="1" operator="between">
      <formula>5.601</formula>
      <formula>6.2</formula>
    </cfRule>
    <cfRule type="cellIs" dxfId="3219" priority="159" stopIfTrue="1" operator="lessThanOrEqual">
      <formula>5.6</formula>
    </cfRule>
  </conditionalFormatting>
  <conditionalFormatting sqref="L702">
    <cfRule type="cellIs" dxfId="3218" priority="156" stopIfTrue="1" operator="lessThanOrEqual">
      <formula>0.02</formula>
    </cfRule>
  </conditionalFormatting>
  <conditionalFormatting sqref="G702">
    <cfRule type="cellIs" dxfId="3217" priority="153" stopIfTrue="1" operator="lessThanOrEqual">
      <formula>0.12</formula>
    </cfRule>
    <cfRule type="cellIs" dxfId="3216" priority="154" stopIfTrue="1" operator="between">
      <formula>0.1201</formula>
      <formula>0.2</formula>
    </cfRule>
    <cfRule type="cellIs" dxfId="3215" priority="155" stopIfTrue="1" operator="greaterThan">
      <formula>0.2</formula>
    </cfRule>
  </conditionalFormatting>
  <conditionalFormatting sqref="P702">
    <cfRule type="cellIs" dxfId="3214" priority="151" stopIfTrue="1" operator="between">
      <formula>50.1</formula>
      <formula>100</formula>
    </cfRule>
    <cfRule type="cellIs" dxfId="3213" priority="152" stopIfTrue="1" operator="greaterThan">
      <formula>100</formula>
    </cfRule>
  </conditionalFormatting>
  <conditionalFormatting sqref="O702">
    <cfRule type="cellIs" dxfId="3212" priority="149" stopIfTrue="1" operator="between">
      <formula>1250.1</formula>
      <formula>5000</formula>
    </cfRule>
    <cfRule type="cellIs" dxfId="3211" priority="150" stopIfTrue="1" operator="greaterThan">
      <formula>5000</formula>
    </cfRule>
  </conditionalFormatting>
  <conditionalFormatting sqref="F702:G702">
    <cfRule type="cellIs" dxfId="3210" priority="146" stopIfTrue="1" operator="lessThanOrEqual">
      <formula>60</formula>
    </cfRule>
    <cfRule type="cellIs" dxfId="3209" priority="147" stopIfTrue="1" operator="between">
      <formula>60</formula>
      <formula>100</formula>
    </cfRule>
    <cfRule type="cellIs" dxfId="3208" priority="148" stopIfTrue="1" operator="greaterThan">
      <formula>100</formula>
    </cfRule>
  </conditionalFormatting>
  <conditionalFormatting sqref="E702">
    <cfRule type="cellIs" dxfId="3207" priority="143" stopIfTrue="1" operator="lessThanOrEqual">
      <formula>2.5</formula>
    </cfRule>
    <cfRule type="cellIs" dxfId="3206" priority="144" stopIfTrue="1" operator="between">
      <formula>2.5</formula>
      <formula>7</formula>
    </cfRule>
    <cfRule type="cellIs" dxfId="3205" priority="145" stopIfTrue="1" operator="greaterThan">
      <formula>7</formula>
    </cfRule>
  </conditionalFormatting>
  <conditionalFormatting sqref="H702">
    <cfRule type="cellIs" dxfId="3204" priority="140" stopIfTrue="1" operator="lessThanOrEqual">
      <formula>12</formula>
    </cfRule>
    <cfRule type="cellIs" dxfId="3203" priority="141" stopIfTrue="1" operator="between">
      <formula>12</formula>
      <formula>16</formula>
    </cfRule>
    <cfRule type="cellIs" dxfId="3202" priority="142" stopIfTrue="1" operator="greaterThan">
      <formula>16</formula>
    </cfRule>
  </conditionalFormatting>
  <conditionalFormatting sqref="K702">
    <cfRule type="cellIs" dxfId="3201" priority="137" stopIfTrue="1" operator="greaterThan">
      <formula>6.2</formula>
    </cfRule>
    <cfRule type="cellIs" dxfId="3200" priority="138" stopIfTrue="1" operator="between">
      <formula>5.601</formula>
      <formula>6.2</formula>
    </cfRule>
    <cfRule type="cellIs" dxfId="3199" priority="139" stopIfTrue="1" operator="lessThanOrEqual">
      <formula>5.6</formula>
    </cfRule>
  </conditionalFormatting>
  <conditionalFormatting sqref="L702">
    <cfRule type="cellIs" dxfId="3198" priority="136" stopIfTrue="1" operator="lessThanOrEqual">
      <formula>0.02</formula>
    </cfRule>
  </conditionalFormatting>
  <conditionalFormatting sqref="G702">
    <cfRule type="cellIs" dxfId="3197" priority="133" stopIfTrue="1" operator="lessThanOrEqual">
      <formula>0.12</formula>
    </cfRule>
    <cfRule type="cellIs" dxfId="3196" priority="134" stopIfTrue="1" operator="between">
      <formula>0.1201</formula>
      <formula>0.2</formula>
    </cfRule>
    <cfRule type="cellIs" dxfId="3195" priority="135" stopIfTrue="1" operator="greaterThan">
      <formula>0.2</formula>
    </cfRule>
  </conditionalFormatting>
  <conditionalFormatting sqref="P702">
    <cfRule type="cellIs" dxfId="3194" priority="131" stopIfTrue="1" operator="between">
      <formula>50.1</formula>
      <formula>100</formula>
    </cfRule>
    <cfRule type="cellIs" dxfId="3193" priority="132" stopIfTrue="1" operator="greaterThan">
      <formula>100</formula>
    </cfRule>
  </conditionalFormatting>
  <conditionalFormatting sqref="O702">
    <cfRule type="cellIs" dxfId="3192" priority="129" stopIfTrue="1" operator="between">
      <formula>1250.1</formula>
      <formula>5000</formula>
    </cfRule>
    <cfRule type="cellIs" dxfId="3191" priority="130" stopIfTrue="1" operator="greaterThan">
      <formula>5000</formula>
    </cfRule>
  </conditionalFormatting>
  <conditionalFormatting sqref="Q702">
    <cfRule type="cellIs" dxfId="3190" priority="127" operator="lessThanOrEqual">
      <formula>1</formula>
    </cfRule>
    <cfRule type="cellIs" dxfId="3189" priority="128" operator="lessThan">
      <formula>3</formula>
    </cfRule>
  </conditionalFormatting>
  <conditionalFormatting sqref="F714:G714">
    <cfRule type="cellIs" dxfId="3188" priority="124" stopIfTrue="1" operator="lessThanOrEqual">
      <formula>60</formula>
    </cfRule>
    <cfRule type="cellIs" dxfId="3187" priority="125" stopIfTrue="1" operator="between">
      <formula>60</formula>
      <formula>100</formula>
    </cfRule>
    <cfRule type="cellIs" dxfId="3186" priority="126" stopIfTrue="1" operator="greaterThan">
      <formula>100</formula>
    </cfRule>
  </conditionalFormatting>
  <conditionalFormatting sqref="E714">
    <cfRule type="cellIs" dxfId="3185" priority="121" stopIfTrue="1" operator="lessThanOrEqual">
      <formula>2.5</formula>
    </cfRule>
    <cfRule type="cellIs" dxfId="3184" priority="122" stopIfTrue="1" operator="between">
      <formula>2.5</formula>
      <formula>7</formula>
    </cfRule>
    <cfRule type="cellIs" dxfId="3183" priority="123" stopIfTrue="1" operator="greaterThan">
      <formula>7</formula>
    </cfRule>
  </conditionalFormatting>
  <conditionalFormatting sqref="H714">
    <cfRule type="cellIs" dxfId="3182" priority="118" stopIfTrue="1" operator="lessThanOrEqual">
      <formula>12</formula>
    </cfRule>
    <cfRule type="cellIs" dxfId="3181" priority="119" stopIfTrue="1" operator="between">
      <formula>12</formula>
      <formula>16</formula>
    </cfRule>
    <cfRule type="cellIs" dxfId="3180" priority="120" stopIfTrue="1" operator="greaterThan">
      <formula>16</formula>
    </cfRule>
  </conditionalFormatting>
  <conditionalFormatting sqref="K714">
    <cfRule type="cellIs" dxfId="3179" priority="115" stopIfTrue="1" operator="greaterThan">
      <formula>6.2</formula>
    </cfRule>
    <cfRule type="cellIs" dxfId="3178" priority="116" stopIfTrue="1" operator="between">
      <formula>5.601</formula>
      <formula>6.2</formula>
    </cfRule>
    <cfRule type="cellIs" dxfId="3177" priority="117" stopIfTrue="1" operator="lessThanOrEqual">
      <formula>5.6</formula>
    </cfRule>
  </conditionalFormatting>
  <conditionalFormatting sqref="L714">
    <cfRule type="cellIs" dxfId="3176" priority="114" stopIfTrue="1" operator="lessThanOrEqual">
      <formula>0.02</formula>
    </cfRule>
  </conditionalFormatting>
  <conditionalFormatting sqref="G714">
    <cfRule type="cellIs" dxfId="3175" priority="111" stopIfTrue="1" operator="lessThanOrEqual">
      <formula>0.12</formula>
    </cfRule>
    <cfRule type="cellIs" dxfId="3174" priority="112" stopIfTrue="1" operator="between">
      <formula>0.1201</formula>
      <formula>0.2</formula>
    </cfRule>
    <cfRule type="cellIs" dxfId="3173" priority="113" stopIfTrue="1" operator="greaterThan">
      <formula>0.2</formula>
    </cfRule>
  </conditionalFormatting>
  <conditionalFormatting sqref="P714">
    <cfRule type="cellIs" dxfId="3172" priority="109" stopIfTrue="1" operator="between">
      <formula>50.1</formula>
      <formula>100</formula>
    </cfRule>
    <cfRule type="cellIs" dxfId="3171" priority="110" stopIfTrue="1" operator="greaterThan">
      <formula>100</formula>
    </cfRule>
  </conditionalFormatting>
  <conditionalFormatting sqref="O714">
    <cfRule type="cellIs" dxfId="3170" priority="107" stopIfTrue="1" operator="between">
      <formula>1250.1</formula>
      <formula>5000</formula>
    </cfRule>
    <cfRule type="cellIs" dxfId="3169" priority="108" stopIfTrue="1" operator="greaterThan">
      <formula>5000</formula>
    </cfRule>
  </conditionalFormatting>
  <conditionalFormatting sqref="F714:G714">
    <cfRule type="cellIs" dxfId="3168" priority="104" stopIfTrue="1" operator="lessThanOrEqual">
      <formula>60</formula>
    </cfRule>
    <cfRule type="cellIs" dxfId="3167" priority="105" stopIfTrue="1" operator="between">
      <formula>60</formula>
      <formula>100</formula>
    </cfRule>
    <cfRule type="cellIs" dxfId="3166" priority="106" stopIfTrue="1" operator="greaterThan">
      <formula>100</formula>
    </cfRule>
  </conditionalFormatting>
  <conditionalFormatting sqref="E714">
    <cfRule type="cellIs" dxfId="3165" priority="101" stopIfTrue="1" operator="lessThanOrEqual">
      <formula>2.5</formula>
    </cfRule>
    <cfRule type="cellIs" dxfId="3164" priority="102" stopIfTrue="1" operator="between">
      <formula>2.5</formula>
      <formula>7</formula>
    </cfRule>
    <cfRule type="cellIs" dxfId="3163" priority="103" stopIfTrue="1" operator="greaterThan">
      <formula>7</formula>
    </cfRule>
  </conditionalFormatting>
  <conditionalFormatting sqref="H714">
    <cfRule type="cellIs" dxfId="3162" priority="98" stopIfTrue="1" operator="lessThanOrEqual">
      <formula>12</formula>
    </cfRule>
    <cfRule type="cellIs" dxfId="3161" priority="99" stopIfTrue="1" operator="between">
      <formula>12</formula>
      <formula>16</formula>
    </cfRule>
    <cfRule type="cellIs" dxfId="3160" priority="100" stopIfTrue="1" operator="greaterThan">
      <formula>16</formula>
    </cfRule>
  </conditionalFormatting>
  <conditionalFormatting sqref="K714">
    <cfRule type="cellIs" dxfId="3159" priority="95" stopIfTrue="1" operator="greaterThan">
      <formula>6.2</formula>
    </cfRule>
    <cfRule type="cellIs" dxfId="3158" priority="96" stopIfTrue="1" operator="between">
      <formula>5.601</formula>
      <formula>6.2</formula>
    </cfRule>
    <cfRule type="cellIs" dxfId="3157" priority="97" stopIfTrue="1" operator="lessThanOrEqual">
      <formula>5.6</formula>
    </cfRule>
  </conditionalFormatting>
  <conditionalFormatting sqref="L714">
    <cfRule type="cellIs" dxfId="3156" priority="94" stopIfTrue="1" operator="lessThanOrEqual">
      <formula>0.02</formula>
    </cfRule>
  </conditionalFormatting>
  <conditionalFormatting sqref="G714">
    <cfRule type="cellIs" dxfId="3155" priority="91" stopIfTrue="1" operator="lessThanOrEqual">
      <formula>0.12</formula>
    </cfRule>
    <cfRule type="cellIs" dxfId="3154" priority="92" stopIfTrue="1" operator="between">
      <formula>0.1201</formula>
      <formula>0.2</formula>
    </cfRule>
    <cfRule type="cellIs" dxfId="3153" priority="93" stopIfTrue="1" operator="greaterThan">
      <formula>0.2</formula>
    </cfRule>
  </conditionalFormatting>
  <conditionalFormatting sqref="P714">
    <cfRule type="cellIs" dxfId="3152" priority="89" stopIfTrue="1" operator="between">
      <formula>50.1</formula>
      <formula>100</formula>
    </cfRule>
    <cfRule type="cellIs" dxfId="3151" priority="90" stopIfTrue="1" operator="greaterThan">
      <formula>100</formula>
    </cfRule>
  </conditionalFormatting>
  <conditionalFormatting sqref="O714">
    <cfRule type="cellIs" dxfId="3150" priority="87" stopIfTrue="1" operator="between">
      <formula>1250.1</formula>
      <formula>5000</formula>
    </cfRule>
    <cfRule type="cellIs" dxfId="3149" priority="88" stopIfTrue="1" operator="greaterThan">
      <formula>5000</formula>
    </cfRule>
  </conditionalFormatting>
  <conditionalFormatting sqref="Q714">
    <cfRule type="cellIs" dxfId="3148" priority="85" operator="lessThanOrEqual">
      <formula>1</formula>
    </cfRule>
    <cfRule type="cellIs" dxfId="3147" priority="86" operator="lessThan">
      <formula>3</formula>
    </cfRule>
  </conditionalFormatting>
  <conditionalFormatting sqref="F727 J727">
    <cfRule type="cellIs" dxfId="3146" priority="82" stopIfTrue="1" operator="lessThanOrEqual">
      <formula>60</formula>
    </cfRule>
    <cfRule type="cellIs" dxfId="3145" priority="83" stopIfTrue="1" operator="between">
      <formula>60</formula>
      <formula>100</formula>
    </cfRule>
    <cfRule type="cellIs" dxfId="3144" priority="84" stopIfTrue="1" operator="greaterThan">
      <formula>100</formula>
    </cfRule>
  </conditionalFormatting>
  <conditionalFormatting sqref="E727">
    <cfRule type="cellIs" dxfId="3143" priority="79" stopIfTrue="1" operator="lessThanOrEqual">
      <formula>2.5</formula>
    </cfRule>
    <cfRule type="cellIs" dxfId="3142" priority="80" stopIfTrue="1" operator="between">
      <formula>2.5</formula>
      <formula>7</formula>
    </cfRule>
    <cfRule type="cellIs" dxfId="3141" priority="81" stopIfTrue="1" operator="greaterThan">
      <formula>7</formula>
    </cfRule>
  </conditionalFormatting>
  <conditionalFormatting sqref="H727">
    <cfRule type="cellIs" dxfId="3140" priority="76" stopIfTrue="1" operator="lessThanOrEqual">
      <formula>12</formula>
    </cfRule>
    <cfRule type="cellIs" dxfId="3139" priority="77" stopIfTrue="1" operator="between">
      <formula>12</formula>
      <formula>16</formula>
    </cfRule>
    <cfRule type="cellIs" dxfId="3138" priority="78" stopIfTrue="1" operator="greaterThan">
      <formula>16</formula>
    </cfRule>
  </conditionalFormatting>
  <conditionalFormatting sqref="K727">
    <cfRule type="cellIs" dxfId="3137" priority="73" stopIfTrue="1" operator="greaterThan">
      <formula>6.2</formula>
    </cfRule>
    <cfRule type="cellIs" dxfId="3136" priority="74" stopIfTrue="1" operator="between">
      <formula>5.601</formula>
      <formula>6.2</formula>
    </cfRule>
    <cfRule type="cellIs" dxfId="3135" priority="75" stopIfTrue="1" operator="lessThanOrEqual">
      <formula>5.6</formula>
    </cfRule>
  </conditionalFormatting>
  <conditionalFormatting sqref="L727">
    <cfRule type="cellIs" dxfId="3134" priority="72" stopIfTrue="1" operator="lessThanOrEqual">
      <formula>0.02</formula>
    </cfRule>
  </conditionalFormatting>
  <conditionalFormatting sqref="G727">
    <cfRule type="cellIs" dxfId="3133" priority="69" stopIfTrue="1" operator="lessThanOrEqual">
      <formula>0.12</formula>
    </cfRule>
    <cfRule type="cellIs" dxfId="3132" priority="70" stopIfTrue="1" operator="between">
      <formula>0.1201</formula>
      <formula>0.2</formula>
    </cfRule>
    <cfRule type="cellIs" dxfId="3131" priority="71" stopIfTrue="1" operator="greaterThan">
      <formula>0.2</formula>
    </cfRule>
  </conditionalFormatting>
  <conditionalFormatting sqref="P727">
    <cfRule type="cellIs" dxfId="3130" priority="67" stopIfTrue="1" operator="between">
      <formula>50.1</formula>
      <formula>100</formula>
    </cfRule>
    <cfRule type="cellIs" dxfId="3129" priority="68" stopIfTrue="1" operator="greaterThan">
      <formula>100</formula>
    </cfRule>
  </conditionalFormatting>
  <conditionalFormatting sqref="O727">
    <cfRule type="cellIs" dxfId="3128" priority="65" stopIfTrue="1" operator="between">
      <formula>1250.1</formula>
      <formula>5000</formula>
    </cfRule>
    <cfRule type="cellIs" dxfId="3127" priority="66" stopIfTrue="1" operator="greaterThan">
      <formula>5000</formula>
    </cfRule>
  </conditionalFormatting>
  <conditionalFormatting sqref="F727 J727">
    <cfRule type="cellIs" dxfId="3126" priority="62" stopIfTrue="1" operator="lessThanOrEqual">
      <formula>60</formula>
    </cfRule>
    <cfRule type="cellIs" dxfId="3125" priority="63" stopIfTrue="1" operator="between">
      <formula>60</formula>
      <formula>100</formula>
    </cfRule>
    <cfRule type="cellIs" dxfId="3124" priority="64" stopIfTrue="1" operator="greaterThan">
      <formula>100</formula>
    </cfRule>
  </conditionalFormatting>
  <conditionalFormatting sqref="E727">
    <cfRule type="cellIs" dxfId="3123" priority="59" stopIfTrue="1" operator="lessThanOrEqual">
      <formula>2.5</formula>
    </cfRule>
    <cfRule type="cellIs" dxfId="3122" priority="60" stopIfTrue="1" operator="between">
      <formula>2.5</formula>
      <formula>7</formula>
    </cfRule>
    <cfRule type="cellIs" dxfId="3121" priority="61" stopIfTrue="1" operator="greaterThan">
      <formula>7</formula>
    </cfRule>
  </conditionalFormatting>
  <conditionalFormatting sqref="H727">
    <cfRule type="cellIs" dxfId="3120" priority="56" stopIfTrue="1" operator="lessThanOrEqual">
      <formula>12</formula>
    </cfRule>
    <cfRule type="cellIs" dxfId="3119" priority="57" stopIfTrue="1" operator="between">
      <formula>12</formula>
      <formula>16</formula>
    </cfRule>
    <cfRule type="cellIs" dxfId="3118" priority="58" stopIfTrue="1" operator="greaterThan">
      <formula>16</formula>
    </cfRule>
  </conditionalFormatting>
  <conditionalFormatting sqref="K727">
    <cfRule type="cellIs" dxfId="3117" priority="53" stopIfTrue="1" operator="greaterThan">
      <formula>6.2</formula>
    </cfRule>
    <cfRule type="cellIs" dxfId="3116" priority="54" stopIfTrue="1" operator="between">
      <formula>5.601</formula>
      <formula>6.2</formula>
    </cfRule>
    <cfRule type="cellIs" dxfId="3115" priority="55" stopIfTrue="1" operator="lessThanOrEqual">
      <formula>5.6</formula>
    </cfRule>
  </conditionalFormatting>
  <conditionalFormatting sqref="L727">
    <cfRule type="cellIs" dxfId="3114" priority="52" stopIfTrue="1" operator="lessThanOrEqual">
      <formula>0.02</formula>
    </cfRule>
  </conditionalFormatting>
  <conditionalFormatting sqref="G727">
    <cfRule type="cellIs" dxfId="3113" priority="49" stopIfTrue="1" operator="lessThanOrEqual">
      <formula>0.12</formula>
    </cfRule>
    <cfRule type="cellIs" dxfId="3112" priority="50" stopIfTrue="1" operator="between">
      <formula>0.1201</formula>
      <formula>0.2</formula>
    </cfRule>
    <cfRule type="cellIs" dxfId="3111" priority="51" stopIfTrue="1" operator="greaterThan">
      <formula>0.2</formula>
    </cfRule>
  </conditionalFormatting>
  <conditionalFormatting sqref="P727">
    <cfRule type="cellIs" dxfId="3110" priority="47" stopIfTrue="1" operator="between">
      <formula>50.1</formula>
      <formula>100</formula>
    </cfRule>
    <cfRule type="cellIs" dxfId="3109" priority="48" stopIfTrue="1" operator="greaterThan">
      <formula>100</formula>
    </cfRule>
  </conditionalFormatting>
  <conditionalFormatting sqref="O727">
    <cfRule type="cellIs" dxfId="3108" priority="45" stopIfTrue="1" operator="between">
      <formula>1250.1</formula>
      <formula>5000</formula>
    </cfRule>
    <cfRule type="cellIs" dxfId="3107" priority="46" stopIfTrue="1" operator="greaterThan">
      <formula>5000</formula>
    </cfRule>
  </conditionalFormatting>
  <conditionalFormatting sqref="Q727">
    <cfRule type="cellIs" dxfId="3106" priority="43" operator="lessThanOrEqual">
      <formula>1</formula>
    </cfRule>
    <cfRule type="cellIs" dxfId="3105" priority="44" operator="lessThan">
      <formula>3</formula>
    </cfRule>
  </conditionalFormatting>
  <conditionalFormatting sqref="F739 J739">
    <cfRule type="cellIs" dxfId="3104" priority="40" stopIfTrue="1" operator="lessThanOrEqual">
      <formula>60</formula>
    </cfRule>
    <cfRule type="cellIs" dxfId="3103" priority="41" stopIfTrue="1" operator="between">
      <formula>60</formula>
      <formula>100</formula>
    </cfRule>
    <cfRule type="cellIs" dxfId="3102" priority="42" stopIfTrue="1" operator="greaterThan">
      <formula>100</formula>
    </cfRule>
  </conditionalFormatting>
  <conditionalFormatting sqref="E739">
    <cfRule type="cellIs" dxfId="3101" priority="37" stopIfTrue="1" operator="lessThanOrEqual">
      <formula>2.5</formula>
    </cfRule>
    <cfRule type="cellIs" dxfId="3100" priority="38" stopIfTrue="1" operator="between">
      <formula>2.5</formula>
      <formula>7</formula>
    </cfRule>
    <cfRule type="cellIs" dxfId="3099" priority="39" stopIfTrue="1" operator="greaterThan">
      <formula>7</formula>
    </cfRule>
  </conditionalFormatting>
  <conditionalFormatting sqref="H739">
    <cfRule type="cellIs" dxfId="3098" priority="34" stopIfTrue="1" operator="lessThanOrEqual">
      <formula>12</formula>
    </cfRule>
    <cfRule type="cellIs" dxfId="3097" priority="35" stopIfTrue="1" operator="between">
      <formula>12</formula>
      <formula>16</formula>
    </cfRule>
    <cfRule type="cellIs" dxfId="3096" priority="36" stopIfTrue="1" operator="greaterThan">
      <formula>16</formula>
    </cfRule>
  </conditionalFormatting>
  <conditionalFormatting sqref="K739">
    <cfRule type="cellIs" dxfId="3095" priority="31" stopIfTrue="1" operator="greaterThan">
      <formula>6.2</formula>
    </cfRule>
    <cfRule type="cellIs" dxfId="3094" priority="32" stopIfTrue="1" operator="between">
      <formula>5.601</formula>
      <formula>6.2</formula>
    </cfRule>
    <cfRule type="cellIs" dxfId="3093" priority="33" stopIfTrue="1" operator="lessThanOrEqual">
      <formula>5.6</formula>
    </cfRule>
  </conditionalFormatting>
  <conditionalFormatting sqref="L739">
    <cfRule type="cellIs" dxfId="3092" priority="30" stopIfTrue="1" operator="lessThanOrEqual">
      <formula>0.02</formula>
    </cfRule>
  </conditionalFormatting>
  <conditionalFormatting sqref="G739">
    <cfRule type="cellIs" dxfId="3091" priority="27" stopIfTrue="1" operator="lessThanOrEqual">
      <formula>0.12</formula>
    </cfRule>
    <cfRule type="cellIs" dxfId="3090" priority="28" stopIfTrue="1" operator="between">
      <formula>0.1201</formula>
      <formula>0.2</formula>
    </cfRule>
    <cfRule type="cellIs" dxfId="3089" priority="29" stopIfTrue="1" operator="greaterThan">
      <formula>0.2</formula>
    </cfRule>
  </conditionalFormatting>
  <conditionalFormatting sqref="P739">
    <cfRule type="cellIs" dxfId="3088" priority="25" stopIfTrue="1" operator="between">
      <formula>50.1</formula>
      <formula>100</formula>
    </cfRule>
    <cfRule type="cellIs" dxfId="3087" priority="26" stopIfTrue="1" operator="greaterThan">
      <formula>100</formula>
    </cfRule>
  </conditionalFormatting>
  <conditionalFormatting sqref="O739">
    <cfRule type="cellIs" dxfId="3086" priority="23" stopIfTrue="1" operator="between">
      <formula>1250.1</formula>
      <formula>5000</formula>
    </cfRule>
    <cfRule type="cellIs" dxfId="3085" priority="24" stopIfTrue="1" operator="greaterThan">
      <formula>5000</formula>
    </cfRule>
  </conditionalFormatting>
  <conditionalFormatting sqref="F739 J739">
    <cfRule type="cellIs" dxfId="3084" priority="20" stopIfTrue="1" operator="lessThanOrEqual">
      <formula>60</formula>
    </cfRule>
    <cfRule type="cellIs" dxfId="3083" priority="21" stopIfTrue="1" operator="between">
      <formula>60</formula>
      <formula>100</formula>
    </cfRule>
    <cfRule type="cellIs" dxfId="3082" priority="22" stopIfTrue="1" operator="greaterThan">
      <formula>100</formula>
    </cfRule>
  </conditionalFormatting>
  <conditionalFormatting sqref="E739">
    <cfRule type="cellIs" dxfId="3081" priority="17" stopIfTrue="1" operator="lessThanOrEqual">
      <formula>2.5</formula>
    </cfRule>
    <cfRule type="cellIs" dxfId="3080" priority="18" stopIfTrue="1" operator="between">
      <formula>2.5</formula>
      <formula>7</formula>
    </cfRule>
    <cfRule type="cellIs" dxfId="3079" priority="19" stopIfTrue="1" operator="greaterThan">
      <formula>7</formula>
    </cfRule>
  </conditionalFormatting>
  <conditionalFormatting sqref="H739">
    <cfRule type="cellIs" dxfId="3078" priority="14" stopIfTrue="1" operator="lessThanOrEqual">
      <formula>12</formula>
    </cfRule>
    <cfRule type="cellIs" dxfId="3077" priority="15" stopIfTrue="1" operator="between">
      <formula>12</formula>
      <formula>16</formula>
    </cfRule>
    <cfRule type="cellIs" dxfId="3076" priority="16" stopIfTrue="1" operator="greaterThan">
      <formula>16</formula>
    </cfRule>
  </conditionalFormatting>
  <conditionalFormatting sqref="K739">
    <cfRule type="cellIs" dxfId="3075" priority="11" stopIfTrue="1" operator="greaterThan">
      <formula>6.2</formula>
    </cfRule>
    <cfRule type="cellIs" dxfId="3074" priority="12" stopIfTrue="1" operator="between">
      <formula>5.601</formula>
      <formula>6.2</formula>
    </cfRule>
    <cfRule type="cellIs" dxfId="3073" priority="13" stopIfTrue="1" operator="lessThanOrEqual">
      <formula>5.6</formula>
    </cfRule>
  </conditionalFormatting>
  <conditionalFormatting sqref="L739">
    <cfRule type="cellIs" dxfId="3072" priority="10" stopIfTrue="1" operator="lessThanOrEqual">
      <formula>0.02</formula>
    </cfRule>
  </conditionalFormatting>
  <conditionalFormatting sqref="G739">
    <cfRule type="cellIs" dxfId="3071" priority="7" stopIfTrue="1" operator="lessThanOrEqual">
      <formula>0.12</formula>
    </cfRule>
    <cfRule type="cellIs" dxfId="3070" priority="8" stopIfTrue="1" operator="between">
      <formula>0.1201</formula>
      <formula>0.2</formula>
    </cfRule>
    <cfRule type="cellIs" dxfId="3069" priority="9" stopIfTrue="1" operator="greaterThan">
      <formula>0.2</formula>
    </cfRule>
  </conditionalFormatting>
  <conditionalFormatting sqref="P739">
    <cfRule type="cellIs" dxfId="3068" priority="5" stopIfTrue="1" operator="between">
      <formula>50.1</formula>
      <formula>100</formula>
    </cfRule>
    <cfRule type="cellIs" dxfId="3067" priority="6" stopIfTrue="1" operator="greaterThan">
      <formula>100</formula>
    </cfRule>
  </conditionalFormatting>
  <conditionalFormatting sqref="O739">
    <cfRule type="cellIs" dxfId="3066" priority="3" stopIfTrue="1" operator="between">
      <formula>1250.1</formula>
      <formula>5000</formula>
    </cfRule>
    <cfRule type="cellIs" dxfId="3065" priority="4" stopIfTrue="1" operator="greaterThan">
      <formula>5000</formula>
    </cfRule>
  </conditionalFormatting>
  <conditionalFormatting sqref="Q739">
    <cfRule type="cellIs" dxfId="3064" priority="1" operator="lessThanOrEqual">
      <formula>1</formula>
    </cfRule>
    <cfRule type="cellIs" dxfId="3063" priority="2" operator="lessThan">
      <formula>3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781"/>
  <sheetViews>
    <sheetView zoomScaleNormal="100" workbookViewId="0">
      <pane ySplit="10" topLeftCell="A11" activePane="bottomLeft" state="frozen"/>
      <selection pane="bottomLeft" activeCell="X30" sqref="X30"/>
    </sheetView>
  </sheetViews>
  <sheetFormatPr defaultColWidth="9.140625" defaultRowHeight="12.75" x14ac:dyDescent="0.2"/>
  <cols>
    <col min="1" max="1" width="4.7109375" style="1" customWidth="1"/>
    <col min="2" max="2" width="20.85546875" style="1" customWidth="1"/>
    <col min="3" max="3" width="10.7109375" style="7" customWidth="1"/>
    <col min="4" max="4" width="5.7109375" style="2" customWidth="1"/>
    <col min="5" max="5" width="6.7109375" style="2" customWidth="1"/>
    <col min="6" max="6" width="6.85546875" style="2" customWidth="1"/>
    <col min="7" max="7" width="6.7109375" style="2" customWidth="1"/>
    <col min="8" max="8" width="6.7109375" style="1" customWidth="1"/>
    <col min="9" max="9" width="6.85546875" style="1" customWidth="1"/>
    <col min="10" max="10" width="6.28515625" style="1" customWidth="1"/>
    <col min="11" max="11" width="9.42578125" style="1" customWidth="1"/>
    <col min="12" max="12" width="7.85546875" style="1" customWidth="1"/>
    <col min="13" max="13" width="5.140625" style="1" customWidth="1"/>
    <col min="14" max="14" width="7.7109375" style="1" customWidth="1"/>
    <col min="15" max="15" width="6.7109375" style="4" customWidth="1"/>
    <col min="16" max="16" width="7.85546875" style="6" customWidth="1"/>
    <col min="17" max="17" width="6.42578125" style="6" customWidth="1"/>
    <col min="18" max="18" width="6.42578125" style="1" customWidth="1"/>
    <col min="19" max="19" width="5.7109375" style="1" customWidth="1"/>
    <col min="20" max="20" width="6.140625" style="1" bestFit="1" customWidth="1"/>
    <col min="21" max="26" width="5.85546875" style="1" customWidth="1"/>
    <col min="27" max="27" width="8.28515625" style="1" customWidth="1"/>
    <col min="28" max="58" width="9.140625" style="20" customWidth="1"/>
    <col min="59" max="72" width="9.140625" style="1" customWidth="1"/>
    <col min="73" max="16384" width="9.140625" style="1"/>
  </cols>
  <sheetData>
    <row r="1" spans="1:58" x14ac:dyDescent="0.2">
      <c r="A1" s="141" t="s">
        <v>101</v>
      </c>
      <c r="B1" s="141"/>
      <c r="C1" s="142"/>
      <c r="D1" s="143"/>
      <c r="E1" s="149"/>
      <c r="F1" s="148"/>
      <c r="G1" s="143"/>
      <c r="H1" s="11"/>
      <c r="I1" s="150" t="s">
        <v>8</v>
      </c>
      <c r="J1" s="143"/>
      <c r="K1" s="143"/>
      <c r="L1" s="145"/>
      <c r="M1" s="145"/>
      <c r="N1" s="145"/>
      <c r="O1" s="145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26"/>
    </row>
    <row r="2" spans="1:58" x14ac:dyDescent="0.2">
      <c r="A2" s="148"/>
      <c r="B2" s="148"/>
      <c r="C2" s="142"/>
      <c r="D2" s="143"/>
      <c r="E2" s="149"/>
      <c r="F2" s="148"/>
      <c r="G2" s="143"/>
      <c r="H2" s="12"/>
      <c r="I2" s="150" t="s">
        <v>9</v>
      </c>
      <c r="J2" s="143"/>
      <c r="K2" s="143"/>
      <c r="L2" s="145"/>
      <c r="M2" s="145"/>
      <c r="N2" s="145"/>
      <c r="O2" s="145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27"/>
    </row>
    <row r="3" spans="1:58" x14ac:dyDescent="0.2">
      <c r="A3" s="148"/>
      <c r="B3" s="148"/>
      <c r="C3" s="142"/>
      <c r="D3" s="143"/>
      <c r="E3" s="149"/>
      <c r="F3" s="148"/>
      <c r="G3" s="143"/>
      <c r="H3" s="143" t="s">
        <v>10</v>
      </c>
      <c r="I3" s="145"/>
      <c r="J3" s="145"/>
      <c r="K3" s="145"/>
      <c r="L3" s="145"/>
      <c r="M3" s="145"/>
      <c r="N3" s="145"/>
      <c r="O3" s="145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58" x14ac:dyDescent="0.2">
      <c r="A4" s="148"/>
      <c r="B4" s="148"/>
      <c r="C4" s="142"/>
      <c r="D4" s="143"/>
      <c r="E4" s="149"/>
      <c r="F4" s="148"/>
      <c r="G4" s="143"/>
      <c r="H4" s="150"/>
      <c r="I4" s="145"/>
      <c r="J4" s="145"/>
      <c r="K4" s="145"/>
      <c r="L4" s="145"/>
      <c r="M4" s="145"/>
      <c r="N4" s="145"/>
      <c r="O4" s="145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58" x14ac:dyDescent="0.2">
      <c r="A5" s="148" t="s">
        <v>11</v>
      </c>
      <c r="B5" s="148"/>
      <c r="C5" s="142"/>
      <c r="D5" s="143"/>
      <c r="E5" s="149"/>
      <c r="F5" s="148"/>
      <c r="G5" s="143"/>
      <c r="H5" s="150"/>
      <c r="I5" s="143"/>
      <c r="J5" s="145"/>
      <c r="K5" s="145"/>
      <c r="L5" s="145"/>
      <c r="M5" s="145"/>
      <c r="N5" s="145"/>
      <c r="O5" s="145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</row>
    <row r="6" spans="1:58" x14ac:dyDescent="0.2">
      <c r="A6" s="148" t="s">
        <v>12</v>
      </c>
      <c r="B6" s="148"/>
      <c r="C6" s="142"/>
      <c r="D6" s="143"/>
      <c r="E6" s="149"/>
      <c r="F6" s="148"/>
      <c r="G6" s="143"/>
      <c r="H6" s="150"/>
      <c r="I6" s="143"/>
      <c r="J6" s="145"/>
      <c r="K6" s="145"/>
      <c r="L6" s="145"/>
      <c r="M6" s="145"/>
      <c r="N6" s="145"/>
      <c r="O6" s="145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58" x14ac:dyDescent="0.2">
      <c r="A7" s="148" t="s">
        <v>102</v>
      </c>
      <c r="B7" s="148"/>
      <c r="C7" s="142"/>
      <c r="D7" s="143"/>
      <c r="E7" s="149"/>
      <c r="F7" s="148"/>
      <c r="G7" s="143"/>
      <c r="H7" s="150"/>
      <c r="I7" s="143"/>
      <c r="J7" s="145"/>
      <c r="K7" s="145"/>
      <c r="L7" s="145"/>
      <c r="M7" s="145"/>
      <c r="N7" s="145"/>
      <c r="O7" s="145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</row>
    <row r="8" spans="1:58" x14ac:dyDescent="0.2">
      <c r="A8" s="148"/>
      <c r="B8" s="148"/>
      <c r="C8" s="142"/>
      <c r="D8" s="143"/>
      <c r="E8" s="148"/>
      <c r="F8" s="142"/>
      <c r="G8" s="143"/>
      <c r="H8" s="148"/>
      <c r="I8" s="142"/>
      <c r="J8" s="143"/>
      <c r="K8" s="148"/>
      <c r="L8" s="142"/>
      <c r="M8" s="143"/>
      <c r="N8" s="148"/>
      <c r="O8" s="142"/>
      <c r="P8" s="143"/>
      <c r="Q8" s="148"/>
      <c r="R8" s="142"/>
      <c r="S8" s="143"/>
      <c r="T8" s="148"/>
      <c r="U8" s="142"/>
      <c r="V8" s="143"/>
      <c r="W8" s="148"/>
      <c r="X8" s="142"/>
      <c r="Y8" s="143"/>
      <c r="Z8" s="148"/>
      <c r="AA8" s="142"/>
    </row>
    <row r="9" spans="1:58" ht="14.25" x14ac:dyDescent="0.25">
      <c r="A9" s="151" t="s">
        <v>15</v>
      </c>
      <c r="B9" s="152" t="s">
        <v>16</v>
      </c>
      <c r="C9" s="152" t="s">
        <v>17</v>
      </c>
      <c r="D9" s="153" t="s">
        <v>103</v>
      </c>
      <c r="E9" s="171" t="s">
        <v>104</v>
      </c>
      <c r="F9" s="171"/>
      <c r="G9" s="153" t="s">
        <v>18</v>
      </c>
      <c r="H9" s="174" t="s">
        <v>19</v>
      </c>
      <c r="I9" s="154" t="s">
        <v>20</v>
      </c>
      <c r="J9" s="153" t="s">
        <v>22</v>
      </c>
      <c r="K9" s="154" t="s">
        <v>105</v>
      </c>
      <c r="L9" s="153" t="s">
        <v>24</v>
      </c>
      <c r="M9" s="153" t="s">
        <v>25</v>
      </c>
      <c r="N9" s="174" t="s">
        <v>26</v>
      </c>
      <c r="O9" s="155" t="s">
        <v>27</v>
      </c>
      <c r="P9" s="174" t="s">
        <v>28</v>
      </c>
      <c r="Q9" s="155" t="s">
        <v>106</v>
      </c>
      <c r="R9" s="155" t="s">
        <v>107</v>
      </c>
      <c r="S9" s="153" t="s">
        <v>108</v>
      </c>
      <c r="T9" s="154" t="s">
        <v>108</v>
      </c>
      <c r="U9" s="174" t="s">
        <v>32</v>
      </c>
      <c r="V9" s="174" t="s">
        <v>33</v>
      </c>
      <c r="W9" s="174" t="s">
        <v>109</v>
      </c>
      <c r="X9" s="174" t="s">
        <v>110</v>
      </c>
      <c r="Y9" s="153" t="s">
        <v>34</v>
      </c>
      <c r="Z9" s="153" t="s">
        <v>111</v>
      </c>
      <c r="AA9" s="153" t="s">
        <v>112</v>
      </c>
    </row>
    <row r="10" spans="1:58" s="47" customFormat="1" ht="12" x14ac:dyDescent="0.2">
      <c r="A10" s="172" t="s">
        <v>35</v>
      </c>
      <c r="B10" s="173"/>
      <c r="C10" s="163"/>
      <c r="D10" s="163" t="s">
        <v>113</v>
      </c>
      <c r="E10" s="163" t="s">
        <v>114</v>
      </c>
      <c r="F10" s="163" t="s">
        <v>115</v>
      </c>
      <c r="G10" s="163" t="s">
        <v>36</v>
      </c>
      <c r="H10" s="175" t="s">
        <v>37</v>
      </c>
      <c r="I10" s="176" t="s">
        <v>38</v>
      </c>
      <c r="J10" s="163" t="s">
        <v>40</v>
      </c>
      <c r="K10" s="176" t="s">
        <v>116</v>
      </c>
      <c r="L10" s="163" t="s">
        <v>41</v>
      </c>
      <c r="M10" s="163"/>
      <c r="N10" s="175" t="s">
        <v>42</v>
      </c>
      <c r="O10" s="177" t="s">
        <v>117</v>
      </c>
      <c r="P10" s="177" t="s">
        <v>117</v>
      </c>
      <c r="Q10" s="177" t="s">
        <v>117</v>
      </c>
      <c r="R10" s="177" t="s">
        <v>117</v>
      </c>
      <c r="S10" s="163" t="s">
        <v>40</v>
      </c>
      <c r="T10" s="176" t="s">
        <v>44</v>
      </c>
      <c r="U10" s="175" t="s">
        <v>40</v>
      </c>
      <c r="V10" s="175" t="s">
        <v>40</v>
      </c>
      <c r="W10" s="175" t="s">
        <v>40</v>
      </c>
      <c r="X10" s="175" t="s">
        <v>40</v>
      </c>
      <c r="Y10" s="163" t="s">
        <v>40</v>
      </c>
      <c r="Z10" s="163" t="s">
        <v>40</v>
      </c>
      <c r="AA10" s="163" t="s">
        <v>43</v>
      </c>
      <c r="AB10" s="46"/>
      <c r="AC10" s="73"/>
      <c r="AD10" s="73"/>
      <c r="AE10" s="73"/>
      <c r="AF10" s="73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</row>
    <row r="11" spans="1:58" x14ac:dyDescent="0.2">
      <c r="A11" s="122">
        <v>26</v>
      </c>
      <c r="B11" s="38" t="s">
        <v>118</v>
      </c>
      <c r="C11" s="135"/>
      <c r="D11" s="193"/>
      <c r="E11" s="34"/>
      <c r="F11" s="136"/>
      <c r="G11" s="140"/>
      <c r="H11" s="136"/>
      <c r="I11" s="140"/>
      <c r="J11" s="140"/>
      <c r="K11" s="44"/>
      <c r="L11" s="140"/>
      <c r="M11" s="136"/>
      <c r="N11" s="44"/>
      <c r="O11" s="140"/>
      <c r="P11" s="136"/>
      <c r="Q11" s="41"/>
      <c r="R11" s="41"/>
      <c r="S11" s="136"/>
      <c r="T11" s="41"/>
      <c r="U11" s="136"/>
      <c r="V11" s="136"/>
      <c r="W11" s="140"/>
      <c r="X11" s="136"/>
      <c r="Y11" s="140"/>
      <c r="Z11" s="140"/>
      <c r="AA11" s="99"/>
    </row>
    <row r="12" spans="1:58" x14ac:dyDescent="0.2">
      <c r="A12" s="123"/>
      <c r="B12" s="136" t="s">
        <v>119</v>
      </c>
      <c r="C12" s="135"/>
      <c r="D12" s="193"/>
      <c r="E12" s="193"/>
      <c r="F12" s="193"/>
      <c r="G12" s="140"/>
      <c r="H12" s="136"/>
      <c r="I12" s="140"/>
      <c r="J12" s="140"/>
      <c r="K12" s="44"/>
      <c r="L12" s="140"/>
      <c r="M12" s="136"/>
      <c r="N12" s="44"/>
      <c r="O12" s="140"/>
      <c r="P12" s="140"/>
      <c r="Q12" s="41"/>
      <c r="R12" s="41"/>
      <c r="S12" s="136"/>
      <c r="T12" s="41"/>
      <c r="U12" s="193"/>
      <c r="V12" s="193"/>
      <c r="W12" s="193"/>
      <c r="X12" s="193"/>
      <c r="Y12" s="193"/>
      <c r="Z12" s="193"/>
      <c r="AA12" s="194"/>
    </row>
    <row r="13" spans="1:58" x14ac:dyDescent="0.2">
      <c r="A13" s="123">
        <v>30</v>
      </c>
      <c r="B13" s="43" t="s">
        <v>120</v>
      </c>
      <c r="C13" s="135"/>
      <c r="D13" s="193"/>
      <c r="E13" s="136"/>
      <c r="F13" s="136"/>
      <c r="G13" s="140"/>
      <c r="H13" s="136"/>
      <c r="I13" s="140"/>
      <c r="J13" s="140"/>
      <c r="K13" s="44"/>
      <c r="L13" s="140"/>
      <c r="M13" s="136"/>
      <c r="N13" s="44"/>
      <c r="O13" s="140"/>
      <c r="P13" s="140"/>
      <c r="Q13" s="41"/>
      <c r="R13" s="41"/>
      <c r="S13" s="136"/>
      <c r="T13" s="41"/>
      <c r="U13" s="136"/>
      <c r="V13" s="136"/>
      <c r="W13" s="140"/>
      <c r="X13" s="136"/>
      <c r="Y13" s="140"/>
      <c r="Z13" s="140"/>
      <c r="AA13" s="99"/>
    </row>
    <row r="14" spans="1:58" x14ac:dyDescent="0.2">
      <c r="A14" s="123"/>
      <c r="B14" s="43" t="s">
        <v>121</v>
      </c>
      <c r="C14" s="135"/>
      <c r="D14" s="193"/>
      <c r="E14" s="193"/>
      <c r="F14" s="193"/>
      <c r="G14" s="140"/>
      <c r="H14" s="136"/>
      <c r="I14" s="140"/>
      <c r="J14" s="140"/>
      <c r="K14" s="44"/>
      <c r="L14" s="140"/>
      <c r="M14" s="136"/>
      <c r="N14" s="44"/>
      <c r="O14" s="140"/>
      <c r="P14" s="140"/>
      <c r="Q14" s="41"/>
      <c r="R14" s="41"/>
      <c r="S14" s="136"/>
      <c r="T14" s="41"/>
      <c r="U14" s="193"/>
      <c r="V14" s="193"/>
      <c r="W14" s="193"/>
      <c r="X14" s="193"/>
      <c r="Y14" s="193"/>
      <c r="Z14" s="193"/>
      <c r="AA14" s="194"/>
    </row>
    <row r="15" spans="1:58" x14ac:dyDescent="0.2">
      <c r="A15" s="124">
        <v>46</v>
      </c>
      <c r="B15" s="33" t="s">
        <v>122</v>
      </c>
      <c r="C15" s="137"/>
      <c r="D15" s="196"/>
      <c r="E15" s="34"/>
      <c r="F15" s="34"/>
      <c r="G15" s="41"/>
      <c r="H15" s="136"/>
      <c r="I15" s="140"/>
      <c r="J15" s="136"/>
      <c r="K15" s="45"/>
      <c r="L15" s="136"/>
      <c r="M15" s="136"/>
      <c r="N15" s="44"/>
      <c r="O15" s="136"/>
      <c r="P15" s="136"/>
      <c r="Q15" s="41"/>
      <c r="R15" s="41"/>
      <c r="S15" s="136"/>
      <c r="T15" s="41"/>
      <c r="U15" s="140"/>
      <c r="V15" s="136"/>
      <c r="W15" s="136"/>
      <c r="X15" s="44"/>
      <c r="Y15" s="136"/>
      <c r="Z15" s="136"/>
      <c r="AA15" s="99"/>
    </row>
    <row r="16" spans="1:58" x14ac:dyDescent="0.2">
      <c r="A16" s="123"/>
      <c r="B16" s="33" t="s">
        <v>123</v>
      </c>
      <c r="C16" s="135"/>
      <c r="D16" s="193"/>
      <c r="E16" s="193"/>
      <c r="F16" s="193"/>
      <c r="G16" s="140"/>
      <c r="H16" s="140"/>
      <c r="I16" s="140"/>
      <c r="J16" s="136"/>
      <c r="K16" s="45"/>
      <c r="L16" s="140"/>
      <c r="M16" s="136"/>
      <c r="N16" s="44"/>
      <c r="O16" s="140"/>
      <c r="P16" s="325"/>
      <c r="Q16" s="41"/>
      <c r="R16" s="41"/>
      <c r="S16" s="44"/>
      <c r="T16" s="34"/>
      <c r="U16" s="193"/>
      <c r="V16" s="193"/>
      <c r="W16" s="193"/>
      <c r="X16" s="193"/>
      <c r="Y16" s="193"/>
      <c r="Z16" s="193"/>
      <c r="AA16" s="194"/>
    </row>
    <row r="17" spans="1:27" x14ac:dyDescent="0.2">
      <c r="A17" s="124">
        <v>510</v>
      </c>
      <c r="B17" s="33" t="s">
        <v>124</v>
      </c>
      <c r="C17" s="137"/>
      <c r="D17" s="196"/>
      <c r="E17" s="34"/>
      <c r="F17" s="34"/>
      <c r="G17" s="41"/>
      <c r="H17" s="136"/>
      <c r="I17" s="140"/>
      <c r="J17" s="140"/>
      <c r="K17" s="44"/>
      <c r="L17" s="136"/>
      <c r="M17" s="136"/>
      <c r="N17" s="44"/>
      <c r="O17" s="136"/>
      <c r="P17" s="140"/>
      <c r="Q17" s="41"/>
      <c r="R17" s="41"/>
      <c r="S17" s="136"/>
      <c r="T17" s="41"/>
      <c r="U17" s="136"/>
      <c r="V17" s="136"/>
      <c r="W17" s="136"/>
      <c r="X17" s="44"/>
      <c r="Y17" s="136"/>
      <c r="Z17" s="136"/>
      <c r="AA17" s="99"/>
    </row>
    <row r="18" spans="1:27" x14ac:dyDescent="0.2">
      <c r="A18" s="123"/>
      <c r="B18" s="33" t="s">
        <v>125</v>
      </c>
      <c r="C18" s="135"/>
      <c r="D18" s="193"/>
      <c r="E18" s="193"/>
      <c r="F18" s="193"/>
      <c r="G18" s="140"/>
      <c r="H18" s="44"/>
      <c r="I18" s="140"/>
      <c r="J18" s="140"/>
      <c r="K18" s="44"/>
      <c r="L18" s="136"/>
      <c r="M18" s="136"/>
      <c r="N18" s="44"/>
      <c r="O18" s="136"/>
      <c r="P18" s="140"/>
      <c r="Q18" s="41"/>
      <c r="R18" s="41"/>
      <c r="S18" s="136"/>
      <c r="T18" s="41"/>
      <c r="U18" s="193"/>
      <c r="V18" s="193"/>
      <c r="W18" s="193"/>
      <c r="X18" s="193"/>
      <c r="Y18" s="193"/>
      <c r="Z18" s="193"/>
      <c r="AA18" s="194"/>
    </row>
    <row r="19" spans="1:27" x14ac:dyDescent="0.2">
      <c r="A19" s="124">
        <v>522</v>
      </c>
      <c r="B19" s="33" t="s">
        <v>126</v>
      </c>
      <c r="C19" s="137"/>
      <c r="D19" s="196"/>
      <c r="E19" s="34"/>
      <c r="F19" s="34"/>
      <c r="G19" s="41"/>
      <c r="H19" s="136"/>
      <c r="I19" s="140"/>
      <c r="J19" s="140"/>
      <c r="K19" s="44"/>
      <c r="L19" s="136"/>
      <c r="M19" s="136"/>
      <c r="N19" s="44"/>
      <c r="O19" s="136"/>
      <c r="P19" s="140"/>
      <c r="Q19" s="41"/>
      <c r="R19" s="41"/>
      <c r="S19" s="136"/>
      <c r="T19" s="41"/>
      <c r="U19" s="136"/>
      <c r="V19" s="136"/>
      <c r="W19" s="136"/>
      <c r="X19" s="44"/>
      <c r="Y19" s="136"/>
      <c r="Z19" s="136"/>
      <c r="AA19" s="240"/>
    </row>
    <row r="20" spans="1:27" x14ac:dyDescent="0.2">
      <c r="A20" s="123"/>
      <c r="B20" s="33" t="s">
        <v>127</v>
      </c>
      <c r="C20" s="135"/>
      <c r="D20" s="193"/>
      <c r="E20" s="193"/>
      <c r="F20" s="193"/>
      <c r="G20" s="136"/>
      <c r="H20" s="136"/>
      <c r="I20" s="140"/>
      <c r="J20" s="140"/>
      <c r="K20" s="44"/>
      <c r="L20" s="136"/>
      <c r="M20" s="136"/>
      <c r="N20" s="44"/>
      <c r="O20" s="140"/>
      <c r="P20" s="140"/>
      <c r="Q20" s="41"/>
      <c r="R20" s="41"/>
      <c r="S20" s="136"/>
      <c r="T20" s="41"/>
      <c r="U20" s="193"/>
      <c r="V20" s="193"/>
      <c r="W20" s="193"/>
      <c r="X20" s="193"/>
      <c r="Y20" s="193"/>
      <c r="Z20" s="193"/>
      <c r="AA20" s="194"/>
    </row>
    <row r="21" spans="1:27" x14ac:dyDescent="0.2">
      <c r="A21" s="124">
        <v>530</v>
      </c>
      <c r="B21" s="33" t="s">
        <v>128</v>
      </c>
      <c r="C21" s="137"/>
      <c r="D21" s="196"/>
      <c r="E21" s="34"/>
      <c r="F21" s="34"/>
      <c r="G21" s="41"/>
      <c r="H21" s="136"/>
      <c r="I21" s="140"/>
      <c r="J21" s="140"/>
      <c r="K21" s="44"/>
      <c r="L21" s="136"/>
      <c r="M21" s="136"/>
      <c r="N21" s="44"/>
      <c r="O21" s="140"/>
      <c r="P21" s="140"/>
      <c r="Q21" s="41"/>
      <c r="R21" s="41"/>
      <c r="S21" s="136"/>
      <c r="T21" s="41"/>
      <c r="U21" s="136"/>
      <c r="V21" s="136"/>
      <c r="W21" s="136"/>
      <c r="X21" s="136"/>
      <c r="Y21" s="136"/>
      <c r="Z21" s="136"/>
      <c r="AA21" s="240"/>
    </row>
    <row r="22" spans="1:27" x14ac:dyDescent="0.2">
      <c r="A22" s="123"/>
      <c r="B22" s="33" t="s">
        <v>129</v>
      </c>
      <c r="C22" s="135"/>
      <c r="D22" s="193"/>
      <c r="E22" s="193"/>
      <c r="F22" s="193"/>
      <c r="G22" s="140"/>
      <c r="H22" s="136"/>
      <c r="I22" s="140"/>
      <c r="J22" s="140"/>
      <c r="K22" s="44"/>
      <c r="L22" s="136"/>
      <c r="M22" s="136"/>
      <c r="N22" s="44"/>
      <c r="O22" s="140"/>
      <c r="P22" s="140"/>
      <c r="Q22" s="41"/>
      <c r="R22" s="41"/>
      <c r="S22" s="136"/>
      <c r="T22" s="41"/>
      <c r="U22" s="193"/>
      <c r="V22" s="193"/>
      <c r="W22" s="193"/>
      <c r="X22" s="193"/>
      <c r="Y22" s="193"/>
      <c r="Z22" s="193"/>
      <c r="AA22" s="194"/>
    </row>
    <row r="23" spans="1:27" x14ac:dyDescent="0.2">
      <c r="A23" s="123">
        <v>560</v>
      </c>
      <c r="B23" s="43" t="s">
        <v>130</v>
      </c>
      <c r="C23" s="135"/>
      <c r="D23" s="193"/>
      <c r="E23" s="136"/>
      <c r="F23" s="136"/>
      <c r="G23" s="140"/>
      <c r="H23" s="136"/>
      <c r="I23" s="140"/>
      <c r="J23" s="136"/>
      <c r="K23" s="44"/>
      <c r="L23" s="136"/>
      <c r="M23" s="136"/>
      <c r="N23" s="44"/>
      <c r="O23" s="136"/>
      <c r="P23" s="140"/>
      <c r="Q23" s="41"/>
      <c r="R23" s="41"/>
      <c r="S23" s="136"/>
      <c r="T23" s="41"/>
      <c r="U23" s="136"/>
      <c r="V23" s="136"/>
      <c r="W23" s="136"/>
      <c r="X23" s="44"/>
      <c r="Y23" s="136"/>
      <c r="Z23" s="136"/>
      <c r="AA23" s="99"/>
    </row>
    <row r="24" spans="1:27" x14ac:dyDescent="0.2">
      <c r="A24" s="123"/>
      <c r="B24" s="43" t="s">
        <v>131</v>
      </c>
      <c r="C24" s="135"/>
      <c r="D24" s="193"/>
      <c r="E24" s="193"/>
      <c r="F24" s="193"/>
      <c r="G24" s="140"/>
      <c r="H24" s="136"/>
      <c r="I24" s="140"/>
      <c r="J24" s="136"/>
      <c r="K24" s="44"/>
      <c r="L24" s="136"/>
      <c r="M24" s="136"/>
      <c r="N24" s="44"/>
      <c r="O24" s="140"/>
      <c r="P24" s="136"/>
      <c r="Q24" s="41"/>
      <c r="R24" s="41"/>
      <c r="S24" s="136"/>
      <c r="T24" s="41"/>
      <c r="U24" s="193"/>
      <c r="V24" s="193"/>
      <c r="W24" s="193"/>
      <c r="X24" s="193"/>
      <c r="Y24" s="193"/>
      <c r="Z24" s="193"/>
      <c r="AA24" s="194"/>
    </row>
    <row r="25" spans="1:27" x14ac:dyDescent="0.2">
      <c r="A25" s="124">
        <v>630</v>
      </c>
      <c r="B25" s="33" t="s">
        <v>132</v>
      </c>
      <c r="C25" s="137"/>
      <c r="D25" s="196"/>
      <c r="E25" s="34"/>
      <c r="F25" s="34"/>
      <c r="G25" s="41"/>
      <c r="H25" s="34"/>
      <c r="I25" s="41"/>
      <c r="J25" s="41"/>
      <c r="K25" s="37"/>
      <c r="L25" s="34"/>
      <c r="M25" s="136"/>
      <c r="N25" s="44"/>
      <c r="O25" s="140"/>
      <c r="P25" s="325"/>
      <c r="Q25" s="41"/>
      <c r="R25" s="41"/>
      <c r="S25" s="34"/>
      <c r="T25" s="41"/>
      <c r="U25" s="34"/>
      <c r="V25" s="34"/>
      <c r="W25" s="34"/>
      <c r="X25" s="34"/>
      <c r="Y25" s="34"/>
      <c r="Z25" s="34"/>
      <c r="AA25" s="327"/>
    </row>
    <row r="26" spans="1:27" x14ac:dyDescent="0.2">
      <c r="A26" s="124"/>
      <c r="B26" s="33" t="s">
        <v>133</v>
      </c>
      <c r="C26" s="137"/>
      <c r="D26" s="196"/>
      <c r="E26" s="196"/>
      <c r="F26" s="196"/>
      <c r="G26" s="41"/>
      <c r="H26" s="34"/>
      <c r="I26" s="41"/>
      <c r="J26" s="41"/>
      <c r="K26" s="37"/>
      <c r="L26" s="34"/>
      <c r="M26" s="136"/>
      <c r="N26" s="44"/>
      <c r="O26" s="140"/>
      <c r="P26" s="136"/>
      <c r="Q26" s="41"/>
      <c r="R26" s="41"/>
      <c r="S26" s="34"/>
      <c r="T26" s="41"/>
      <c r="U26" s="196"/>
      <c r="V26" s="196"/>
      <c r="W26" s="196"/>
      <c r="X26" s="196"/>
      <c r="Y26" s="196"/>
      <c r="Z26" s="196"/>
      <c r="AA26" s="197"/>
    </row>
    <row r="27" spans="1:27" x14ac:dyDescent="0.2">
      <c r="A27" s="124">
        <v>638</v>
      </c>
      <c r="B27" s="33" t="s">
        <v>134</v>
      </c>
      <c r="C27" s="137"/>
      <c r="D27" s="196"/>
      <c r="E27" s="34"/>
      <c r="F27" s="34"/>
      <c r="G27" s="41"/>
      <c r="H27" s="34"/>
      <c r="I27" s="41"/>
      <c r="J27" s="41"/>
      <c r="K27" s="37"/>
      <c r="L27" s="34"/>
      <c r="M27" s="136"/>
      <c r="N27" s="44"/>
      <c r="O27" s="34"/>
      <c r="P27" s="325"/>
      <c r="Q27" s="41"/>
      <c r="R27" s="41"/>
      <c r="S27" s="34"/>
      <c r="T27" s="41"/>
      <c r="U27" s="34"/>
      <c r="V27" s="34"/>
      <c r="W27" s="34"/>
      <c r="X27" s="34"/>
      <c r="Y27" s="34"/>
      <c r="Z27" s="34"/>
      <c r="AA27" s="327"/>
    </row>
    <row r="28" spans="1:27" x14ac:dyDescent="0.2">
      <c r="A28" s="124"/>
      <c r="B28" s="33" t="s">
        <v>135</v>
      </c>
      <c r="C28" s="137"/>
      <c r="D28" s="196"/>
      <c r="E28" s="196"/>
      <c r="F28" s="196"/>
      <c r="G28" s="41"/>
      <c r="H28" s="34"/>
      <c r="I28" s="41"/>
      <c r="J28" s="41"/>
      <c r="K28" s="37"/>
      <c r="L28" s="34"/>
      <c r="M28" s="136"/>
      <c r="N28" s="44"/>
      <c r="O28" s="41"/>
      <c r="P28" s="325"/>
      <c r="Q28" s="41"/>
      <c r="R28" s="41"/>
      <c r="S28" s="34"/>
      <c r="T28" s="41"/>
      <c r="U28" s="196"/>
      <c r="V28" s="196"/>
      <c r="W28" s="196"/>
      <c r="X28" s="196"/>
      <c r="Y28" s="196"/>
      <c r="Z28" s="196"/>
      <c r="AA28" s="197"/>
    </row>
    <row r="29" spans="1:27" x14ac:dyDescent="0.2">
      <c r="A29" s="124">
        <v>644</v>
      </c>
      <c r="B29" s="33" t="s">
        <v>136</v>
      </c>
      <c r="C29" s="137"/>
      <c r="D29" s="196"/>
      <c r="E29" s="34"/>
      <c r="F29" s="34"/>
      <c r="G29" s="41"/>
      <c r="H29" s="34"/>
      <c r="I29" s="41"/>
      <c r="J29" s="41"/>
      <c r="K29" s="37"/>
      <c r="L29" s="34"/>
      <c r="M29" s="136"/>
      <c r="N29" s="44"/>
      <c r="O29" s="34"/>
      <c r="P29" s="325"/>
      <c r="Q29" s="41"/>
      <c r="R29" s="41"/>
      <c r="S29" s="34"/>
      <c r="T29" s="41"/>
      <c r="U29" s="34"/>
      <c r="V29" s="34"/>
      <c r="W29" s="34"/>
      <c r="X29" s="34"/>
      <c r="Y29" s="34"/>
      <c r="Z29" s="34"/>
      <c r="AA29" s="195"/>
    </row>
    <row r="30" spans="1:27" x14ac:dyDescent="0.2">
      <c r="A30" s="124"/>
      <c r="B30" s="33" t="s">
        <v>137</v>
      </c>
      <c r="C30" s="137"/>
      <c r="D30" s="196"/>
      <c r="E30" s="196"/>
      <c r="F30" s="196"/>
      <c r="G30" s="41"/>
      <c r="H30" s="34"/>
      <c r="I30" s="41"/>
      <c r="J30" s="41"/>
      <c r="K30" s="37"/>
      <c r="L30" s="34"/>
      <c r="M30" s="136"/>
      <c r="N30" s="44"/>
      <c r="O30" s="41"/>
      <c r="P30" s="325"/>
      <c r="Q30" s="41"/>
      <c r="R30" s="41"/>
      <c r="S30" s="41"/>
      <c r="T30" s="37"/>
      <c r="U30" s="196"/>
      <c r="V30" s="196"/>
      <c r="W30" s="196"/>
      <c r="X30" s="196"/>
      <c r="Y30" s="196"/>
      <c r="Z30" s="196"/>
      <c r="AA30" s="197"/>
    </row>
    <row r="31" spans="1:27" x14ac:dyDescent="0.2">
      <c r="A31" s="124">
        <v>658</v>
      </c>
      <c r="B31" s="33" t="s">
        <v>138</v>
      </c>
      <c r="C31" s="137"/>
      <c r="D31" s="196"/>
      <c r="E31" s="34"/>
      <c r="F31" s="34"/>
      <c r="G31" s="41"/>
      <c r="H31" s="37"/>
      <c r="I31" s="41"/>
      <c r="J31" s="41"/>
      <c r="K31" s="40"/>
      <c r="L31" s="34"/>
      <c r="M31" s="136"/>
      <c r="N31" s="44"/>
      <c r="O31" s="41"/>
      <c r="P31" s="136"/>
      <c r="Q31" s="41"/>
      <c r="R31" s="41"/>
      <c r="S31" s="34"/>
      <c r="T31" s="41"/>
      <c r="U31" s="34"/>
      <c r="V31" s="34"/>
      <c r="W31" s="34"/>
      <c r="X31" s="34"/>
      <c r="Y31" s="34"/>
      <c r="Z31" s="34"/>
      <c r="AA31" s="195"/>
    </row>
    <row r="32" spans="1:27" x14ac:dyDescent="0.2">
      <c r="A32" s="124"/>
      <c r="B32" s="33" t="s">
        <v>139</v>
      </c>
      <c r="C32" s="137"/>
      <c r="D32" s="196"/>
      <c r="E32" s="196"/>
      <c r="F32" s="196"/>
      <c r="G32" s="34"/>
      <c r="H32" s="34"/>
      <c r="I32" s="41"/>
      <c r="J32" s="41"/>
      <c r="K32" s="37"/>
      <c r="L32" s="34"/>
      <c r="M32" s="136"/>
      <c r="N32" s="44"/>
      <c r="O32" s="41"/>
      <c r="P32" s="41"/>
      <c r="Q32" s="41"/>
      <c r="R32" s="41"/>
      <c r="S32" s="34"/>
      <c r="T32" s="41"/>
      <c r="U32" s="196"/>
      <c r="V32" s="196"/>
      <c r="W32" s="196"/>
      <c r="X32" s="196"/>
      <c r="Y32" s="196"/>
      <c r="Z32" s="196"/>
      <c r="AA32" s="197"/>
    </row>
    <row r="33" spans="1:27" x14ac:dyDescent="0.2">
      <c r="A33" s="124">
        <v>740</v>
      </c>
      <c r="B33" s="33" t="s">
        <v>140</v>
      </c>
      <c r="C33" s="137"/>
      <c r="D33" s="196"/>
      <c r="E33" s="34"/>
      <c r="F33" s="34"/>
      <c r="G33" s="41"/>
      <c r="H33" s="37"/>
      <c r="I33" s="41"/>
      <c r="J33" s="34"/>
      <c r="K33" s="40"/>
      <c r="L33" s="34"/>
      <c r="M33" s="136"/>
      <c r="N33" s="44"/>
      <c r="O33" s="136"/>
      <c r="P33" s="325"/>
      <c r="Q33" s="41"/>
      <c r="R33" s="34"/>
      <c r="S33" s="34"/>
      <c r="T33" s="41"/>
      <c r="U33" s="34"/>
      <c r="V33" s="34"/>
      <c r="W33" s="34"/>
      <c r="X33" s="34"/>
      <c r="Y33" s="34"/>
      <c r="Z33" s="34"/>
      <c r="AA33" s="195"/>
    </row>
    <row r="34" spans="1:27" x14ac:dyDescent="0.2">
      <c r="A34" s="125"/>
      <c r="B34" s="33" t="s">
        <v>141</v>
      </c>
      <c r="C34" s="138"/>
      <c r="D34" s="198"/>
      <c r="E34" s="198"/>
      <c r="F34" s="202"/>
      <c r="G34" s="139"/>
      <c r="H34" s="228"/>
      <c r="I34" s="139"/>
      <c r="J34" s="35"/>
      <c r="K34" s="98"/>
      <c r="L34" s="35"/>
      <c r="M34" s="35"/>
      <c r="N34" s="228"/>
      <c r="O34" s="35"/>
      <c r="P34" s="326"/>
      <c r="Q34" s="139"/>
      <c r="R34" s="35"/>
      <c r="S34" s="35"/>
      <c r="T34" s="139"/>
      <c r="U34" s="198"/>
      <c r="V34" s="198"/>
      <c r="W34" s="198"/>
      <c r="X34" s="198"/>
      <c r="Y34" s="198"/>
      <c r="Z34" s="198"/>
      <c r="AA34" s="199"/>
    </row>
    <row r="35" spans="1:27" x14ac:dyDescent="0.2">
      <c r="A35" s="20"/>
      <c r="B35" s="20"/>
      <c r="C35" s="15"/>
      <c r="D35" s="19"/>
      <c r="E35" s="19"/>
      <c r="F35" s="19"/>
      <c r="G35" s="19"/>
      <c r="H35" s="19"/>
      <c r="I35" s="20"/>
      <c r="J35" s="19"/>
      <c r="K35" s="19"/>
      <c r="L35" s="19"/>
      <c r="M35" s="19"/>
      <c r="N35" s="18"/>
      <c r="O35" s="18"/>
      <c r="P35" s="18"/>
      <c r="Q35" s="17"/>
      <c r="R35" s="17"/>
      <c r="S35" s="19"/>
      <c r="T35" s="20"/>
      <c r="U35" s="20"/>
      <c r="V35" s="20"/>
      <c r="W35" s="20"/>
      <c r="X35" s="20"/>
      <c r="Y35" s="19"/>
      <c r="Z35" s="19"/>
      <c r="AA35" s="20"/>
    </row>
    <row r="36" spans="1:27" x14ac:dyDescent="0.2">
      <c r="A36" s="20"/>
      <c r="B36" s="20"/>
      <c r="C36" s="25"/>
      <c r="D36" s="19"/>
      <c r="E36" s="19"/>
      <c r="F36" s="19"/>
      <c r="G36" s="19"/>
      <c r="H36" s="20"/>
      <c r="I36" s="20"/>
      <c r="J36" s="20"/>
      <c r="K36" s="20"/>
      <c r="L36" s="20"/>
      <c r="M36" s="20"/>
      <c r="N36" s="20"/>
      <c r="O36" s="18"/>
      <c r="P36" s="17"/>
      <c r="Q36" s="17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x14ac:dyDescent="0.2">
      <c r="A37" s="164" t="s">
        <v>101</v>
      </c>
      <c r="B37" s="164"/>
      <c r="C37" s="148"/>
      <c r="D37" s="143"/>
      <c r="E37" s="143"/>
      <c r="F37" s="143"/>
      <c r="G37" s="165" t="s">
        <v>96</v>
      </c>
      <c r="H37" s="143"/>
      <c r="I37" s="143"/>
      <c r="J37" s="148"/>
      <c r="K37" s="148"/>
      <c r="L37" s="148"/>
      <c r="M37" s="148"/>
      <c r="N37" s="148"/>
      <c r="O37" s="149"/>
      <c r="P37" s="145"/>
      <c r="Q37" s="145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1:27" x14ac:dyDescent="0.2">
      <c r="A38" s="148"/>
      <c r="B38" s="148"/>
      <c r="C38" s="178"/>
      <c r="D38" s="143"/>
      <c r="E38" s="143"/>
      <c r="F38" s="143"/>
      <c r="G38" s="143"/>
      <c r="H38" s="148"/>
      <c r="I38" s="148"/>
      <c r="J38" s="148"/>
      <c r="K38" s="148"/>
      <c r="L38" s="148"/>
      <c r="M38" s="148"/>
      <c r="N38" s="148"/>
      <c r="O38" s="149"/>
      <c r="P38" s="145"/>
      <c r="Q38" s="145"/>
      <c r="R38" s="148"/>
      <c r="S38" s="148"/>
      <c r="T38" s="148"/>
      <c r="U38" s="148"/>
      <c r="V38" s="148"/>
      <c r="W38" s="148"/>
      <c r="X38" s="148"/>
      <c r="Y38" s="148"/>
      <c r="Z38" s="148"/>
      <c r="AA38" s="148"/>
    </row>
    <row r="39" spans="1:27" x14ac:dyDescent="0.2">
      <c r="A39" s="124">
        <v>26</v>
      </c>
      <c r="B39" s="33" t="s">
        <v>118</v>
      </c>
      <c r="C39" s="137"/>
      <c r="D39" s="34"/>
      <c r="E39" s="34"/>
      <c r="F39" s="34"/>
      <c r="G39" s="34"/>
      <c r="H39" s="37"/>
      <c r="I39" s="41"/>
      <c r="J39" s="41"/>
      <c r="K39" s="40"/>
      <c r="L39" s="34"/>
      <c r="M39" s="136"/>
      <c r="N39" s="44"/>
      <c r="O39" s="41"/>
      <c r="P39" s="136"/>
      <c r="Q39" s="41"/>
      <c r="R39" s="41"/>
      <c r="S39" s="34"/>
      <c r="T39" s="41"/>
      <c r="U39" s="34"/>
      <c r="V39" s="34"/>
      <c r="W39" s="34"/>
      <c r="X39" s="34"/>
      <c r="Y39" s="34"/>
      <c r="Z39" s="34"/>
      <c r="AA39" s="195"/>
    </row>
    <row r="40" spans="1:27" x14ac:dyDescent="0.2">
      <c r="A40" s="100"/>
      <c r="B40" s="100"/>
      <c r="C40" s="204"/>
      <c r="D40" s="101"/>
      <c r="E40" s="103"/>
      <c r="F40" s="103"/>
      <c r="G40" s="104"/>
      <c r="H40" s="104"/>
      <c r="I40" s="101"/>
      <c r="J40" s="105"/>
      <c r="K40" s="102"/>
      <c r="L40" s="104"/>
      <c r="M40" s="104"/>
      <c r="N40" s="106"/>
      <c r="O40" s="106"/>
      <c r="P40" s="104"/>
      <c r="Q40" s="106"/>
      <c r="R40" s="102"/>
      <c r="S40" s="104"/>
      <c r="T40" s="105"/>
      <c r="U40" s="101"/>
      <c r="V40" s="101"/>
      <c r="W40" s="101"/>
      <c r="X40" s="101"/>
      <c r="Y40" s="105"/>
      <c r="Z40" s="247"/>
      <c r="AA40" s="248"/>
    </row>
    <row r="41" spans="1:27" x14ac:dyDescent="0.2">
      <c r="A41" s="100"/>
      <c r="B41" s="100"/>
      <c r="C41" s="204"/>
      <c r="D41" s="101"/>
      <c r="E41" s="103"/>
      <c r="F41" s="103"/>
      <c r="G41" s="104"/>
      <c r="H41" s="104"/>
      <c r="I41" s="101"/>
      <c r="J41" s="105"/>
      <c r="K41" s="102"/>
      <c r="L41" s="104"/>
      <c r="M41" s="104"/>
      <c r="N41" s="106"/>
      <c r="O41" s="106"/>
      <c r="P41" s="104"/>
      <c r="Q41" s="106"/>
      <c r="R41" s="102"/>
      <c r="S41" s="104"/>
      <c r="T41" s="105"/>
      <c r="U41" s="101"/>
      <c r="V41" s="101"/>
      <c r="W41" s="101"/>
      <c r="X41" s="101"/>
      <c r="Y41" s="105"/>
      <c r="Z41" s="247"/>
      <c r="AA41" s="248"/>
    </row>
    <row r="42" spans="1:27" x14ac:dyDescent="0.2">
      <c r="A42" s="100"/>
      <c r="B42" s="100"/>
      <c r="C42" s="204"/>
      <c r="D42" s="101"/>
      <c r="E42" s="103"/>
      <c r="F42" s="103"/>
      <c r="G42" s="104"/>
      <c r="H42" s="104"/>
      <c r="I42" s="101"/>
      <c r="J42" s="105"/>
      <c r="K42" s="102"/>
      <c r="L42" s="104"/>
      <c r="M42" s="104"/>
      <c r="N42" s="106"/>
      <c r="O42" s="106"/>
      <c r="P42" s="104"/>
      <c r="Q42" s="106"/>
      <c r="R42" s="102"/>
      <c r="S42" s="104"/>
      <c r="T42" s="105"/>
      <c r="U42" s="101"/>
      <c r="V42" s="101"/>
      <c r="W42" s="101"/>
      <c r="X42" s="101"/>
      <c r="Y42" s="105"/>
      <c r="Z42" s="247"/>
      <c r="AA42" s="248"/>
    </row>
    <row r="43" spans="1:27" x14ac:dyDescent="0.2">
      <c r="A43" s="100"/>
      <c r="B43" s="100"/>
      <c r="C43" s="204"/>
      <c r="D43" s="101"/>
      <c r="E43" s="103"/>
      <c r="F43" s="103"/>
      <c r="G43" s="104"/>
      <c r="H43" s="104"/>
      <c r="I43" s="101"/>
      <c r="J43" s="105"/>
      <c r="K43" s="102"/>
      <c r="L43" s="104"/>
      <c r="M43" s="104"/>
      <c r="N43" s="106"/>
      <c r="O43" s="106"/>
      <c r="P43" s="104"/>
      <c r="Q43" s="106"/>
      <c r="R43" s="102"/>
      <c r="S43" s="104"/>
      <c r="T43" s="105"/>
      <c r="U43" s="101"/>
      <c r="V43" s="101"/>
      <c r="W43" s="101"/>
      <c r="X43" s="101"/>
      <c r="Y43" s="105"/>
      <c r="Z43" s="247"/>
      <c r="AA43" s="248"/>
    </row>
    <row r="44" spans="1:27" x14ac:dyDescent="0.2">
      <c r="A44" s="100"/>
      <c r="B44" s="100"/>
      <c r="C44" s="204"/>
      <c r="D44" s="101"/>
      <c r="E44" s="103"/>
      <c r="F44" s="103"/>
      <c r="G44" s="104"/>
      <c r="H44" s="104"/>
      <c r="I44" s="101"/>
      <c r="J44" s="105"/>
      <c r="K44" s="102"/>
      <c r="L44" s="104"/>
      <c r="M44" s="104"/>
      <c r="N44" s="106"/>
      <c r="O44" s="106"/>
      <c r="P44" s="104"/>
      <c r="Q44" s="106"/>
      <c r="R44" s="102"/>
      <c r="S44" s="104"/>
      <c r="T44" s="105"/>
      <c r="U44" s="101"/>
      <c r="V44" s="101"/>
      <c r="W44" s="101"/>
      <c r="X44" s="101"/>
      <c r="Y44" s="105"/>
      <c r="Z44" s="247"/>
      <c r="AA44" s="248"/>
    </row>
    <row r="45" spans="1:27" x14ac:dyDescent="0.2">
      <c r="A45" s="100"/>
      <c r="B45" s="100"/>
      <c r="C45" s="204"/>
      <c r="D45" s="101"/>
      <c r="E45" s="103"/>
      <c r="F45" s="103"/>
      <c r="G45" s="104"/>
      <c r="H45" s="104"/>
      <c r="I45" s="101"/>
      <c r="J45" s="105"/>
      <c r="K45" s="102"/>
      <c r="L45" s="104"/>
      <c r="M45" s="104"/>
      <c r="N45" s="106"/>
      <c r="O45" s="106"/>
      <c r="P45" s="104"/>
      <c r="Q45" s="106"/>
      <c r="R45" s="102"/>
      <c r="S45" s="104"/>
      <c r="T45" s="105"/>
      <c r="U45" s="101"/>
      <c r="V45" s="101"/>
      <c r="W45" s="101"/>
      <c r="X45" s="101"/>
      <c r="Y45" s="105"/>
      <c r="Z45" s="247"/>
      <c r="AA45" s="248"/>
    </row>
    <row r="46" spans="1:27" x14ac:dyDescent="0.2">
      <c r="A46" s="100"/>
      <c r="B46" s="100"/>
      <c r="C46" s="204"/>
      <c r="D46" s="101"/>
      <c r="E46" s="103"/>
      <c r="F46" s="103"/>
      <c r="G46" s="104"/>
      <c r="H46" s="104"/>
      <c r="I46" s="101"/>
      <c r="J46" s="105"/>
      <c r="K46" s="102"/>
      <c r="L46" s="104"/>
      <c r="M46" s="104"/>
      <c r="N46" s="106"/>
      <c r="O46" s="106"/>
      <c r="P46" s="104"/>
      <c r="Q46" s="106"/>
      <c r="R46" s="102"/>
      <c r="S46" s="104"/>
      <c r="T46" s="105"/>
      <c r="U46" s="101"/>
      <c r="V46" s="101"/>
      <c r="W46" s="101"/>
      <c r="X46" s="101"/>
      <c r="Y46" s="105"/>
      <c r="Z46" s="247"/>
      <c r="AA46" s="248"/>
    </row>
    <row r="47" spans="1:27" x14ac:dyDescent="0.2">
      <c r="A47" s="100"/>
      <c r="B47" s="100"/>
      <c r="C47" s="204"/>
      <c r="D47" s="101"/>
      <c r="E47" s="103"/>
      <c r="F47" s="103"/>
      <c r="G47" s="104"/>
      <c r="H47" s="104"/>
      <c r="I47" s="101"/>
      <c r="J47" s="105"/>
      <c r="K47" s="102"/>
      <c r="L47" s="104"/>
      <c r="M47" s="104"/>
      <c r="N47" s="106"/>
      <c r="O47" s="106"/>
      <c r="P47" s="104"/>
      <c r="Q47" s="106"/>
      <c r="R47" s="102"/>
      <c r="S47" s="104"/>
      <c r="T47" s="105"/>
      <c r="U47" s="101"/>
      <c r="V47" s="101"/>
      <c r="W47" s="101"/>
      <c r="X47" s="101"/>
      <c r="Y47" s="105"/>
      <c r="Z47" s="247"/>
      <c r="AA47" s="248"/>
    </row>
    <row r="48" spans="1:27" x14ac:dyDescent="0.2">
      <c r="A48" s="100"/>
      <c r="B48" s="100"/>
      <c r="C48" s="204"/>
      <c r="D48" s="101"/>
      <c r="E48" s="103"/>
      <c r="F48" s="103"/>
      <c r="G48" s="104"/>
      <c r="H48" s="104"/>
      <c r="I48" s="101"/>
      <c r="J48" s="105"/>
      <c r="K48" s="102"/>
      <c r="L48" s="104"/>
      <c r="M48" s="104"/>
      <c r="N48" s="106"/>
      <c r="O48" s="106"/>
      <c r="P48" s="104"/>
      <c r="Q48" s="106"/>
      <c r="R48" s="102"/>
      <c r="S48" s="104"/>
      <c r="T48" s="105"/>
      <c r="U48" s="101"/>
      <c r="V48" s="101"/>
      <c r="W48" s="101"/>
      <c r="X48" s="101"/>
      <c r="Y48" s="105"/>
      <c r="Z48" s="247"/>
      <c r="AA48" s="248"/>
    </row>
    <row r="49" spans="1:27" x14ac:dyDescent="0.2">
      <c r="A49" s="100"/>
      <c r="B49" s="100"/>
      <c r="C49" s="204"/>
      <c r="D49" s="101"/>
      <c r="E49" s="103"/>
      <c r="F49" s="103"/>
      <c r="G49" s="104"/>
      <c r="H49" s="104"/>
      <c r="I49" s="101"/>
      <c r="J49" s="105"/>
      <c r="K49" s="102"/>
      <c r="L49" s="104"/>
      <c r="M49" s="104"/>
      <c r="N49" s="106"/>
      <c r="O49" s="106"/>
      <c r="P49" s="104"/>
      <c r="Q49" s="106"/>
      <c r="R49" s="102"/>
      <c r="S49" s="104"/>
      <c r="T49" s="105"/>
      <c r="U49" s="101"/>
      <c r="V49" s="101"/>
      <c r="W49" s="101"/>
      <c r="X49" s="101"/>
      <c r="Y49" s="105"/>
      <c r="Z49" s="247"/>
      <c r="AA49" s="248"/>
    </row>
    <row r="50" spans="1:27" x14ac:dyDescent="0.2">
      <c r="A50" s="100"/>
      <c r="B50" s="100"/>
      <c r="C50" s="204"/>
      <c r="D50" s="101"/>
      <c r="E50" s="103"/>
      <c r="F50" s="103"/>
      <c r="G50" s="104"/>
      <c r="H50" s="104"/>
      <c r="I50" s="101"/>
      <c r="J50" s="105"/>
      <c r="K50" s="102"/>
      <c r="L50" s="104"/>
      <c r="M50" s="104"/>
      <c r="N50" s="106"/>
      <c r="O50" s="106"/>
      <c r="P50" s="104"/>
      <c r="Q50" s="106"/>
      <c r="R50" s="102"/>
      <c r="S50" s="104"/>
      <c r="T50" s="105"/>
      <c r="U50" s="101"/>
      <c r="V50" s="101"/>
      <c r="W50" s="101"/>
      <c r="X50" s="101"/>
      <c r="Y50" s="105"/>
      <c r="Z50" s="247"/>
      <c r="AA50" s="248"/>
    </row>
    <row r="51" spans="1:27" x14ac:dyDescent="0.2">
      <c r="A51" s="100"/>
      <c r="B51" s="100"/>
      <c r="C51" s="204"/>
      <c r="D51" s="101"/>
      <c r="E51" s="103"/>
      <c r="F51" s="103"/>
      <c r="G51" s="104"/>
      <c r="H51" s="104"/>
      <c r="I51" s="101"/>
      <c r="J51" s="105"/>
      <c r="K51" s="102"/>
      <c r="L51" s="104"/>
      <c r="M51" s="104"/>
      <c r="N51" s="106"/>
      <c r="O51" s="106"/>
      <c r="P51" s="104"/>
      <c r="Q51" s="106"/>
      <c r="R51" s="102"/>
      <c r="S51" s="104"/>
      <c r="T51" s="105"/>
      <c r="U51" s="101"/>
      <c r="V51" s="101"/>
      <c r="W51" s="101"/>
      <c r="X51" s="101"/>
      <c r="Y51" s="105"/>
      <c r="Z51" s="247"/>
      <c r="AA51" s="248"/>
    </row>
    <row r="52" spans="1:27" x14ac:dyDescent="0.2">
      <c r="A52" s="100"/>
      <c r="B52" s="100"/>
      <c r="C52" s="204"/>
      <c r="D52" s="101"/>
      <c r="E52" s="103"/>
      <c r="F52" s="103"/>
      <c r="G52" s="104"/>
      <c r="H52" s="104"/>
      <c r="I52" s="101"/>
      <c r="J52" s="105"/>
      <c r="K52" s="102"/>
      <c r="L52" s="104"/>
      <c r="M52" s="104"/>
      <c r="N52" s="106"/>
      <c r="O52" s="106"/>
      <c r="P52" s="104"/>
      <c r="Q52" s="106"/>
      <c r="R52" s="102"/>
      <c r="S52" s="104"/>
      <c r="T52" s="105"/>
      <c r="U52" s="101"/>
      <c r="V52" s="101"/>
      <c r="W52" s="101"/>
      <c r="X52" s="101"/>
      <c r="Y52" s="105"/>
      <c r="Z52" s="247"/>
      <c r="AA52" s="248"/>
    </row>
    <row r="53" spans="1:27" x14ac:dyDescent="0.2">
      <c r="A53" s="100"/>
      <c r="B53" s="100"/>
      <c r="C53" s="204"/>
      <c r="D53" s="101"/>
      <c r="E53" s="103"/>
      <c r="F53" s="103"/>
      <c r="G53" s="104"/>
      <c r="H53" s="104"/>
      <c r="I53" s="101"/>
      <c r="J53" s="105"/>
      <c r="K53" s="102"/>
      <c r="L53" s="104"/>
      <c r="M53" s="104"/>
      <c r="N53" s="106"/>
      <c r="O53" s="106"/>
      <c r="P53" s="104"/>
      <c r="Q53" s="106"/>
      <c r="R53" s="102"/>
      <c r="S53" s="104"/>
      <c r="T53" s="105"/>
      <c r="U53" s="101"/>
      <c r="V53" s="101"/>
      <c r="W53" s="101"/>
      <c r="X53" s="101"/>
      <c r="Y53" s="105"/>
      <c r="Z53" s="247"/>
      <c r="AA53" s="248"/>
    </row>
    <row r="54" spans="1:27" x14ac:dyDescent="0.2">
      <c r="A54" s="100"/>
      <c r="B54" s="100"/>
      <c r="C54" s="204"/>
      <c r="D54" s="101"/>
      <c r="E54" s="103"/>
      <c r="F54" s="103"/>
      <c r="G54" s="104"/>
      <c r="H54" s="104"/>
      <c r="I54" s="101"/>
      <c r="J54" s="105"/>
      <c r="K54" s="102"/>
      <c r="L54" s="104"/>
      <c r="M54" s="104"/>
      <c r="N54" s="106"/>
      <c r="O54" s="106"/>
      <c r="P54" s="104"/>
      <c r="Q54" s="106"/>
      <c r="R54" s="102"/>
      <c r="S54" s="104"/>
      <c r="T54" s="105"/>
      <c r="U54" s="101"/>
      <c r="V54" s="101"/>
      <c r="W54" s="101"/>
      <c r="X54" s="101"/>
      <c r="Y54" s="105"/>
      <c r="Z54" s="247"/>
      <c r="AA54" s="248"/>
    </row>
    <row r="55" spans="1:27" x14ac:dyDescent="0.2">
      <c r="A55" s="100"/>
      <c r="B55" s="100"/>
      <c r="C55" s="204"/>
      <c r="D55" s="101"/>
      <c r="E55" s="103"/>
      <c r="F55" s="103"/>
      <c r="G55" s="104"/>
      <c r="H55" s="104"/>
      <c r="I55" s="101"/>
      <c r="J55" s="105"/>
      <c r="K55" s="102"/>
      <c r="L55" s="104"/>
      <c r="M55" s="104"/>
      <c r="N55" s="106"/>
      <c r="O55" s="106"/>
      <c r="P55" s="104"/>
      <c r="Q55" s="106"/>
      <c r="R55" s="102"/>
      <c r="S55" s="104"/>
      <c r="T55" s="105"/>
      <c r="U55" s="101"/>
      <c r="V55" s="101"/>
      <c r="W55" s="101"/>
      <c r="X55" s="101"/>
      <c r="Y55" s="105"/>
      <c r="Z55" s="247"/>
      <c r="AA55" s="248"/>
    </row>
    <row r="56" spans="1:27" x14ac:dyDescent="0.2">
      <c r="A56" s="100"/>
      <c r="B56" s="100"/>
      <c r="C56" s="204"/>
      <c r="D56" s="101"/>
      <c r="E56" s="103"/>
      <c r="F56" s="103"/>
      <c r="G56" s="104"/>
      <c r="H56" s="104"/>
      <c r="I56" s="101"/>
      <c r="J56" s="105"/>
      <c r="K56" s="102"/>
      <c r="L56" s="104"/>
      <c r="M56" s="104"/>
      <c r="N56" s="106"/>
      <c r="O56" s="106"/>
      <c r="P56" s="104"/>
      <c r="Q56" s="106"/>
      <c r="R56" s="102"/>
      <c r="S56" s="104"/>
      <c r="T56" s="105"/>
      <c r="U56" s="101"/>
      <c r="V56" s="101"/>
      <c r="W56" s="101"/>
      <c r="X56" s="101"/>
      <c r="Y56" s="105"/>
      <c r="Z56" s="247"/>
      <c r="AA56" s="248"/>
    </row>
    <row r="57" spans="1:27" x14ac:dyDescent="0.2">
      <c r="A57" s="123"/>
      <c r="B57" s="136" t="s">
        <v>119</v>
      </c>
      <c r="C57" s="135"/>
      <c r="D57" s="101"/>
      <c r="E57" s="193"/>
      <c r="F57" s="200"/>
      <c r="G57" s="136"/>
      <c r="H57" s="136"/>
      <c r="I57" s="140"/>
      <c r="J57" s="140"/>
      <c r="K57" s="44"/>
      <c r="L57" s="140"/>
      <c r="M57" s="136"/>
      <c r="N57" s="44"/>
      <c r="O57" s="140"/>
      <c r="P57" s="140"/>
      <c r="Q57" s="41"/>
      <c r="R57" s="41"/>
      <c r="S57" s="136"/>
      <c r="T57" s="41"/>
      <c r="U57" s="193"/>
      <c r="V57" s="193"/>
      <c r="W57" s="193"/>
      <c r="X57" s="193"/>
      <c r="Y57" s="193"/>
      <c r="Z57" s="193"/>
      <c r="AA57" s="194"/>
    </row>
    <row r="58" spans="1:27" x14ac:dyDescent="0.2">
      <c r="A58" s="20"/>
      <c r="B58" s="20"/>
      <c r="C58" s="15"/>
      <c r="D58" s="19"/>
      <c r="E58" s="19"/>
      <c r="F58" s="19"/>
      <c r="G58" s="19"/>
      <c r="H58" s="19"/>
      <c r="I58" s="20"/>
      <c r="J58" s="19"/>
      <c r="K58" s="19"/>
      <c r="L58" s="19"/>
      <c r="M58" s="19"/>
      <c r="N58" s="18"/>
      <c r="O58" s="18"/>
      <c r="P58" s="17"/>
      <c r="Q58" s="17"/>
      <c r="R58" s="17"/>
      <c r="S58" s="19"/>
      <c r="T58" s="20"/>
      <c r="U58" s="20"/>
      <c r="V58" s="20"/>
      <c r="W58" s="20"/>
      <c r="X58" s="20"/>
      <c r="Y58" s="19"/>
      <c r="Z58" s="19"/>
      <c r="AA58" s="20"/>
    </row>
    <row r="59" spans="1:27" x14ac:dyDescent="0.2">
      <c r="A59" s="241"/>
      <c r="B59" s="241"/>
      <c r="C59" s="244"/>
      <c r="D59" s="245"/>
      <c r="E59" s="245"/>
      <c r="F59" s="245"/>
      <c r="G59" s="245"/>
      <c r="H59" s="241"/>
      <c r="I59" s="241"/>
      <c r="J59" s="241"/>
      <c r="K59" s="241"/>
      <c r="L59" s="241"/>
      <c r="M59" s="241"/>
      <c r="N59" s="241"/>
      <c r="O59" s="242"/>
      <c r="P59" s="243"/>
      <c r="Q59" s="17"/>
      <c r="R59" s="20"/>
      <c r="S59" s="241"/>
      <c r="T59" s="20"/>
      <c r="U59" s="241"/>
      <c r="V59" s="241"/>
      <c r="W59" s="241"/>
      <c r="X59" s="241"/>
      <c r="Y59" s="241"/>
      <c r="Z59" s="241"/>
      <c r="AA59" s="241"/>
    </row>
    <row r="60" spans="1:27" x14ac:dyDescent="0.2">
      <c r="A60" s="123">
        <v>30</v>
      </c>
      <c r="B60" s="43" t="s">
        <v>120</v>
      </c>
      <c r="C60" s="135"/>
      <c r="D60" s="36"/>
      <c r="E60" s="136"/>
      <c r="F60" s="136"/>
      <c r="G60" s="136"/>
      <c r="H60" s="136"/>
      <c r="I60" s="140"/>
      <c r="J60" s="140"/>
      <c r="K60" s="44"/>
      <c r="L60" s="140"/>
      <c r="M60" s="136"/>
      <c r="N60" s="44"/>
      <c r="O60" s="140"/>
      <c r="P60" s="140"/>
      <c r="Q60" s="41"/>
      <c r="R60" s="41"/>
      <c r="S60" s="136"/>
      <c r="T60" s="41"/>
      <c r="U60" s="136"/>
      <c r="V60" s="136"/>
      <c r="W60" s="140"/>
      <c r="X60" s="136"/>
      <c r="Y60" s="140"/>
      <c r="Z60" s="140"/>
      <c r="AA60" s="99"/>
    </row>
    <row r="61" spans="1:27" x14ac:dyDescent="0.2">
      <c r="A61" s="33"/>
      <c r="B61" s="33"/>
      <c r="C61" s="137"/>
      <c r="D61" s="36"/>
      <c r="E61" s="39"/>
      <c r="F61" s="39"/>
      <c r="G61" s="34"/>
      <c r="H61" s="34"/>
      <c r="I61" s="36"/>
      <c r="J61" s="41"/>
      <c r="K61" s="40"/>
      <c r="L61" s="34"/>
      <c r="M61" s="34"/>
      <c r="N61" s="37"/>
      <c r="O61" s="37"/>
      <c r="P61" s="34"/>
      <c r="Q61" s="37"/>
      <c r="R61" s="40"/>
      <c r="S61" s="34"/>
      <c r="T61" s="41"/>
      <c r="U61" s="36"/>
      <c r="V61" s="36"/>
      <c r="W61" s="36"/>
      <c r="X61" s="36"/>
      <c r="Y61" s="34"/>
      <c r="Z61" s="34"/>
      <c r="AA61" s="246"/>
    </row>
    <row r="62" spans="1:27" x14ac:dyDescent="0.2">
      <c r="A62" s="33"/>
      <c r="B62" s="33"/>
      <c r="C62" s="137"/>
      <c r="D62" s="36"/>
      <c r="E62" s="39"/>
      <c r="F62" s="39"/>
      <c r="G62" s="34"/>
      <c r="H62" s="34"/>
      <c r="I62" s="36"/>
      <c r="J62" s="41"/>
      <c r="K62" s="40"/>
      <c r="L62" s="34"/>
      <c r="M62" s="34"/>
      <c r="N62" s="37"/>
      <c r="O62" s="37"/>
      <c r="P62" s="34"/>
      <c r="Q62" s="37"/>
      <c r="R62" s="40"/>
      <c r="S62" s="34"/>
      <c r="T62" s="41"/>
      <c r="U62" s="36"/>
      <c r="V62" s="36"/>
      <c r="W62" s="36"/>
      <c r="X62" s="36"/>
      <c r="Y62" s="34"/>
      <c r="Z62" s="34"/>
      <c r="AA62" s="246"/>
    </row>
    <row r="63" spans="1:27" x14ac:dyDescent="0.2">
      <c r="A63" s="33"/>
      <c r="B63" s="33"/>
      <c r="C63" s="137"/>
      <c r="D63" s="36"/>
      <c r="E63" s="39"/>
      <c r="F63" s="39"/>
      <c r="G63" s="34"/>
      <c r="H63" s="34"/>
      <c r="I63" s="36"/>
      <c r="J63" s="41"/>
      <c r="K63" s="40"/>
      <c r="L63" s="34"/>
      <c r="M63" s="34"/>
      <c r="N63" s="37"/>
      <c r="O63" s="37"/>
      <c r="P63" s="34"/>
      <c r="Q63" s="37"/>
      <c r="R63" s="40"/>
      <c r="S63" s="34"/>
      <c r="T63" s="41"/>
      <c r="U63" s="36"/>
      <c r="V63" s="36"/>
      <c r="W63" s="36"/>
      <c r="X63" s="36"/>
      <c r="Y63" s="34"/>
      <c r="Z63" s="34"/>
      <c r="AA63" s="246"/>
    </row>
    <row r="64" spans="1:27" x14ac:dyDescent="0.2">
      <c r="A64" s="33"/>
      <c r="B64" s="33"/>
      <c r="C64" s="137"/>
      <c r="D64" s="36"/>
      <c r="E64" s="39"/>
      <c r="F64" s="39"/>
      <c r="G64" s="34"/>
      <c r="H64" s="34"/>
      <c r="I64" s="36"/>
      <c r="J64" s="41"/>
      <c r="K64" s="40"/>
      <c r="L64" s="34"/>
      <c r="M64" s="34"/>
      <c r="N64" s="37"/>
      <c r="O64" s="37"/>
      <c r="P64" s="34"/>
      <c r="Q64" s="37"/>
      <c r="R64" s="40"/>
      <c r="S64" s="34"/>
      <c r="T64" s="41"/>
      <c r="U64" s="36"/>
      <c r="V64" s="36"/>
      <c r="W64" s="36"/>
      <c r="X64" s="36"/>
      <c r="Y64" s="34"/>
      <c r="Z64" s="34"/>
      <c r="AA64" s="246"/>
    </row>
    <row r="65" spans="1:27" x14ac:dyDescent="0.2">
      <c r="A65" s="33"/>
      <c r="B65" s="33"/>
      <c r="C65" s="137"/>
      <c r="D65" s="36"/>
      <c r="E65" s="39"/>
      <c r="F65" s="39"/>
      <c r="G65" s="34"/>
      <c r="H65" s="34"/>
      <c r="I65" s="36"/>
      <c r="J65" s="41"/>
      <c r="K65" s="40"/>
      <c r="L65" s="34"/>
      <c r="M65" s="34"/>
      <c r="N65" s="37"/>
      <c r="O65" s="37"/>
      <c r="P65" s="34"/>
      <c r="Q65" s="37"/>
      <c r="R65" s="40"/>
      <c r="S65" s="34"/>
      <c r="T65" s="41"/>
      <c r="U65" s="36"/>
      <c r="V65" s="36"/>
      <c r="W65" s="36"/>
      <c r="X65" s="36"/>
      <c r="Y65" s="34"/>
      <c r="Z65" s="34"/>
      <c r="AA65" s="246"/>
    </row>
    <row r="66" spans="1:27" x14ac:dyDescent="0.2">
      <c r="A66" s="33"/>
      <c r="B66" s="33"/>
      <c r="C66" s="137"/>
      <c r="D66" s="36"/>
      <c r="E66" s="39"/>
      <c r="F66" s="39"/>
      <c r="G66" s="34"/>
      <c r="H66" s="34"/>
      <c r="I66" s="36"/>
      <c r="J66" s="41"/>
      <c r="K66" s="40"/>
      <c r="L66" s="34"/>
      <c r="M66" s="34"/>
      <c r="N66" s="37"/>
      <c r="O66" s="37"/>
      <c r="P66" s="34"/>
      <c r="Q66" s="37"/>
      <c r="R66" s="40"/>
      <c r="S66" s="34"/>
      <c r="T66" s="41"/>
      <c r="U66" s="36"/>
      <c r="V66" s="36"/>
      <c r="W66" s="36"/>
      <c r="X66" s="36"/>
      <c r="Y66" s="34"/>
      <c r="Z66" s="34"/>
      <c r="AA66" s="246"/>
    </row>
    <row r="67" spans="1:27" x14ac:dyDescent="0.2">
      <c r="A67" s="33"/>
      <c r="B67" s="33"/>
      <c r="C67" s="137"/>
      <c r="D67" s="36"/>
      <c r="E67" s="39"/>
      <c r="F67" s="39"/>
      <c r="G67" s="34"/>
      <c r="H67" s="34"/>
      <c r="I67" s="36"/>
      <c r="J67" s="41"/>
      <c r="K67" s="40"/>
      <c r="L67" s="34"/>
      <c r="M67" s="34"/>
      <c r="N67" s="37"/>
      <c r="O67" s="37"/>
      <c r="P67" s="34"/>
      <c r="Q67" s="37"/>
      <c r="R67" s="40"/>
      <c r="S67" s="34"/>
      <c r="T67" s="41"/>
      <c r="U67" s="36"/>
      <c r="V67" s="36"/>
      <c r="W67" s="36"/>
      <c r="X67" s="36"/>
      <c r="Y67" s="34"/>
      <c r="Z67" s="34"/>
      <c r="AA67" s="246"/>
    </row>
    <row r="68" spans="1:27" x14ac:dyDescent="0.2">
      <c r="A68" s="33"/>
      <c r="B68" s="33"/>
      <c r="C68" s="137"/>
      <c r="D68" s="36"/>
      <c r="E68" s="39"/>
      <c r="F68" s="39"/>
      <c r="G68" s="34"/>
      <c r="H68" s="34"/>
      <c r="I68" s="36"/>
      <c r="J68" s="41"/>
      <c r="K68" s="40"/>
      <c r="L68" s="34"/>
      <c r="M68" s="34"/>
      <c r="N68" s="37"/>
      <c r="O68" s="37"/>
      <c r="P68" s="34"/>
      <c r="Q68" s="37"/>
      <c r="R68" s="40"/>
      <c r="S68" s="34"/>
      <c r="T68" s="41"/>
      <c r="U68" s="36"/>
      <c r="V68" s="36"/>
      <c r="W68" s="36"/>
      <c r="X68" s="36"/>
      <c r="Y68" s="34"/>
      <c r="Z68" s="34"/>
      <c r="AA68" s="246"/>
    </row>
    <row r="69" spans="1:27" x14ac:dyDescent="0.2">
      <c r="A69" s="33"/>
      <c r="B69" s="33"/>
      <c r="C69" s="137"/>
      <c r="D69" s="36"/>
      <c r="E69" s="39"/>
      <c r="F69" s="39"/>
      <c r="G69" s="34"/>
      <c r="H69" s="34"/>
      <c r="I69" s="36"/>
      <c r="J69" s="41"/>
      <c r="K69" s="40"/>
      <c r="L69" s="34"/>
      <c r="M69" s="34"/>
      <c r="N69" s="37"/>
      <c r="O69" s="37"/>
      <c r="P69" s="34"/>
      <c r="Q69" s="37"/>
      <c r="R69" s="40"/>
      <c r="S69" s="34"/>
      <c r="T69" s="41"/>
      <c r="U69" s="36"/>
      <c r="V69" s="36"/>
      <c r="W69" s="36"/>
      <c r="X69" s="36"/>
      <c r="Y69" s="34"/>
      <c r="Z69" s="34"/>
      <c r="AA69" s="246"/>
    </row>
    <row r="70" spans="1:27" x14ac:dyDescent="0.2">
      <c r="A70" s="33"/>
      <c r="B70" s="33"/>
      <c r="C70" s="137"/>
      <c r="D70" s="36"/>
      <c r="E70" s="39"/>
      <c r="F70" s="39"/>
      <c r="G70" s="34"/>
      <c r="H70" s="34"/>
      <c r="I70" s="36"/>
      <c r="J70" s="41"/>
      <c r="K70" s="40"/>
      <c r="L70" s="34"/>
      <c r="M70" s="34"/>
      <c r="N70" s="37"/>
      <c r="O70" s="37"/>
      <c r="P70" s="34"/>
      <c r="Q70" s="37"/>
      <c r="R70" s="40"/>
      <c r="S70" s="34"/>
      <c r="T70" s="41"/>
      <c r="U70" s="36"/>
      <c r="V70" s="36"/>
      <c r="W70" s="36"/>
      <c r="X70" s="36"/>
      <c r="Y70" s="34"/>
      <c r="Z70" s="34"/>
      <c r="AA70" s="246"/>
    </row>
    <row r="71" spans="1:27" x14ac:dyDescent="0.2">
      <c r="A71" s="33"/>
      <c r="B71" s="33"/>
      <c r="C71" s="137"/>
      <c r="D71" s="36"/>
      <c r="E71" s="39"/>
      <c r="F71" s="39"/>
      <c r="G71" s="34"/>
      <c r="H71" s="34"/>
      <c r="I71" s="36"/>
      <c r="J71" s="41"/>
      <c r="K71" s="40"/>
      <c r="L71" s="34"/>
      <c r="M71" s="34"/>
      <c r="N71" s="37"/>
      <c r="O71" s="37"/>
      <c r="P71" s="34"/>
      <c r="Q71" s="37"/>
      <c r="R71" s="40"/>
      <c r="S71" s="34"/>
      <c r="T71" s="41"/>
      <c r="U71" s="36"/>
      <c r="V71" s="36"/>
      <c r="W71" s="36"/>
      <c r="X71" s="36"/>
      <c r="Y71" s="34"/>
      <c r="Z71" s="34"/>
      <c r="AA71" s="246"/>
    </row>
    <row r="72" spans="1:27" x14ac:dyDescent="0.2">
      <c r="A72" s="33"/>
      <c r="B72" s="33"/>
      <c r="C72" s="137"/>
      <c r="D72" s="36"/>
      <c r="E72" s="39"/>
      <c r="F72" s="39"/>
      <c r="G72" s="34"/>
      <c r="H72" s="34"/>
      <c r="I72" s="36"/>
      <c r="J72" s="41"/>
      <c r="K72" s="40"/>
      <c r="L72" s="34"/>
      <c r="M72" s="34"/>
      <c r="N72" s="37"/>
      <c r="O72" s="37"/>
      <c r="P72" s="34"/>
      <c r="Q72" s="37"/>
      <c r="R72" s="40"/>
      <c r="S72" s="34"/>
      <c r="T72" s="41"/>
      <c r="U72" s="36"/>
      <c r="V72" s="36"/>
      <c r="W72" s="36"/>
      <c r="X72" s="36"/>
      <c r="Y72" s="34"/>
      <c r="Z72" s="34"/>
      <c r="AA72" s="246"/>
    </row>
    <row r="73" spans="1:27" x14ac:dyDescent="0.2">
      <c r="A73" s="33"/>
      <c r="B73" s="33"/>
      <c r="C73" s="137"/>
      <c r="D73" s="36"/>
      <c r="E73" s="39"/>
      <c r="F73" s="39"/>
      <c r="G73" s="34"/>
      <c r="H73" s="34"/>
      <c r="I73" s="36"/>
      <c r="J73" s="41"/>
      <c r="K73" s="40"/>
      <c r="L73" s="34"/>
      <c r="M73" s="34"/>
      <c r="N73" s="37"/>
      <c r="O73" s="37"/>
      <c r="P73" s="34"/>
      <c r="Q73" s="37"/>
      <c r="R73" s="40"/>
      <c r="S73" s="34"/>
      <c r="T73" s="41"/>
      <c r="U73" s="36"/>
      <c r="V73" s="36"/>
      <c r="W73" s="36"/>
      <c r="X73" s="36"/>
      <c r="Y73" s="34"/>
      <c r="Z73" s="34"/>
      <c r="AA73" s="246"/>
    </row>
    <row r="74" spans="1:27" x14ac:dyDescent="0.2">
      <c r="A74" s="33"/>
      <c r="B74" s="33"/>
      <c r="C74" s="137"/>
      <c r="D74" s="36"/>
      <c r="E74" s="39"/>
      <c r="F74" s="39"/>
      <c r="G74" s="34"/>
      <c r="H74" s="34"/>
      <c r="I74" s="36"/>
      <c r="J74" s="41"/>
      <c r="K74" s="40"/>
      <c r="L74" s="34"/>
      <c r="M74" s="34"/>
      <c r="N74" s="37"/>
      <c r="O74" s="37"/>
      <c r="P74" s="34"/>
      <c r="Q74" s="37"/>
      <c r="R74" s="40"/>
      <c r="S74" s="34"/>
      <c r="T74" s="41"/>
      <c r="U74" s="36"/>
      <c r="V74" s="36"/>
      <c r="W74" s="36"/>
      <c r="X74" s="36"/>
      <c r="Y74" s="34"/>
      <c r="Z74" s="34"/>
      <c r="AA74" s="246"/>
    </row>
    <row r="75" spans="1:27" x14ac:dyDescent="0.2">
      <c r="A75" s="33"/>
      <c r="B75" s="33"/>
      <c r="C75" s="137"/>
      <c r="D75" s="36"/>
      <c r="E75" s="39"/>
      <c r="F75" s="39"/>
      <c r="G75" s="34"/>
      <c r="H75" s="34"/>
      <c r="I75" s="36"/>
      <c r="J75" s="41"/>
      <c r="K75" s="40"/>
      <c r="L75" s="34"/>
      <c r="M75" s="34"/>
      <c r="N75" s="37"/>
      <c r="O75" s="37"/>
      <c r="P75" s="34"/>
      <c r="Q75" s="37"/>
      <c r="R75" s="40"/>
      <c r="S75" s="34"/>
      <c r="T75" s="41"/>
      <c r="U75" s="36"/>
      <c r="V75" s="36"/>
      <c r="W75" s="36"/>
      <c r="X75" s="36"/>
      <c r="Y75" s="34"/>
      <c r="Z75" s="34"/>
      <c r="AA75" s="246"/>
    </row>
    <row r="76" spans="1:27" x14ac:dyDescent="0.2">
      <c r="A76" s="33"/>
      <c r="B76" s="33"/>
      <c r="C76" s="137"/>
      <c r="D76" s="36"/>
      <c r="E76" s="39"/>
      <c r="F76" s="39"/>
      <c r="G76" s="34"/>
      <c r="H76" s="34"/>
      <c r="I76" s="36"/>
      <c r="J76" s="41"/>
      <c r="K76" s="40"/>
      <c r="L76" s="34"/>
      <c r="M76" s="34"/>
      <c r="N76" s="37"/>
      <c r="O76" s="37"/>
      <c r="P76" s="34"/>
      <c r="Q76" s="37"/>
      <c r="R76" s="40"/>
      <c r="S76" s="34"/>
      <c r="T76" s="41"/>
      <c r="U76" s="36"/>
      <c r="V76" s="36"/>
      <c r="W76" s="36"/>
      <c r="X76" s="36"/>
      <c r="Y76" s="34"/>
      <c r="Z76" s="34"/>
      <c r="AA76" s="246"/>
    </row>
    <row r="77" spans="1:27" x14ac:dyDescent="0.2">
      <c r="A77" s="33"/>
      <c r="B77" s="33"/>
      <c r="C77" s="137"/>
      <c r="D77" s="36"/>
      <c r="E77" s="39"/>
      <c r="F77" s="39"/>
      <c r="G77" s="34"/>
      <c r="H77" s="34"/>
      <c r="I77" s="36"/>
      <c r="J77" s="41"/>
      <c r="K77" s="40"/>
      <c r="L77" s="34"/>
      <c r="M77" s="34"/>
      <c r="N77" s="37"/>
      <c r="O77" s="37"/>
      <c r="P77" s="34"/>
      <c r="Q77" s="37"/>
      <c r="R77" s="40"/>
      <c r="S77" s="34"/>
      <c r="T77" s="41"/>
      <c r="U77" s="36"/>
      <c r="V77" s="36"/>
      <c r="W77" s="36"/>
      <c r="X77" s="36"/>
      <c r="Y77" s="34"/>
      <c r="Z77" s="34"/>
      <c r="AA77" s="246"/>
    </row>
    <row r="78" spans="1:27" x14ac:dyDescent="0.2">
      <c r="A78" s="33"/>
      <c r="B78" s="33"/>
      <c r="C78" s="137"/>
      <c r="D78" s="36"/>
      <c r="E78" s="39"/>
      <c r="F78" s="39"/>
      <c r="G78" s="34"/>
      <c r="H78" s="34"/>
      <c r="I78" s="36"/>
      <c r="J78" s="41"/>
      <c r="K78" s="40"/>
      <c r="L78" s="34"/>
      <c r="M78" s="34"/>
      <c r="N78" s="37"/>
      <c r="O78" s="37"/>
      <c r="P78" s="34"/>
      <c r="Q78" s="37"/>
      <c r="R78" s="40"/>
      <c r="S78" s="34"/>
      <c r="T78" s="41"/>
      <c r="U78" s="36"/>
      <c r="V78" s="36"/>
      <c r="W78" s="36"/>
      <c r="X78" s="36"/>
      <c r="Y78" s="34"/>
      <c r="Z78" s="34"/>
      <c r="AA78" s="246"/>
    </row>
    <row r="79" spans="1:27" x14ac:dyDescent="0.2">
      <c r="A79" s="33"/>
      <c r="B79" s="33"/>
      <c r="C79" s="137"/>
      <c r="D79" s="36"/>
      <c r="E79" s="39"/>
      <c r="F79" s="39"/>
      <c r="G79" s="34"/>
      <c r="H79" s="34"/>
      <c r="I79" s="36"/>
      <c r="J79" s="41"/>
      <c r="K79" s="40"/>
      <c r="L79" s="34"/>
      <c r="M79" s="34"/>
      <c r="N79" s="37"/>
      <c r="O79" s="37"/>
      <c r="P79" s="34"/>
      <c r="Q79" s="37"/>
      <c r="R79" s="40"/>
      <c r="S79" s="34"/>
      <c r="T79" s="41"/>
      <c r="U79" s="36"/>
      <c r="V79" s="36"/>
      <c r="W79" s="36"/>
      <c r="X79" s="36"/>
      <c r="Y79" s="34"/>
      <c r="Z79" s="34"/>
      <c r="AA79" s="246"/>
    </row>
    <row r="80" spans="1:27" x14ac:dyDescent="0.2">
      <c r="A80" s="33"/>
      <c r="B80" s="33"/>
      <c r="C80" s="137"/>
      <c r="D80" s="36"/>
      <c r="E80" s="39"/>
      <c r="F80" s="39"/>
      <c r="G80" s="34"/>
      <c r="H80" s="34"/>
      <c r="I80" s="36"/>
      <c r="J80" s="41"/>
      <c r="K80" s="40"/>
      <c r="L80" s="34"/>
      <c r="M80" s="34"/>
      <c r="N80" s="37"/>
      <c r="O80" s="37"/>
      <c r="P80" s="34"/>
      <c r="Q80" s="37"/>
      <c r="R80" s="40"/>
      <c r="S80" s="34"/>
      <c r="T80" s="41"/>
      <c r="U80" s="36"/>
      <c r="V80" s="36"/>
      <c r="W80" s="36"/>
      <c r="X80" s="36"/>
      <c r="Y80" s="34"/>
      <c r="Z80" s="34"/>
      <c r="AA80" s="246"/>
    </row>
    <row r="81" spans="1:27" x14ac:dyDescent="0.2">
      <c r="A81" s="33"/>
      <c r="B81" s="33"/>
      <c r="C81" s="137"/>
      <c r="D81" s="36"/>
      <c r="E81" s="39"/>
      <c r="F81" s="39"/>
      <c r="G81" s="34"/>
      <c r="H81" s="34"/>
      <c r="I81" s="36"/>
      <c r="J81" s="41"/>
      <c r="K81" s="40"/>
      <c r="L81" s="34"/>
      <c r="M81" s="34"/>
      <c r="N81" s="37"/>
      <c r="O81" s="37"/>
      <c r="P81" s="34"/>
      <c r="Q81" s="37"/>
      <c r="R81" s="40"/>
      <c r="S81" s="34"/>
      <c r="T81" s="41"/>
      <c r="U81" s="36"/>
      <c r="V81" s="36"/>
      <c r="W81" s="36"/>
      <c r="X81" s="36"/>
      <c r="Y81" s="34"/>
      <c r="Z81" s="34"/>
      <c r="AA81" s="246"/>
    </row>
    <row r="82" spans="1:27" x14ac:dyDescent="0.2">
      <c r="A82" s="33"/>
      <c r="B82" s="33"/>
      <c r="C82" s="137"/>
      <c r="D82" s="36"/>
      <c r="E82" s="39"/>
      <c r="F82" s="39"/>
      <c r="G82" s="34"/>
      <c r="H82" s="34"/>
      <c r="I82" s="36"/>
      <c r="J82" s="41"/>
      <c r="K82" s="40"/>
      <c r="L82" s="34"/>
      <c r="M82" s="34"/>
      <c r="N82" s="37"/>
      <c r="O82" s="37"/>
      <c r="P82" s="34"/>
      <c r="Q82" s="37"/>
      <c r="R82" s="40"/>
      <c r="S82" s="34"/>
      <c r="T82" s="41"/>
      <c r="U82" s="36"/>
      <c r="V82" s="36"/>
      <c r="W82" s="36"/>
      <c r="X82" s="36"/>
      <c r="Y82" s="34"/>
      <c r="Z82" s="34"/>
      <c r="AA82" s="246"/>
    </row>
    <row r="83" spans="1:27" x14ac:dyDescent="0.2">
      <c r="A83" s="33"/>
      <c r="B83" s="33"/>
      <c r="C83" s="137"/>
      <c r="D83" s="36"/>
      <c r="E83" s="39"/>
      <c r="F83" s="39"/>
      <c r="G83" s="34"/>
      <c r="H83" s="34"/>
      <c r="I83" s="36"/>
      <c r="J83" s="41"/>
      <c r="K83" s="40"/>
      <c r="L83" s="34"/>
      <c r="M83" s="34"/>
      <c r="N83" s="37"/>
      <c r="O83" s="37"/>
      <c r="P83" s="34"/>
      <c r="Q83" s="37"/>
      <c r="R83" s="40"/>
      <c r="S83" s="34"/>
      <c r="T83" s="41"/>
      <c r="U83" s="36"/>
      <c r="V83" s="36"/>
      <c r="W83" s="36"/>
      <c r="X83" s="36"/>
      <c r="Y83" s="34"/>
      <c r="Z83" s="34"/>
      <c r="AA83" s="246"/>
    </row>
    <row r="84" spans="1:27" x14ac:dyDescent="0.2">
      <c r="A84" s="33"/>
      <c r="B84" s="33"/>
      <c r="C84" s="137"/>
      <c r="D84" s="36"/>
      <c r="E84" s="39"/>
      <c r="F84" s="39"/>
      <c r="G84" s="34"/>
      <c r="H84" s="34"/>
      <c r="I84" s="36"/>
      <c r="J84" s="41"/>
      <c r="K84" s="40"/>
      <c r="L84" s="34"/>
      <c r="M84" s="34"/>
      <c r="N84" s="37"/>
      <c r="O84" s="37"/>
      <c r="P84" s="34"/>
      <c r="Q84" s="37"/>
      <c r="R84" s="40"/>
      <c r="S84" s="34"/>
      <c r="T84" s="41"/>
      <c r="U84" s="36"/>
      <c r="V84" s="36"/>
      <c r="W84" s="36"/>
      <c r="X84" s="36"/>
      <c r="Y84" s="34"/>
      <c r="Z84" s="34"/>
      <c r="AA84" s="246"/>
    </row>
    <row r="85" spans="1:27" x14ac:dyDescent="0.2">
      <c r="A85" s="33"/>
      <c r="B85" s="33"/>
      <c r="C85" s="137"/>
      <c r="D85" s="36"/>
      <c r="E85" s="39"/>
      <c r="F85" s="39"/>
      <c r="G85" s="34"/>
      <c r="H85" s="34"/>
      <c r="I85" s="36"/>
      <c r="J85" s="41"/>
      <c r="K85" s="40"/>
      <c r="L85" s="34"/>
      <c r="M85" s="34"/>
      <c r="N85" s="37"/>
      <c r="O85" s="37"/>
      <c r="P85" s="34"/>
      <c r="Q85" s="37"/>
      <c r="R85" s="40"/>
      <c r="S85" s="34"/>
      <c r="T85" s="41"/>
      <c r="U85" s="36"/>
      <c r="V85" s="36"/>
      <c r="W85" s="36"/>
      <c r="X85" s="36"/>
      <c r="Y85" s="34"/>
      <c r="Z85" s="34"/>
      <c r="AA85" s="246"/>
    </row>
    <row r="86" spans="1:27" x14ac:dyDescent="0.2">
      <c r="A86" s="33"/>
      <c r="B86" s="33"/>
      <c r="C86" s="137"/>
      <c r="D86" s="36"/>
      <c r="E86" s="39"/>
      <c r="F86" s="39"/>
      <c r="G86" s="34"/>
      <c r="H86" s="34"/>
      <c r="I86" s="36"/>
      <c r="J86" s="41"/>
      <c r="K86" s="40"/>
      <c r="L86" s="34"/>
      <c r="M86" s="34"/>
      <c r="N86" s="37"/>
      <c r="O86" s="37"/>
      <c r="P86" s="34"/>
      <c r="Q86" s="37"/>
      <c r="R86" s="40"/>
      <c r="S86" s="34"/>
      <c r="T86" s="41"/>
      <c r="U86" s="36"/>
      <c r="V86" s="36"/>
      <c r="W86" s="36"/>
      <c r="X86" s="36"/>
      <c r="Y86" s="34"/>
      <c r="Z86" s="34"/>
      <c r="AA86" s="246"/>
    </row>
    <row r="87" spans="1:27" x14ac:dyDescent="0.2">
      <c r="A87" s="33"/>
      <c r="B87" s="33"/>
      <c r="C87" s="137"/>
      <c r="D87" s="36"/>
      <c r="E87" s="39"/>
      <c r="F87" s="39"/>
      <c r="G87" s="34"/>
      <c r="H87" s="34"/>
      <c r="I87" s="36"/>
      <c r="J87" s="41"/>
      <c r="K87" s="40"/>
      <c r="L87" s="34"/>
      <c r="M87" s="34"/>
      <c r="N87" s="37"/>
      <c r="O87" s="37"/>
      <c r="P87" s="34"/>
      <c r="Q87" s="37"/>
      <c r="R87" s="40"/>
      <c r="S87" s="34"/>
      <c r="T87" s="41"/>
      <c r="U87" s="36"/>
      <c r="V87" s="36"/>
      <c r="W87" s="36"/>
      <c r="X87" s="36"/>
      <c r="Y87" s="34"/>
      <c r="Z87" s="34"/>
      <c r="AA87" s="246"/>
    </row>
    <row r="88" spans="1:27" x14ac:dyDescent="0.2">
      <c r="A88" s="33"/>
      <c r="B88" s="33"/>
      <c r="C88" s="137"/>
      <c r="D88" s="36"/>
      <c r="E88" s="39"/>
      <c r="F88" s="39"/>
      <c r="G88" s="34"/>
      <c r="H88" s="34"/>
      <c r="I88" s="36"/>
      <c r="J88" s="41"/>
      <c r="K88" s="40"/>
      <c r="L88" s="34"/>
      <c r="M88" s="34"/>
      <c r="N88" s="37"/>
      <c r="O88" s="37"/>
      <c r="P88" s="34"/>
      <c r="Q88" s="37"/>
      <c r="R88" s="40"/>
      <c r="S88" s="34"/>
      <c r="T88" s="41"/>
      <c r="U88" s="36"/>
      <c r="V88" s="36"/>
      <c r="W88" s="36"/>
      <c r="X88" s="36"/>
      <c r="Y88" s="34"/>
      <c r="Z88" s="34"/>
      <c r="AA88" s="246"/>
    </row>
    <row r="89" spans="1:27" x14ac:dyDescent="0.2">
      <c r="A89" s="33"/>
      <c r="B89" s="33"/>
      <c r="C89" s="137"/>
      <c r="D89" s="36"/>
      <c r="E89" s="39"/>
      <c r="F89" s="39"/>
      <c r="G89" s="34"/>
      <c r="H89" s="34"/>
      <c r="I89" s="36"/>
      <c r="J89" s="41"/>
      <c r="K89" s="40"/>
      <c r="L89" s="34"/>
      <c r="M89" s="34"/>
      <c r="N89" s="37"/>
      <c r="O89" s="37"/>
      <c r="P89" s="34"/>
      <c r="Q89" s="37"/>
      <c r="R89" s="40"/>
      <c r="S89" s="34"/>
      <c r="T89" s="41"/>
      <c r="U89" s="36"/>
      <c r="V89" s="36"/>
      <c r="W89" s="36"/>
      <c r="X89" s="36"/>
      <c r="Y89" s="34"/>
      <c r="Z89" s="34"/>
      <c r="AA89" s="246"/>
    </row>
    <row r="90" spans="1:27" x14ac:dyDescent="0.2">
      <c r="A90" s="33"/>
      <c r="B90" s="33"/>
      <c r="C90" s="137"/>
      <c r="D90" s="36"/>
      <c r="E90" s="39"/>
      <c r="F90" s="39"/>
      <c r="G90" s="34"/>
      <c r="H90" s="34"/>
      <c r="I90" s="36"/>
      <c r="J90" s="41"/>
      <c r="K90" s="40"/>
      <c r="L90" s="34"/>
      <c r="M90" s="34"/>
      <c r="N90" s="37"/>
      <c r="O90" s="37"/>
      <c r="P90" s="34"/>
      <c r="Q90" s="37"/>
      <c r="R90" s="40"/>
      <c r="S90" s="34"/>
      <c r="T90" s="41"/>
      <c r="U90" s="36"/>
      <c r="V90" s="36"/>
      <c r="W90" s="36"/>
      <c r="X90" s="36"/>
      <c r="Y90" s="34"/>
      <c r="Z90" s="34"/>
      <c r="AA90" s="246"/>
    </row>
    <row r="91" spans="1:27" x14ac:dyDescent="0.2">
      <c r="A91" s="33"/>
      <c r="B91" s="33"/>
      <c r="C91" s="137"/>
      <c r="D91" s="36"/>
      <c r="E91" s="39"/>
      <c r="F91" s="39"/>
      <c r="G91" s="34"/>
      <c r="H91" s="34"/>
      <c r="I91" s="36"/>
      <c r="J91" s="41"/>
      <c r="K91" s="40"/>
      <c r="L91" s="34"/>
      <c r="M91" s="34"/>
      <c r="N91" s="37"/>
      <c r="O91" s="37"/>
      <c r="P91" s="34"/>
      <c r="Q91" s="37"/>
      <c r="R91" s="40"/>
      <c r="S91" s="34"/>
      <c r="T91" s="41"/>
      <c r="U91" s="36"/>
      <c r="V91" s="36"/>
      <c r="W91" s="36"/>
      <c r="X91" s="36"/>
      <c r="Y91" s="34"/>
      <c r="Z91" s="34"/>
      <c r="AA91" s="246"/>
    </row>
    <row r="92" spans="1:27" x14ac:dyDescent="0.2">
      <c r="A92" s="123"/>
      <c r="B92" s="43" t="s">
        <v>121</v>
      </c>
      <c r="C92" s="135"/>
      <c r="D92" s="36"/>
      <c r="E92" s="193"/>
      <c r="F92" s="200"/>
      <c r="G92" s="136"/>
      <c r="H92" s="136"/>
      <c r="I92" s="140"/>
      <c r="J92" s="140"/>
      <c r="K92" s="44"/>
      <c r="L92" s="140"/>
      <c r="M92" s="136"/>
      <c r="N92" s="44"/>
      <c r="O92" s="140"/>
      <c r="P92" s="140"/>
      <c r="Q92" s="41"/>
      <c r="R92" s="41"/>
      <c r="S92" s="136"/>
      <c r="T92" s="41"/>
      <c r="U92" s="193"/>
      <c r="V92" s="193"/>
      <c r="W92" s="193"/>
      <c r="X92" s="193"/>
      <c r="Y92" s="193"/>
      <c r="Z92" s="193"/>
      <c r="AA92" s="194"/>
    </row>
    <row r="93" spans="1:27" x14ac:dyDescent="0.2">
      <c r="A93" s="20"/>
      <c r="B93" s="20"/>
      <c r="C93" s="15"/>
      <c r="D93" s="19"/>
      <c r="E93" s="19"/>
      <c r="F93" s="19"/>
      <c r="G93" s="19"/>
      <c r="H93" s="19"/>
      <c r="I93" s="20"/>
      <c r="J93" s="19"/>
      <c r="K93" s="19"/>
      <c r="L93" s="19"/>
      <c r="M93" s="19"/>
      <c r="N93" s="18"/>
      <c r="O93" s="18"/>
      <c r="P93" s="17"/>
      <c r="Q93" s="17"/>
      <c r="R93" s="17"/>
      <c r="S93" s="19"/>
      <c r="T93" s="20"/>
      <c r="U93" s="20"/>
      <c r="V93" s="20"/>
      <c r="W93" s="20"/>
      <c r="X93" s="20"/>
      <c r="Y93" s="19"/>
      <c r="Z93" s="19"/>
      <c r="AA93" s="20"/>
    </row>
    <row r="94" spans="1:27" x14ac:dyDescent="0.2">
      <c r="A94" s="20"/>
      <c r="B94" s="20"/>
      <c r="C94" s="25"/>
      <c r="D94" s="19"/>
      <c r="E94" s="19"/>
      <c r="F94" s="19"/>
      <c r="G94" s="19"/>
      <c r="H94" s="20"/>
      <c r="I94" s="241"/>
      <c r="J94" s="241"/>
      <c r="K94" s="241"/>
      <c r="L94" s="241"/>
      <c r="M94" s="241"/>
      <c r="N94" s="241"/>
      <c r="O94" s="242"/>
      <c r="P94" s="243"/>
      <c r="Q94" s="17"/>
      <c r="R94" s="20"/>
      <c r="S94" s="241"/>
      <c r="T94" s="20"/>
      <c r="U94" s="241"/>
      <c r="V94" s="241"/>
      <c r="W94" s="241"/>
      <c r="X94" s="241"/>
      <c r="Y94" s="241"/>
      <c r="Z94" s="241"/>
      <c r="AA94" s="241"/>
    </row>
    <row r="95" spans="1:27" x14ac:dyDescent="0.2">
      <c r="A95" s="124">
        <v>46</v>
      </c>
      <c r="B95" s="33" t="s">
        <v>122</v>
      </c>
      <c r="C95" s="137"/>
      <c r="D95" s="36"/>
      <c r="E95" s="34"/>
      <c r="F95" s="34"/>
      <c r="G95" s="34"/>
      <c r="H95" s="136"/>
      <c r="I95" s="140"/>
      <c r="J95" s="136"/>
      <c r="K95" s="45"/>
      <c r="L95" s="136"/>
      <c r="M95" s="136"/>
      <c r="N95" s="44"/>
      <c r="O95" s="136"/>
      <c r="P95" s="136"/>
      <c r="Q95" s="41"/>
      <c r="R95" s="41"/>
      <c r="S95" s="136"/>
      <c r="T95" s="41"/>
      <c r="U95" s="140"/>
      <c r="V95" s="136"/>
      <c r="W95" s="136"/>
      <c r="X95" s="44"/>
      <c r="Y95" s="136"/>
      <c r="Z95" s="136"/>
      <c r="AA95" s="99"/>
    </row>
    <row r="96" spans="1:27" x14ac:dyDescent="0.2">
      <c r="A96" s="33"/>
      <c r="B96" s="33"/>
      <c r="C96" s="137"/>
      <c r="D96" s="36"/>
      <c r="E96" s="39"/>
      <c r="F96" s="39"/>
      <c r="G96" s="34"/>
      <c r="H96" s="37"/>
      <c r="I96" s="36"/>
      <c r="J96" s="34"/>
      <c r="K96" s="34"/>
      <c r="L96" s="34"/>
      <c r="M96" s="34"/>
      <c r="N96" s="37"/>
      <c r="O96" s="40"/>
      <c r="P96" s="40"/>
      <c r="Q96" s="40"/>
      <c r="R96" s="40"/>
      <c r="S96" s="34"/>
      <c r="T96" s="41"/>
      <c r="U96" s="36"/>
      <c r="V96" s="36"/>
      <c r="W96" s="36"/>
      <c r="X96" s="36"/>
      <c r="Y96" s="34"/>
      <c r="Z96" s="34"/>
      <c r="AA96" s="246"/>
    </row>
    <row r="97" spans="1:27" x14ac:dyDescent="0.2">
      <c r="A97" s="33"/>
      <c r="B97" s="33"/>
      <c r="C97" s="137"/>
      <c r="D97" s="36"/>
      <c r="E97" s="39"/>
      <c r="F97" s="39"/>
      <c r="G97" s="34"/>
      <c r="H97" s="37"/>
      <c r="I97" s="36"/>
      <c r="J97" s="34"/>
      <c r="K97" s="34"/>
      <c r="L97" s="34"/>
      <c r="M97" s="34"/>
      <c r="N97" s="37"/>
      <c r="O97" s="40"/>
      <c r="P97" s="40"/>
      <c r="Q97" s="40"/>
      <c r="R97" s="40"/>
      <c r="S97" s="34"/>
      <c r="T97" s="41"/>
      <c r="U97" s="36"/>
      <c r="V97" s="36"/>
      <c r="W97" s="36"/>
      <c r="X97" s="36"/>
      <c r="Y97" s="34"/>
      <c r="Z97" s="34"/>
      <c r="AA97" s="246"/>
    </row>
    <row r="98" spans="1:27" x14ac:dyDescent="0.2">
      <c r="A98" s="33"/>
      <c r="B98" s="33"/>
      <c r="C98" s="137"/>
      <c r="D98" s="36"/>
      <c r="E98" s="39"/>
      <c r="F98" s="39"/>
      <c r="G98" s="34"/>
      <c r="H98" s="37"/>
      <c r="I98" s="36"/>
      <c r="J98" s="34"/>
      <c r="K98" s="34"/>
      <c r="L98" s="34"/>
      <c r="M98" s="34"/>
      <c r="N98" s="37"/>
      <c r="O98" s="40"/>
      <c r="P98" s="40"/>
      <c r="Q98" s="40"/>
      <c r="R98" s="40"/>
      <c r="S98" s="34"/>
      <c r="T98" s="41"/>
      <c r="U98" s="36"/>
      <c r="V98" s="36"/>
      <c r="W98" s="36"/>
      <c r="X98" s="36"/>
      <c r="Y98" s="34"/>
      <c r="Z98" s="34"/>
      <c r="AA98" s="246"/>
    </row>
    <row r="99" spans="1:27" x14ac:dyDescent="0.2">
      <c r="A99" s="33"/>
      <c r="B99" s="33"/>
      <c r="C99" s="137"/>
      <c r="D99" s="36"/>
      <c r="E99" s="39"/>
      <c r="F99" s="39"/>
      <c r="G99" s="34"/>
      <c r="H99" s="37"/>
      <c r="I99" s="36"/>
      <c r="J99" s="34"/>
      <c r="K99" s="34"/>
      <c r="L99" s="34"/>
      <c r="M99" s="34"/>
      <c r="N99" s="37"/>
      <c r="O99" s="40"/>
      <c r="P99" s="40"/>
      <c r="Q99" s="40"/>
      <c r="R99" s="40"/>
      <c r="S99" s="34"/>
      <c r="T99" s="41"/>
      <c r="U99" s="36"/>
      <c r="V99" s="36"/>
      <c r="W99" s="36"/>
      <c r="X99" s="36"/>
      <c r="Y99" s="34"/>
      <c r="Z99" s="34"/>
      <c r="AA99" s="246"/>
    </row>
    <row r="100" spans="1:27" x14ac:dyDescent="0.2">
      <c r="A100" s="33"/>
      <c r="B100" s="33"/>
      <c r="C100" s="137"/>
      <c r="D100" s="36"/>
      <c r="E100" s="39"/>
      <c r="F100" s="39"/>
      <c r="G100" s="34"/>
      <c r="H100" s="37"/>
      <c r="I100" s="36"/>
      <c r="J100" s="34"/>
      <c r="K100" s="34"/>
      <c r="L100" s="34"/>
      <c r="M100" s="34"/>
      <c r="N100" s="37"/>
      <c r="O100" s="40"/>
      <c r="P100" s="40"/>
      <c r="Q100" s="40"/>
      <c r="R100" s="40"/>
      <c r="S100" s="34"/>
      <c r="T100" s="41"/>
      <c r="U100" s="36"/>
      <c r="V100" s="36"/>
      <c r="W100" s="36"/>
      <c r="X100" s="36"/>
      <c r="Y100" s="34"/>
      <c r="Z100" s="34"/>
      <c r="AA100" s="246"/>
    </row>
    <row r="101" spans="1:27" x14ac:dyDescent="0.2">
      <c r="A101" s="33"/>
      <c r="B101" s="33"/>
      <c r="C101" s="137"/>
      <c r="D101" s="36"/>
      <c r="E101" s="39"/>
      <c r="F101" s="39"/>
      <c r="G101" s="34"/>
      <c r="H101" s="37"/>
      <c r="I101" s="36"/>
      <c r="J101" s="34"/>
      <c r="K101" s="34"/>
      <c r="L101" s="34"/>
      <c r="M101" s="34"/>
      <c r="N101" s="37"/>
      <c r="O101" s="40"/>
      <c r="P101" s="40"/>
      <c r="Q101" s="40"/>
      <c r="R101" s="40"/>
      <c r="S101" s="34"/>
      <c r="T101" s="41"/>
      <c r="U101" s="36"/>
      <c r="V101" s="36"/>
      <c r="W101" s="36"/>
      <c r="X101" s="36"/>
      <c r="Y101" s="34"/>
      <c r="Z101" s="34"/>
      <c r="AA101" s="246"/>
    </row>
    <row r="102" spans="1:27" x14ac:dyDescent="0.2">
      <c r="A102" s="33"/>
      <c r="B102" s="33"/>
      <c r="C102" s="137"/>
      <c r="D102" s="36"/>
      <c r="E102" s="39"/>
      <c r="F102" s="39"/>
      <c r="G102" s="34"/>
      <c r="H102" s="37"/>
      <c r="I102" s="36"/>
      <c r="J102" s="34"/>
      <c r="K102" s="34"/>
      <c r="L102" s="34"/>
      <c r="M102" s="34"/>
      <c r="N102" s="37"/>
      <c r="O102" s="40"/>
      <c r="P102" s="40"/>
      <c r="Q102" s="40"/>
      <c r="R102" s="40"/>
      <c r="S102" s="34"/>
      <c r="T102" s="41"/>
      <c r="U102" s="36"/>
      <c r="V102" s="36"/>
      <c r="W102" s="36"/>
      <c r="X102" s="36"/>
      <c r="Y102" s="34"/>
      <c r="Z102" s="34"/>
      <c r="AA102" s="246"/>
    </row>
    <row r="103" spans="1:27" x14ac:dyDescent="0.2">
      <c r="A103" s="123"/>
      <c r="B103" s="33" t="s">
        <v>123</v>
      </c>
      <c r="C103" s="135"/>
      <c r="D103" s="36"/>
      <c r="E103" s="193"/>
      <c r="F103" s="200"/>
      <c r="G103" s="136"/>
      <c r="H103" s="140"/>
      <c r="I103" s="140"/>
      <c r="J103" s="136"/>
      <c r="K103" s="45"/>
      <c r="L103" s="140"/>
      <c r="M103" s="136"/>
      <c r="N103" s="44"/>
      <c r="O103" s="140"/>
      <c r="P103" s="325"/>
      <c r="Q103" s="41"/>
      <c r="R103" s="41"/>
      <c r="S103" s="44"/>
      <c r="T103" s="34"/>
      <c r="U103" s="193"/>
      <c r="V103" s="193"/>
      <c r="W103" s="193"/>
      <c r="X103" s="193"/>
      <c r="Y103" s="193"/>
      <c r="Z103" s="193"/>
      <c r="AA103" s="194"/>
    </row>
    <row r="104" spans="1:27" x14ac:dyDescent="0.2">
      <c r="A104" s="20"/>
      <c r="B104" s="20"/>
      <c r="C104" s="15"/>
      <c r="D104" s="19"/>
      <c r="E104" s="19"/>
      <c r="F104" s="19"/>
      <c r="G104" s="19"/>
      <c r="H104" s="19"/>
      <c r="I104" s="20"/>
      <c r="J104" s="19"/>
      <c r="K104" s="19"/>
      <c r="L104" s="19"/>
      <c r="M104" s="19"/>
      <c r="N104" s="18"/>
      <c r="O104" s="18"/>
      <c r="P104" s="17"/>
      <c r="Q104" s="17"/>
      <c r="R104" s="17"/>
      <c r="S104" s="19"/>
      <c r="T104" s="20"/>
      <c r="U104" s="20"/>
      <c r="V104" s="20"/>
      <c r="W104" s="20"/>
      <c r="X104" s="20"/>
      <c r="Y104" s="19"/>
      <c r="Z104" s="19"/>
      <c r="AA104" s="20"/>
    </row>
    <row r="105" spans="1:27" x14ac:dyDescent="0.2">
      <c r="A105" s="20"/>
      <c r="B105" s="20"/>
      <c r="C105" s="25"/>
      <c r="D105" s="19"/>
      <c r="E105" s="19"/>
      <c r="F105" s="19"/>
      <c r="G105" s="19"/>
      <c r="H105" s="241"/>
      <c r="I105" s="241"/>
      <c r="J105" s="241"/>
      <c r="K105" s="241"/>
      <c r="L105" s="241"/>
      <c r="M105" s="241"/>
      <c r="N105" s="241"/>
      <c r="O105" s="242"/>
      <c r="P105" s="243"/>
      <c r="Q105" s="17"/>
      <c r="R105" s="20"/>
      <c r="S105" s="241"/>
      <c r="T105" s="20"/>
      <c r="U105" s="241"/>
      <c r="V105" s="241"/>
      <c r="W105" s="241"/>
      <c r="X105" s="241"/>
      <c r="Y105" s="241"/>
      <c r="Z105" s="241"/>
      <c r="AA105" s="241"/>
    </row>
    <row r="106" spans="1:27" x14ac:dyDescent="0.2">
      <c r="A106" s="124">
        <v>510</v>
      </c>
      <c r="B106" s="33" t="s">
        <v>124</v>
      </c>
      <c r="C106" s="137"/>
      <c r="D106" s="36"/>
      <c r="E106" s="34"/>
      <c r="F106" s="34"/>
      <c r="G106" s="34"/>
      <c r="H106" s="136"/>
      <c r="I106" s="140"/>
      <c r="J106" s="140"/>
      <c r="K106" s="44"/>
      <c r="L106" s="136"/>
      <c r="M106" s="136"/>
      <c r="N106" s="44"/>
      <c r="O106" s="136"/>
      <c r="P106" s="140"/>
      <c r="Q106" s="41"/>
      <c r="R106" s="41"/>
      <c r="S106" s="136"/>
      <c r="T106" s="41"/>
      <c r="U106" s="136"/>
      <c r="V106" s="136"/>
      <c r="W106" s="136"/>
      <c r="X106" s="44"/>
      <c r="Y106" s="136"/>
      <c r="Z106" s="136"/>
      <c r="AA106" s="99"/>
    </row>
    <row r="107" spans="1:27" x14ac:dyDescent="0.2">
      <c r="A107" s="33"/>
      <c r="B107" s="33"/>
      <c r="C107" s="137"/>
      <c r="D107" s="36"/>
      <c r="E107" s="39"/>
      <c r="F107" s="39"/>
      <c r="G107" s="34"/>
      <c r="H107" s="37"/>
      <c r="I107" s="36"/>
      <c r="J107" s="34"/>
      <c r="K107" s="34"/>
      <c r="L107" s="34"/>
      <c r="M107" s="34"/>
      <c r="N107" s="37"/>
      <c r="O107" s="40"/>
      <c r="P107" s="40"/>
      <c r="Q107" s="40"/>
      <c r="R107" s="40"/>
      <c r="S107" s="34"/>
      <c r="T107" s="41"/>
      <c r="U107" s="36"/>
      <c r="V107" s="36"/>
      <c r="W107" s="36"/>
      <c r="X107" s="36"/>
      <c r="Y107" s="34"/>
      <c r="Z107" s="34"/>
      <c r="AA107" s="246"/>
    </row>
    <row r="108" spans="1:27" x14ac:dyDescent="0.2">
      <c r="A108" s="33"/>
      <c r="B108" s="33"/>
      <c r="C108" s="137"/>
      <c r="D108" s="36"/>
      <c r="E108" s="39"/>
      <c r="F108" s="39"/>
      <c r="G108" s="34"/>
      <c r="H108" s="37"/>
      <c r="I108" s="36"/>
      <c r="J108" s="34"/>
      <c r="K108" s="34"/>
      <c r="L108" s="34"/>
      <c r="M108" s="34"/>
      <c r="N108" s="37"/>
      <c r="O108" s="40"/>
      <c r="P108" s="40"/>
      <c r="Q108" s="40"/>
      <c r="R108" s="40"/>
      <c r="S108" s="34"/>
      <c r="T108" s="41"/>
      <c r="U108" s="36"/>
      <c r="V108" s="36"/>
      <c r="W108" s="36"/>
      <c r="X108" s="36"/>
      <c r="Y108" s="34"/>
      <c r="Z108" s="34"/>
      <c r="AA108" s="246"/>
    </row>
    <row r="109" spans="1:27" x14ac:dyDescent="0.2">
      <c r="A109" s="33"/>
      <c r="B109" s="33"/>
      <c r="C109" s="137"/>
      <c r="D109" s="36"/>
      <c r="E109" s="39"/>
      <c r="F109" s="39"/>
      <c r="G109" s="34"/>
      <c r="H109" s="37"/>
      <c r="I109" s="36"/>
      <c r="J109" s="34"/>
      <c r="K109" s="34"/>
      <c r="L109" s="34"/>
      <c r="M109" s="34"/>
      <c r="N109" s="37"/>
      <c r="O109" s="40"/>
      <c r="P109" s="40"/>
      <c r="Q109" s="40"/>
      <c r="R109" s="40"/>
      <c r="S109" s="34"/>
      <c r="T109" s="41"/>
      <c r="U109" s="36"/>
      <c r="V109" s="36"/>
      <c r="W109" s="36"/>
      <c r="X109" s="36"/>
      <c r="Y109" s="34"/>
      <c r="Z109" s="34"/>
      <c r="AA109" s="246"/>
    </row>
    <row r="110" spans="1:27" x14ac:dyDescent="0.2">
      <c r="A110" s="33"/>
      <c r="B110" s="33"/>
      <c r="C110" s="137"/>
      <c r="D110" s="36"/>
      <c r="E110" s="39"/>
      <c r="F110" s="39"/>
      <c r="G110" s="34"/>
      <c r="H110" s="37"/>
      <c r="I110" s="36"/>
      <c r="J110" s="34"/>
      <c r="K110" s="34"/>
      <c r="L110" s="34"/>
      <c r="M110" s="34"/>
      <c r="N110" s="37"/>
      <c r="O110" s="40"/>
      <c r="P110" s="40"/>
      <c r="Q110" s="40"/>
      <c r="R110" s="40"/>
      <c r="S110" s="34"/>
      <c r="T110" s="41"/>
      <c r="U110" s="36"/>
      <c r="V110" s="36"/>
      <c r="W110" s="36"/>
      <c r="X110" s="36"/>
      <c r="Y110" s="34"/>
      <c r="Z110" s="34"/>
      <c r="AA110" s="246"/>
    </row>
    <row r="111" spans="1:27" x14ac:dyDescent="0.2">
      <c r="A111" s="33"/>
      <c r="B111" s="33"/>
      <c r="C111" s="137"/>
      <c r="D111" s="36"/>
      <c r="E111" s="39"/>
      <c r="F111" s="39"/>
      <c r="G111" s="34"/>
      <c r="H111" s="37"/>
      <c r="I111" s="36"/>
      <c r="J111" s="34"/>
      <c r="K111" s="34"/>
      <c r="L111" s="34"/>
      <c r="M111" s="34"/>
      <c r="N111" s="37"/>
      <c r="O111" s="40"/>
      <c r="P111" s="40"/>
      <c r="Q111" s="40"/>
      <c r="R111" s="40"/>
      <c r="S111" s="34"/>
      <c r="T111" s="41"/>
      <c r="U111" s="36"/>
      <c r="V111" s="36"/>
      <c r="W111" s="36"/>
      <c r="X111" s="36"/>
      <c r="Y111" s="34"/>
      <c r="Z111" s="34"/>
      <c r="AA111" s="246"/>
    </row>
    <row r="112" spans="1:27" x14ac:dyDescent="0.2">
      <c r="A112" s="33"/>
      <c r="B112" s="33"/>
      <c r="C112" s="137"/>
      <c r="D112" s="36"/>
      <c r="E112" s="39"/>
      <c r="F112" s="39"/>
      <c r="G112" s="34"/>
      <c r="H112" s="37"/>
      <c r="I112" s="36"/>
      <c r="J112" s="34"/>
      <c r="K112" s="34"/>
      <c r="L112" s="34"/>
      <c r="M112" s="34"/>
      <c r="N112" s="37"/>
      <c r="O112" s="40"/>
      <c r="P112" s="40"/>
      <c r="Q112" s="40"/>
      <c r="R112" s="40"/>
      <c r="S112" s="34"/>
      <c r="T112" s="41"/>
      <c r="U112" s="36"/>
      <c r="V112" s="36"/>
      <c r="W112" s="36"/>
      <c r="X112" s="36"/>
      <c r="Y112" s="34"/>
      <c r="Z112" s="34"/>
      <c r="AA112" s="246"/>
    </row>
    <row r="113" spans="1:27" x14ac:dyDescent="0.2">
      <c r="A113" s="33"/>
      <c r="B113" s="33"/>
      <c r="C113" s="137"/>
      <c r="D113" s="36"/>
      <c r="E113" s="39"/>
      <c r="F113" s="39"/>
      <c r="G113" s="34"/>
      <c r="H113" s="37"/>
      <c r="I113" s="36"/>
      <c r="J113" s="34"/>
      <c r="K113" s="34"/>
      <c r="L113" s="34"/>
      <c r="M113" s="34"/>
      <c r="N113" s="37"/>
      <c r="O113" s="40"/>
      <c r="P113" s="40"/>
      <c r="Q113" s="40"/>
      <c r="R113" s="40"/>
      <c r="S113" s="34"/>
      <c r="T113" s="41"/>
      <c r="U113" s="36"/>
      <c r="V113" s="36"/>
      <c r="W113" s="36"/>
      <c r="X113" s="36"/>
      <c r="Y113" s="34"/>
      <c r="Z113" s="34"/>
      <c r="AA113" s="246"/>
    </row>
    <row r="114" spans="1:27" x14ac:dyDescent="0.2">
      <c r="A114" s="33"/>
      <c r="B114" s="33"/>
      <c r="C114" s="137"/>
      <c r="D114" s="36"/>
      <c r="E114" s="39"/>
      <c r="F114" s="39"/>
      <c r="G114" s="34"/>
      <c r="H114" s="37"/>
      <c r="I114" s="36"/>
      <c r="J114" s="34"/>
      <c r="K114" s="34"/>
      <c r="L114" s="34"/>
      <c r="M114" s="34"/>
      <c r="N114" s="37"/>
      <c r="O114" s="40"/>
      <c r="P114" s="40"/>
      <c r="Q114" s="40"/>
      <c r="R114" s="40"/>
      <c r="S114" s="34"/>
      <c r="T114" s="41"/>
      <c r="U114" s="36"/>
      <c r="V114" s="36"/>
      <c r="W114" s="36"/>
      <c r="X114" s="36"/>
      <c r="Y114" s="34"/>
      <c r="Z114" s="34"/>
      <c r="AA114" s="246"/>
    </row>
    <row r="115" spans="1:27" x14ac:dyDescent="0.2">
      <c r="A115" s="33"/>
      <c r="B115" s="33"/>
      <c r="C115" s="137"/>
      <c r="D115" s="36"/>
      <c r="E115" s="39"/>
      <c r="F115" s="39"/>
      <c r="G115" s="34"/>
      <c r="H115" s="37"/>
      <c r="I115" s="36"/>
      <c r="J115" s="34"/>
      <c r="K115" s="34"/>
      <c r="L115" s="34"/>
      <c r="M115" s="34"/>
      <c r="N115" s="37"/>
      <c r="O115" s="40"/>
      <c r="P115" s="40"/>
      <c r="Q115" s="40"/>
      <c r="R115" s="40"/>
      <c r="S115" s="34"/>
      <c r="T115" s="41"/>
      <c r="U115" s="36"/>
      <c r="V115" s="36"/>
      <c r="W115" s="36"/>
      <c r="X115" s="36"/>
      <c r="Y115" s="34"/>
      <c r="Z115" s="34"/>
      <c r="AA115" s="246"/>
    </row>
    <row r="116" spans="1:27" x14ac:dyDescent="0.2">
      <c r="A116" s="33"/>
      <c r="B116" s="33"/>
      <c r="C116" s="137"/>
      <c r="D116" s="36"/>
      <c r="E116" s="39"/>
      <c r="F116" s="39"/>
      <c r="G116" s="34"/>
      <c r="H116" s="37"/>
      <c r="I116" s="36"/>
      <c r="J116" s="34"/>
      <c r="K116" s="34"/>
      <c r="L116" s="34"/>
      <c r="M116" s="34"/>
      <c r="N116" s="37"/>
      <c r="O116" s="40"/>
      <c r="P116" s="40"/>
      <c r="Q116" s="40"/>
      <c r="R116" s="40"/>
      <c r="S116" s="34"/>
      <c r="T116" s="41"/>
      <c r="U116" s="36"/>
      <c r="V116" s="36"/>
      <c r="W116" s="36"/>
      <c r="X116" s="36"/>
      <c r="Y116" s="34"/>
      <c r="Z116" s="34"/>
      <c r="AA116" s="246"/>
    </row>
    <row r="117" spans="1:27" x14ac:dyDescent="0.2">
      <c r="A117" s="33"/>
      <c r="B117" s="33"/>
      <c r="C117" s="137"/>
      <c r="D117" s="36"/>
      <c r="E117" s="39"/>
      <c r="F117" s="39"/>
      <c r="G117" s="34"/>
      <c r="H117" s="37"/>
      <c r="I117" s="36"/>
      <c r="J117" s="34"/>
      <c r="K117" s="34"/>
      <c r="L117" s="34"/>
      <c r="M117" s="34"/>
      <c r="N117" s="37"/>
      <c r="O117" s="40"/>
      <c r="P117" s="40"/>
      <c r="Q117" s="40"/>
      <c r="R117" s="40"/>
      <c r="S117" s="34"/>
      <c r="T117" s="41"/>
      <c r="U117" s="36"/>
      <c r="V117" s="36"/>
      <c r="W117" s="36"/>
      <c r="X117" s="36"/>
      <c r="Y117" s="34"/>
      <c r="Z117" s="34"/>
      <c r="AA117" s="246"/>
    </row>
    <row r="118" spans="1:27" x14ac:dyDescent="0.2">
      <c r="A118" s="33"/>
      <c r="B118" s="33"/>
      <c r="C118" s="137"/>
      <c r="D118" s="36"/>
      <c r="E118" s="39"/>
      <c r="F118" s="39"/>
      <c r="G118" s="34"/>
      <c r="H118" s="37"/>
      <c r="I118" s="36"/>
      <c r="J118" s="34"/>
      <c r="K118" s="34"/>
      <c r="L118" s="34"/>
      <c r="M118" s="34"/>
      <c r="N118" s="37"/>
      <c r="O118" s="40"/>
      <c r="P118" s="40"/>
      <c r="Q118" s="40"/>
      <c r="R118" s="40"/>
      <c r="S118" s="34"/>
      <c r="T118" s="41"/>
      <c r="U118" s="36"/>
      <c r="V118" s="36"/>
      <c r="W118" s="36"/>
      <c r="X118" s="36"/>
      <c r="Y118" s="34"/>
      <c r="Z118" s="34"/>
      <c r="AA118" s="246"/>
    </row>
    <row r="119" spans="1:27" x14ac:dyDescent="0.2">
      <c r="A119" s="33"/>
      <c r="B119" s="33"/>
      <c r="C119" s="137"/>
      <c r="D119" s="36"/>
      <c r="E119" s="39"/>
      <c r="F119" s="39"/>
      <c r="G119" s="34"/>
      <c r="H119" s="37"/>
      <c r="I119" s="36"/>
      <c r="J119" s="34"/>
      <c r="K119" s="34"/>
      <c r="L119" s="34"/>
      <c r="M119" s="34"/>
      <c r="N119" s="37"/>
      <c r="O119" s="40"/>
      <c r="P119" s="40"/>
      <c r="Q119" s="40"/>
      <c r="R119" s="40"/>
      <c r="S119" s="34"/>
      <c r="T119" s="41"/>
      <c r="U119" s="36"/>
      <c r="V119" s="36"/>
      <c r="W119" s="36"/>
      <c r="X119" s="36"/>
      <c r="Y119" s="34"/>
      <c r="Z119" s="34"/>
      <c r="AA119" s="246"/>
    </row>
    <row r="120" spans="1:27" x14ac:dyDescent="0.2">
      <c r="A120" s="33"/>
      <c r="B120" s="33"/>
      <c r="C120" s="137"/>
      <c r="D120" s="36"/>
      <c r="E120" s="39"/>
      <c r="F120" s="39"/>
      <c r="G120" s="34"/>
      <c r="H120" s="37"/>
      <c r="I120" s="36"/>
      <c r="J120" s="34"/>
      <c r="K120" s="34"/>
      <c r="L120" s="34"/>
      <c r="M120" s="34"/>
      <c r="N120" s="37"/>
      <c r="O120" s="40"/>
      <c r="P120" s="40"/>
      <c r="Q120" s="40"/>
      <c r="R120" s="40"/>
      <c r="S120" s="34"/>
      <c r="T120" s="41"/>
      <c r="U120" s="36"/>
      <c r="V120" s="36"/>
      <c r="W120" s="36"/>
      <c r="X120" s="36"/>
      <c r="Y120" s="34"/>
      <c r="Z120" s="34"/>
      <c r="AA120" s="246"/>
    </row>
    <row r="121" spans="1:27" x14ac:dyDescent="0.2">
      <c r="A121" s="33"/>
      <c r="B121" s="33"/>
      <c r="C121" s="137"/>
      <c r="D121" s="36"/>
      <c r="E121" s="39"/>
      <c r="F121" s="39"/>
      <c r="G121" s="34"/>
      <c r="H121" s="37"/>
      <c r="I121" s="36"/>
      <c r="J121" s="34"/>
      <c r="K121" s="34"/>
      <c r="L121" s="34"/>
      <c r="M121" s="34"/>
      <c r="N121" s="37"/>
      <c r="O121" s="40"/>
      <c r="P121" s="40"/>
      <c r="Q121" s="40"/>
      <c r="R121" s="40"/>
      <c r="S121" s="34"/>
      <c r="T121" s="41"/>
      <c r="U121" s="36"/>
      <c r="V121" s="36"/>
      <c r="W121" s="36"/>
      <c r="X121" s="36"/>
      <c r="Y121" s="34"/>
      <c r="Z121" s="34"/>
      <c r="AA121" s="246"/>
    </row>
    <row r="122" spans="1:27" x14ac:dyDescent="0.2">
      <c r="A122" s="33"/>
      <c r="B122" s="33"/>
      <c r="C122" s="137"/>
      <c r="D122" s="36"/>
      <c r="E122" s="39"/>
      <c r="F122" s="39"/>
      <c r="G122" s="34"/>
      <c r="H122" s="37"/>
      <c r="I122" s="36"/>
      <c r="J122" s="34"/>
      <c r="K122" s="34"/>
      <c r="L122" s="34"/>
      <c r="M122" s="34"/>
      <c r="N122" s="37"/>
      <c r="O122" s="40"/>
      <c r="P122" s="40"/>
      <c r="Q122" s="40"/>
      <c r="R122" s="40"/>
      <c r="S122" s="34"/>
      <c r="T122" s="41"/>
      <c r="U122" s="36"/>
      <c r="V122" s="36"/>
      <c r="W122" s="36"/>
      <c r="X122" s="36"/>
      <c r="Y122" s="34"/>
      <c r="Z122" s="34"/>
      <c r="AA122" s="246"/>
    </row>
    <row r="123" spans="1:27" x14ac:dyDescent="0.2">
      <c r="A123" s="33"/>
      <c r="B123" s="33"/>
      <c r="C123" s="137"/>
      <c r="D123" s="36"/>
      <c r="E123" s="39"/>
      <c r="F123" s="39"/>
      <c r="G123" s="34"/>
      <c r="H123" s="37"/>
      <c r="I123" s="36"/>
      <c r="J123" s="34"/>
      <c r="K123" s="34"/>
      <c r="L123" s="34"/>
      <c r="M123" s="34"/>
      <c r="N123" s="37"/>
      <c r="O123" s="40"/>
      <c r="P123" s="40"/>
      <c r="Q123" s="40"/>
      <c r="R123" s="40"/>
      <c r="S123" s="34"/>
      <c r="T123" s="41"/>
      <c r="U123" s="36"/>
      <c r="V123" s="36"/>
      <c r="W123" s="36"/>
      <c r="X123" s="36"/>
      <c r="Y123" s="34"/>
      <c r="Z123" s="34"/>
      <c r="AA123" s="246"/>
    </row>
    <row r="124" spans="1:27" x14ac:dyDescent="0.2">
      <c r="A124" s="33"/>
      <c r="B124" s="33"/>
      <c r="C124" s="137"/>
      <c r="D124" s="36"/>
      <c r="E124" s="39"/>
      <c r="F124" s="39"/>
      <c r="G124" s="34"/>
      <c r="H124" s="37"/>
      <c r="I124" s="36"/>
      <c r="J124" s="34"/>
      <c r="K124" s="34"/>
      <c r="L124" s="34"/>
      <c r="M124" s="34"/>
      <c r="N124" s="37"/>
      <c r="O124" s="40"/>
      <c r="P124" s="40"/>
      <c r="Q124" s="40"/>
      <c r="R124" s="40"/>
      <c r="S124" s="34"/>
      <c r="T124" s="41"/>
      <c r="U124" s="36"/>
      <c r="V124" s="36"/>
      <c r="W124" s="36"/>
      <c r="X124" s="36"/>
      <c r="Y124" s="34"/>
      <c r="Z124" s="34"/>
      <c r="AA124" s="246"/>
    </row>
    <row r="125" spans="1:27" x14ac:dyDescent="0.2">
      <c r="A125" s="33"/>
      <c r="B125" s="33"/>
      <c r="C125" s="137"/>
      <c r="D125" s="36"/>
      <c r="E125" s="39"/>
      <c r="F125" s="39"/>
      <c r="G125" s="34"/>
      <c r="H125" s="37"/>
      <c r="I125" s="36"/>
      <c r="J125" s="34"/>
      <c r="K125" s="34"/>
      <c r="L125" s="34"/>
      <c r="M125" s="34"/>
      <c r="N125" s="37"/>
      <c r="O125" s="40"/>
      <c r="P125" s="40"/>
      <c r="Q125" s="40"/>
      <c r="R125" s="40"/>
      <c r="S125" s="34"/>
      <c r="T125" s="41"/>
      <c r="U125" s="36"/>
      <c r="V125" s="36"/>
      <c r="W125" s="36"/>
      <c r="X125" s="36"/>
      <c r="Y125" s="34"/>
      <c r="Z125" s="34"/>
      <c r="AA125" s="246"/>
    </row>
    <row r="126" spans="1:27" x14ac:dyDescent="0.2">
      <c r="A126" s="33"/>
      <c r="B126" s="33"/>
      <c r="C126" s="137"/>
      <c r="D126" s="36"/>
      <c r="E126" s="39"/>
      <c r="F126" s="39"/>
      <c r="G126" s="34"/>
      <c r="H126" s="37"/>
      <c r="I126" s="36"/>
      <c r="J126" s="34"/>
      <c r="K126" s="34"/>
      <c r="L126" s="34"/>
      <c r="M126" s="34"/>
      <c r="N126" s="37"/>
      <c r="O126" s="40"/>
      <c r="P126" s="40"/>
      <c r="Q126" s="40"/>
      <c r="R126" s="40"/>
      <c r="S126" s="34"/>
      <c r="T126" s="41"/>
      <c r="U126" s="36"/>
      <c r="V126" s="36"/>
      <c r="W126" s="36"/>
      <c r="X126" s="36"/>
      <c r="Y126" s="34"/>
      <c r="Z126" s="34"/>
      <c r="AA126" s="246"/>
    </row>
    <row r="127" spans="1:27" x14ac:dyDescent="0.2">
      <c r="A127" s="33"/>
      <c r="B127" s="33"/>
      <c r="C127" s="137"/>
      <c r="D127" s="36"/>
      <c r="E127" s="39"/>
      <c r="F127" s="39"/>
      <c r="G127" s="34"/>
      <c r="H127" s="37"/>
      <c r="I127" s="36"/>
      <c r="J127" s="34"/>
      <c r="K127" s="34"/>
      <c r="L127" s="34"/>
      <c r="M127" s="34"/>
      <c r="N127" s="37"/>
      <c r="O127" s="40"/>
      <c r="P127" s="40"/>
      <c r="Q127" s="40"/>
      <c r="R127" s="40"/>
      <c r="S127" s="34"/>
      <c r="T127" s="41"/>
      <c r="U127" s="36"/>
      <c r="V127" s="36"/>
      <c r="W127" s="36"/>
      <c r="X127" s="36"/>
      <c r="Y127" s="34"/>
      <c r="Z127" s="34"/>
      <c r="AA127" s="246"/>
    </row>
    <row r="128" spans="1:27" x14ac:dyDescent="0.2">
      <c r="A128" s="33"/>
      <c r="B128" s="33"/>
      <c r="C128" s="137"/>
      <c r="D128" s="36"/>
      <c r="E128" s="39"/>
      <c r="F128" s="39"/>
      <c r="G128" s="34"/>
      <c r="H128" s="37"/>
      <c r="I128" s="36"/>
      <c r="J128" s="34"/>
      <c r="K128" s="34"/>
      <c r="L128" s="34"/>
      <c r="M128" s="34"/>
      <c r="N128" s="37"/>
      <c r="O128" s="40"/>
      <c r="P128" s="40"/>
      <c r="Q128" s="40"/>
      <c r="R128" s="40"/>
      <c r="S128" s="34"/>
      <c r="T128" s="41"/>
      <c r="U128" s="36"/>
      <c r="V128" s="36"/>
      <c r="W128" s="36"/>
      <c r="X128" s="36"/>
      <c r="Y128" s="34"/>
      <c r="Z128" s="34"/>
      <c r="AA128" s="246"/>
    </row>
    <row r="129" spans="1:27" x14ac:dyDescent="0.2">
      <c r="A129" s="33"/>
      <c r="B129" s="33"/>
      <c r="C129" s="137"/>
      <c r="D129" s="36"/>
      <c r="E129" s="39"/>
      <c r="F129" s="39"/>
      <c r="G129" s="34"/>
      <c r="H129" s="37"/>
      <c r="I129" s="36"/>
      <c r="J129" s="34"/>
      <c r="K129" s="34"/>
      <c r="L129" s="34"/>
      <c r="M129" s="34"/>
      <c r="N129" s="37"/>
      <c r="O129" s="40"/>
      <c r="P129" s="40"/>
      <c r="Q129" s="40"/>
      <c r="R129" s="40"/>
      <c r="S129" s="34"/>
      <c r="T129" s="41"/>
      <c r="U129" s="36"/>
      <c r="V129" s="36"/>
      <c r="W129" s="36"/>
      <c r="X129" s="36"/>
      <c r="Y129" s="34"/>
      <c r="Z129" s="34"/>
      <c r="AA129" s="246"/>
    </row>
    <row r="130" spans="1:27" x14ac:dyDescent="0.2">
      <c r="A130" s="33"/>
      <c r="B130" s="33"/>
      <c r="C130" s="137"/>
      <c r="D130" s="36"/>
      <c r="E130" s="39"/>
      <c r="F130" s="39"/>
      <c r="G130" s="34"/>
      <c r="H130" s="37"/>
      <c r="I130" s="36"/>
      <c r="J130" s="34"/>
      <c r="K130" s="34"/>
      <c r="L130" s="34"/>
      <c r="M130" s="34"/>
      <c r="N130" s="37"/>
      <c r="O130" s="40"/>
      <c r="P130" s="40"/>
      <c r="Q130" s="40"/>
      <c r="R130" s="40"/>
      <c r="S130" s="34"/>
      <c r="T130" s="41"/>
      <c r="U130" s="36"/>
      <c r="V130" s="36"/>
      <c r="W130" s="36"/>
      <c r="X130" s="36"/>
      <c r="Y130" s="34"/>
      <c r="Z130" s="34"/>
      <c r="AA130" s="246"/>
    </row>
    <row r="131" spans="1:27" x14ac:dyDescent="0.2">
      <c r="A131" s="33"/>
      <c r="B131" s="33"/>
      <c r="C131" s="137"/>
      <c r="D131" s="36"/>
      <c r="E131" s="39"/>
      <c r="F131" s="39"/>
      <c r="G131" s="34"/>
      <c r="H131" s="37"/>
      <c r="I131" s="36"/>
      <c r="J131" s="34"/>
      <c r="K131" s="34"/>
      <c r="L131" s="34"/>
      <c r="M131" s="34"/>
      <c r="N131" s="37"/>
      <c r="O131" s="40"/>
      <c r="P131" s="40"/>
      <c r="Q131" s="40"/>
      <c r="R131" s="40"/>
      <c r="S131" s="34"/>
      <c r="T131" s="41"/>
      <c r="U131" s="36"/>
      <c r="V131" s="36"/>
      <c r="W131" s="36"/>
      <c r="X131" s="36"/>
      <c r="Y131" s="34"/>
      <c r="Z131" s="34"/>
      <c r="AA131" s="246"/>
    </row>
    <row r="132" spans="1:27" x14ac:dyDescent="0.2">
      <c r="A132" s="33"/>
      <c r="B132" s="33"/>
      <c r="C132" s="137"/>
      <c r="D132" s="36"/>
      <c r="E132" s="39"/>
      <c r="F132" s="39"/>
      <c r="G132" s="34"/>
      <c r="H132" s="37"/>
      <c r="I132" s="36"/>
      <c r="J132" s="34"/>
      <c r="K132" s="34"/>
      <c r="L132" s="34"/>
      <c r="M132" s="34"/>
      <c r="N132" s="37"/>
      <c r="O132" s="40"/>
      <c r="P132" s="40"/>
      <c r="Q132" s="40"/>
      <c r="R132" s="40"/>
      <c r="S132" s="34"/>
      <c r="T132" s="41"/>
      <c r="U132" s="36"/>
      <c r="V132" s="36"/>
      <c r="W132" s="36"/>
      <c r="X132" s="36"/>
      <c r="Y132" s="34"/>
      <c r="Z132" s="34"/>
      <c r="AA132" s="246"/>
    </row>
    <row r="133" spans="1:27" x14ac:dyDescent="0.2">
      <c r="A133" s="123"/>
      <c r="B133" s="33" t="s">
        <v>125</v>
      </c>
      <c r="C133" s="135"/>
      <c r="D133" s="36"/>
      <c r="E133" s="193"/>
      <c r="F133" s="200"/>
      <c r="G133" s="136"/>
      <c r="H133" s="44"/>
      <c r="I133" s="140"/>
      <c r="J133" s="140"/>
      <c r="K133" s="44"/>
      <c r="L133" s="136"/>
      <c r="M133" s="136"/>
      <c r="N133" s="44"/>
      <c r="O133" s="136"/>
      <c r="P133" s="140"/>
      <c r="Q133" s="41"/>
      <c r="R133" s="41"/>
      <c r="S133" s="136"/>
      <c r="T133" s="41"/>
      <c r="U133" s="193"/>
      <c r="V133" s="193"/>
      <c r="W133" s="193"/>
      <c r="X133" s="193"/>
      <c r="Y133" s="193"/>
      <c r="Z133" s="193"/>
      <c r="AA133" s="194"/>
    </row>
    <row r="134" spans="1:27" x14ac:dyDescent="0.2">
      <c r="A134" s="20"/>
      <c r="B134" s="20"/>
      <c r="C134" s="15"/>
      <c r="D134" s="19"/>
      <c r="E134" s="19"/>
      <c r="F134" s="19"/>
      <c r="G134" s="19"/>
      <c r="H134" s="19"/>
      <c r="I134" s="20"/>
      <c r="J134" s="19"/>
      <c r="K134" s="19"/>
      <c r="L134" s="19"/>
      <c r="M134" s="19"/>
      <c r="N134" s="18"/>
      <c r="O134" s="18"/>
      <c r="P134" s="17"/>
      <c r="Q134" s="17"/>
      <c r="R134" s="17"/>
      <c r="S134" s="19"/>
      <c r="T134" s="20"/>
      <c r="U134" s="20"/>
      <c r="V134" s="20"/>
      <c r="W134" s="20"/>
      <c r="X134" s="20"/>
      <c r="Y134" s="19"/>
      <c r="Z134" s="19"/>
      <c r="AA134" s="20"/>
    </row>
    <row r="135" spans="1:27" x14ac:dyDescent="0.2">
      <c r="A135" s="20"/>
      <c r="B135" s="20"/>
      <c r="C135" s="25"/>
      <c r="D135" s="19"/>
      <c r="E135" s="19"/>
      <c r="F135" s="19"/>
      <c r="G135" s="19"/>
      <c r="H135" s="241"/>
      <c r="I135" s="241"/>
      <c r="J135" s="241"/>
      <c r="K135" s="241"/>
      <c r="L135" s="241"/>
      <c r="M135" s="241"/>
      <c r="N135" s="241"/>
      <c r="O135" s="242"/>
      <c r="P135" s="243"/>
      <c r="Q135" s="17"/>
      <c r="R135" s="20"/>
      <c r="S135" s="20"/>
      <c r="T135" s="20"/>
      <c r="U135" s="241"/>
      <c r="V135" s="241"/>
      <c r="W135" s="241"/>
      <c r="X135" s="241"/>
      <c r="Y135" s="241"/>
      <c r="Z135" s="241"/>
      <c r="AA135" s="241"/>
    </row>
    <row r="136" spans="1:27" x14ac:dyDescent="0.2">
      <c r="A136" s="124">
        <v>522</v>
      </c>
      <c r="B136" s="33" t="s">
        <v>126</v>
      </c>
      <c r="C136" s="137"/>
      <c r="D136" s="36"/>
      <c r="E136" s="34"/>
      <c r="F136" s="34"/>
      <c r="G136" s="34"/>
      <c r="H136" s="136"/>
      <c r="I136" s="140"/>
      <c r="J136" s="140"/>
      <c r="K136" s="44"/>
      <c r="L136" s="136"/>
      <c r="M136" s="136"/>
      <c r="N136" s="44"/>
      <c r="O136" s="136"/>
      <c r="P136" s="140"/>
      <c r="Q136" s="41"/>
      <c r="R136" s="41"/>
      <c r="S136" s="136"/>
      <c r="T136" s="41"/>
      <c r="U136" s="136"/>
      <c r="V136" s="136"/>
      <c r="W136" s="136"/>
      <c r="X136" s="44"/>
      <c r="Y136" s="136"/>
      <c r="Z136" s="136"/>
      <c r="AA136" s="240"/>
    </row>
    <row r="137" spans="1:27" x14ac:dyDescent="0.2">
      <c r="A137" s="33"/>
      <c r="B137" s="33"/>
      <c r="C137" s="137"/>
      <c r="D137" s="36"/>
      <c r="E137" s="36"/>
      <c r="F137" s="42"/>
      <c r="G137" s="34"/>
      <c r="H137" s="36"/>
      <c r="I137" s="36"/>
      <c r="J137" s="36"/>
      <c r="K137" s="40"/>
      <c r="L137" s="36"/>
      <c r="M137" s="36"/>
      <c r="N137" s="37"/>
      <c r="O137" s="36"/>
      <c r="P137" s="36"/>
      <c r="Q137" s="36"/>
      <c r="R137" s="36"/>
      <c r="S137" s="34"/>
      <c r="T137" s="41"/>
      <c r="U137" s="36"/>
      <c r="V137" s="36"/>
      <c r="W137" s="36"/>
      <c r="X137" s="36"/>
      <c r="Y137" s="36"/>
      <c r="Z137" s="36"/>
      <c r="AA137" s="36"/>
    </row>
    <row r="138" spans="1:27" x14ac:dyDescent="0.2">
      <c r="A138" s="33"/>
      <c r="B138" s="33"/>
      <c r="C138" s="137"/>
      <c r="D138" s="36"/>
      <c r="E138" s="36"/>
      <c r="F138" s="42"/>
      <c r="G138" s="34"/>
      <c r="H138" s="36"/>
      <c r="I138" s="36"/>
      <c r="J138" s="36"/>
      <c r="K138" s="40"/>
      <c r="L138" s="36"/>
      <c r="M138" s="36"/>
      <c r="N138" s="37"/>
      <c r="O138" s="40"/>
      <c r="P138" s="36"/>
      <c r="Q138" s="36"/>
      <c r="R138" s="36"/>
      <c r="S138" s="34"/>
      <c r="T138" s="41"/>
      <c r="U138" s="36"/>
      <c r="V138" s="36"/>
      <c r="W138" s="36"/>
      <c r="X138" s="36"/>
      <c r="Y138" s="41"/>
      <c r="Z138" s="36"/>
      <c r="AA138" s="36"/>
    </row>
    <row r="139" spans="1:27" x14ac:dyDescent="0.2">
      <c r="A139" s="33"/>
      <c r="B139" s="33"/>
      <c r="C139" s="137"/>
      <c r="D139" s="36"/>
      <c r="E139" s="36"/>
      <c r="F139" s="42"/>
      <c r="G139" s="34"/>
      <c r="H139" s="36"/>
      <c r="I139" s="36"/>
      <c r="J139" s="36"/>
      <c r="K139" s="40"/>
      <c r="L139" s="36"/>
      <c r="M139" s="36"/>
      <c r="N139" s="37"/>
      <c r="O139" s="40"/>
      <c r="P139" s="36"/>
      <c r="Q139" s="36"/>
      <c r="R139" s="36"/>
      <c r="S139" s="34"/>
      <c r="T139" s="41"/>
      <c r="U139" s="36"/>
      <c r="V139" s="36"/>
      <c r="W139" s="36"/>
      <c r="X139" s="36"/>
      <c r="Y139" s="41"/>
      <c r="Z139" s="36"/>
      <c r="AA139" s="36"/>
    </row>
    <row r="140" spans="1:27" x14ac:dyDescent="0.2">
      <c r="A140" s="33"/>
      <c r="B140" s="33"/>
      <c r="C140" s="137"/>
      <c r="D140" s="36"/>
      <c r="E140" s="36"/>
      <c r="F140" s="42"/>
      <c r="G140" s="34"/>
      <c r="H140" s="36"/>
      <c r="I140" s="36"/>
      <c r="J140" s="36"/>
      <c r="K140" s="40"/>
      <c r="L140" s="36"/>
      <c r="M140" s="36"/>
      <c r="N140" s="37"/>
      <c r="O140" s="40"/>
      <c r="P140" s="36"/>
      <c r="Q140" s="36"/>
      <c r="R140" s="36"/>
      <c r="S140" s="34"/>
      <c r="T140" s="41"/>
      <c r="U140" s="36"/>
      <c r="V140" s="36"/>
      <c r="W140" s="36"/>
      <c r="X140" s="36"/>
      <c r="Y140" s="41"/>
      <c r="Z140" s="36"/>
      <c r="AA140" s="36"/>
    </row>
    <row r="141" spans="1:27" x14ac:dyDescent="0.2">
      <c r="A141" s="33"/>
      <c r="B141" s="33"/>
      <c r="C141" s="137"/>
      <c r="D141" s="36"/>
      <c r="E141" s="36"/>
      <c r="F141" s="42"/>
      <c r="G141" s="34"/>
      <c r="H141" s="36"/>
      <c r="I141" s="36"/>
      <c r="J141" s="36"/>
      <c r="K141" s="40"/>
      <c r="L141" s="36"/>
      <c r="M141" s="36"/>
      <c r="N141" s="37"/>
      <c r="O141" s="40"/>
      <c r="P141" s="36"/>
      <c r="Q141" s="36"/>
      <c r="R141" s="36"/>
      <c r="S141" s="34"/>
      <c r="T141" s="41"/>
      <c r="U141" s="36"/>
      <c r="V141" s="36"/>
      <c r="W141" s="36"/>
      <c r="X141" s="36"/>
      <c r="Y141" s="41"/>
      <c r="Z141" s="36"/>
      <c r="AA141" s="36"/>
    </row>
    <row r="142" spans="1:27" x14ac:dyDescent="0.2">
      <c r="A142" s="33"/>
      <c r="B142" s="33"/>
      <c r="C142" s="137"/>
      <c r="D142" s="36"/>
      <c r="E142" s="36"/>
      <c r="F142" s="42"/>
      <c r="G142" s="34"/>
      <c r="H142" s="36"/>
      <c r="I142" s="36"/>
      <c r="J142" s="36"/>
      <c r="K142" s="40"/>
      <c r="L142" s="36"/>
      <c r="M142" s="36"/>
      <c r="N142" s="37"/>
      <c r="O142" s="40"/>
      <c r="P142" s="36"/>
      <c r="Q142" s="36"/>
      <c r="R142" s="36"/>
      <c r="S142" s="34"/>
      <c r="T142" s="41"/>
      <c r="U142" s="36"/>
      <c r="V142" s="36"/>
      <c r="W142" s="36"/>
      <c r="X142" s="36"/>
      <c r="Y142" s="41"/>
      <c r="Z142" s="36"/>
      <c r="AA142" s="36"/>
    </row>
    <row r="143" spans="1:27" x14ac:dyDescent="0.2">
      <c r="A143" s="33"/>
      <c r="B143" s="33"/>
      <c r="C143" s="137"/>
      <c r="D143" s="36"/>
      <c r="E143" s="36"/>
      <c r="F143" s="42"/>
      <c r="G143" s="34"/>
      <c r="H143" s="36"/>
      <c r="I143" s="36"/>
      <c r="J143" s="36"/>
      <c r="K143" s="40"/>
      <c r="L143" s="36"/>
      <c r="M143" s="36"/>
      <c r="N143" s="37"/>
      <c r="O143" s="40"/>
      <c r="P143" s="36"/>
      <c r="Q143" s="36"/>
      <c r="R143" s="36"/>
      <c r="S143" s="34"/>
      <c r="T143" s="41"/>
      <c r="U143" s="36"/>
      <c r="V143" s="36"/>
      <c r="W143" s="36"/>
      <c r="X143" s="36"/>
      <c r="Y143" s="41"/>
      <c r="Z143" s="36"/>
      <c r="AA143" s="36"/>
    </row>
    <row r="144" spans="1:27" x14ac:dyDescent="0.2">
      <c r="A144" s="33"/>
      <c r="B144" s="33"/>
      <c r="C144" s="137"/>
      <c r="D144" s="36"/>
      <c r="E144" s="36"/>
      <c r="F144" s="42"/>
      <c r="G144" s="34"/>
      <c r="H144" s="36"/>
      <c r="I144" s="36"/>
      <c r="J144" s="36"/>
      <c r="K144" s="40"/>
      <c r="L144" s="36"/>
      <c r="M144" s="36"/>
      <c r="N144" s="37"/>
      <c r="O144" s="40"/>
      <c r="P144" s="36"/>
      <c r="Q144" s="36"/>
      <c r="R144" s="36"/>
      <c r="S144" s="34"/>
      <c r="T144" s="41"/>
      <c r="U144" s="36"/>
      <c r="V144" s="36"/>
      <c r="W144" s="36"/>
      <c r="X144" s="36"/>
      <c r="Y144" s="41"/>
      <c r="Z144" s="36"/>
      <c r="AA144" s="36"/>
    </row>
    <row r="145" spans="1:27" x14ac:dyDescent="0.2">
      <c r="A145" s="33"/>
      <c r="B145" s="33"/>
      <c r="C145" s="137"/>
      <c r="D145" s="36"/>
      <c r="E145" s="36"/>
      <c r="F145" s="42"/>
      <c r="G145" s="34"/>
      <c r="H145" s="36"/>
      <c r="I145" s="36"/>
      <c r="J145" s="36"/>
      <c r="K145" s="40"/>
      <c r="L145" s="36"/>
      <c r="M145" s="36"/>
      <c r="N145" s="37"/>
      <c r="O145" s="40"/>
      <c r="P145" s="36"/>
      <c r="Q145" s="36"/>
      <c r="R145" s="36"/>
      <c r="S145" s="34"/>
      <c r="T145" s="41"/>
      <c r="U145" s="36"/>
      <c r="V145" s="36"/>
      <c r="W145" s="36"/>
      <c r="X145" s="36"/>
      <c r="Y145" s="41"/>
      <c r="Z145" s="36"/>
      <c r="AA145" s="36"/>
    </row>
    <row r="146" spans="1:27" x14ac:dyDescent="0.2">
      <c r="A146" s="33"/>
      <c r="B146" s="33"/>
      <c r="C146" s="137"/>
      <c r="D146" s="36"/>
      <c r="E146" s="36"/>
      <c r="F146" s="42"/>
      <c r="G146" s="34"/>
      <c r="H146" s="36"/>
      <c r="I146" s="36"/>
      <c r="J146" s="36"/>
      <c r="K146" s="40"/>
      <c r="L146" s="36"/>
      <c r="M146" s="36"/>
      <c r="N146" s="37"/>
      <c r="O146" s="40"/>
      <c r="P146" s="36"/>
      <c r="Q146" s="36"/>
      <c r="R146" s="36"/>
      <c r="S146" s="34"/>
      <c r="T146" s="41"/>
      <c r="U146" s="36"/>
      <c r="V146" s="36"/>
      <c r="W146" s="36"/>
      <c r="X146" s="36"/>
      <c r="Y146" s="41"/>
      <c r="Z146" s="36"/>
      <c r="AA146" s="36"/>
    </row>
    <row r="147" spans="1:27" x14ac:dyDescent="0.2">
      <c r="A147" s="33"/>
      <c r="B147" s="33"/>
      <c r="C147" s="137"/>
      <c r="D147" s="36"/>
      <c r="E147" s="36"/>
      <c r="F147" s="42"/>
      <c r="G147" s="34"/>
      <c r="H147" s="36"/>
      <c r="I147" s="36"/>
      <c r="J147" s="36"/>
      <c r="K147" s="40"/>
      <c r="L147" s="36"/>
      <c r="M147" s="36"/>
      <c r="N147" s="37"/>
      <c r="O147" s="40"/>
      <c r="P147" s="36"/>
      <c r="Q147" s="36"/>
      <c r="R147" s="36"/>
      <c r="S147" s="34"/>
      <c r="T147" s="41"/>
      <c r="U147" s="36"/>
      <c r="V147" s="36"/>
      <c r="W147" s="36"/>
      <c r="X147" s="36"/>
      <c r="Y147" s="41"/>
      <c r="Z147" s="36"/>
      <c r="AA147" s="36"/>
    </row>
    <row r="148" spans="1:27" x14ac:dyDescent="0.2">
      <c r="A148" s="33"/>
      <c r="B148" s="33"/>
      <c r="C148" s="137"/>
      <c r="D148" s="36"/>
      <c r="E148" s="36"/>
      <c r="F148" s="42"/>
      <c r="G148" s="34"/>
      <c r="H148" s="36"/>
      <c r="I148" s="36"/>
      <c r="J148" s="36"/>
      <c r="K148" s="40"/>
      <c r="L148" s="36"/>
      <c r="M148" s="36"/>
      <c r="N148" s="37"/>
      <c r="O148" s="40"/>
      <c r="P148" s="36"/>
      <c r="Q148" s="36"/>
      <c r="R148" s="36"/>
      <c r="S148" s="34"/>
      <c r="T148" s="41"/>
      <c r="U148" s="36"/>
      <c r="V148" s="36"/>
      <c r="W148" s="36"/>
      <c r="X148" s="36"/>
      <c r="Y148" s="41"/>
      <c r="Z148" s="36"/>
      <c r="AA148" s="36"/>
    </row>
    <row r="149" spans="1:27" x14ac:dyDescent="0.2">
      <c r="A149" s="33"/>
      <c r="B149" s="33"/>
      <c r="C149" s="137"/>
      <c r="D149" s="36"/>
      <c r="E149" s="36"/>
      <c r="F149" s="42"/>
      <c r="G149" s="34"/>
      <c r="H149" s="36"/>
      <c r="I149" s="36"/>
      <c r="J149" s="36"/>
      <c r="K149" s="40"/>
      <c r="L149" s="36"/>
      <c r="M149" s="36"/>
      <c r="N149" s="37"/>
      <c r="O149" s="40"/>
      <c r="P149" s="36"/>
      <c r="Q149" s="36"/>
      <c r="R149" s="36"/>
      <c r="S149" s="34"/>
      <c r="T149" s="41"/>
      <c r="U149" s="36"/>
      <c r="V149" s="36"/>
      <c r="W149" s="36"/>
      <c r="X149" s="36"/>
      <c r="Y149" s="41"/>
      <c r="Z149" s="36"/>
      <c r="AA149" s="36"/>
    </row>
    <row r="150" spans="1:27" x14ac:dyDescent="0.2">
      <c r="A150" s="33"/>
      <c r="B150" s="33"/>
      <c r="C150" s="137"/>
      <c r="D150" s="36"/>
      <c r="E150" s="36"/>
      <c r="F150" s="42"/>
      <c r="G150" s="34"/>
      <c r="H150" s="36"/>
      <c r="I150" s="36"/>
      <c r="J150" s="36"/>
      <c r="K150" s="40"/>
      <c r="L150" s="36"/>
      <c r="M150" s="36"/>
      <c r="N150" s="37"/>
      <c r="O150" s="40"/>
      <c r="P150" s="36"/>
      <c r="Q150" s="36"/>
      <c r="R150" s="36"/>
      <c r="S150" s="34"/>
      <c r="T150" s="41"/>
      <c r="U150" s="36"/>
      <c r="V150" s="36"/>
      <c r="W150" s="36"/>
      <c r="X150" s="36"/>
      <c r="Y150" s="41"/>
      <c r="Z150" s="36"/>
      <c r="AA150" s="36"/>
    </row>
    <row r="151" spans="1:27" x14ac:dyDescent="0.2">
      <c r="A151" s="33"/>
      <c r="B151" s="33"/>
      <c r="C151" s="137"/>
      <c r="D151" s="36"/>
      <c r="E151" s="36"/>
      <c r="F151" s="42"/>
      <c r="G151" s="34"/>
      <c r="H151" s="36"/>
      <c r="I151" s="36"/>
      <c r="J151" s="36"/>
      <c r="K151" s="40"/>
      <c r="L151" s="36"/>
      <c r="M151" s="36"/>
      <c r="N151" s="37"/>
      <c r="O151" s="40"/>
      <c r="P151" s="36"/>
      <c r="Q151" s="36"/>
      <c r="R151" s="36"/>
      <c r="S151" s="34"/>
      <c r="T151" s="41"/>
      <c r="U151" s="36"/>
      <c r="V151" s="36"/>
      <c r="W151" s="36"/>
      <c r="X151" s="36"/>
      <c r="Y151" s="41"/>
      <c r="Z151" s="36"/>
      <c r="AA151" s="36"/>
    </row>
    <row r="152" spans="1:27" x14ac:dyDescent="0.2">
      <c r="A152" s="33"/>
      <c r="B152" s="33"/>
      <c r="C152" s="137"/>
      <c r="D152" s="36"/>
      <c r="E152" s="36"/>
      <c r="F152" s="42"/>
      <c r="G152" s="34"/>
      <c r="H152" s="36"/>
      <c r="I152" s="36"/>
      <c r="J152" s="36"/>
      <c r="K152" s="40"/>
      <c r="L152" s="36"/>
      <c r="M152" s="36"/>
      <c r="N152" s="37"/>
      <c r="O152" s="40"/>
      <c r="P152" s="36"/>
      <c r="Q152" s="36"/>
      <c r="R152" s="36"/>
      <c r="S152" s="34"/>
      <c r="T152" s="41"/>
      <c r="U152" s="36"/>
      <c r="V152" s="36"/>
      <c r="W152" s="36"/>
      <c r="X152" s="36"/>
      <c r="Y152" s="41"/>
      <c r="Z152" s="36"/>
      <c r="AA152" s="36"/>
    </row>
    <row r="153" spans="1:27" x14ac:dyDescent="0.2">
      <c r="A153" s="123"/>
      <c r="B153" s="33" t="s">
        <v>127</v>
      </c>
      <c r="C153" s="135"/>
      <c r="D153" s="36"/>
      <c r="E153" s="193"/>
      <c r="F153" s="200"/>
      <c r="G153" s="136"/>
      <c r="H153" s="136"/>
      <c r="I153" s="140"/>
      <c r="J153" s="140"/>
      <c r="K153" s="44"/>
      <c r="L153" s="136"/>
      <c r="M153" s="136"/>
      <c r="N153" s="44"/>
      <c r="O153" s="140"/>
      <c r="P153" s="140"/>
      <c r="Q153" s="41"/>
      <c r="R153" s="41"/>
      <c r="S153" s="136"/>
      <c r="T153" s="41"/>
      <c r="U153" s="193"/>
      <c r="V153" s="193"/>
      <c r="W153" s="193"/>
      <c r="X153" s="193"/>
      <c r="Y153" s="193"/>
      <c r="Z153" s="193"/>
      <c r="AA153" s="194"/>
    </row>
    <row r="154" spans="1:27" x14ac:dyDescent="0.2">
      <c r="A154" s="20"/>
      <c r="B154" s="20"/>
      <c r="C154" s="15"/>
      <c r="D154" s="19"/>
      <c r="E154" s="19"/>
      <c r="F154" s="19"/>
      <c r="G154" s="19"/>
      <c r="H154" s="19"/>
      <c r="I154" s="20"/>
      <c r="J154" s="19"/>
      <c r="K154" s="19"/>
      <c r="L154" s="19"/>
      <c r="M154" s="19"/>
      <c r="N154" s="18"/>
      <c r="O154" s="18"/>
      <c r="P154" s="17"/>
      <c r="Q154" s="17"/>
      <c r="R154" s="17"/>
      <c r="S154" s="19"/>
      <c r="T154" s="20"/>
      <c r="U154" s="20"/>
      <c r="V154" s="20"/>
      <c r="W154" s="20"/>
      <c r="X154" s="20"/>
      <c r="Y154" s="19"/>
      <c r="Z154" s="19"/>
      <c r="AA154" s="20"/>
    </row>
    <row r="155" spans="1:27" x14ac:dyDescent="0.2">
      <c r="A155" s="20"/>
      <c r="B155" s="20"/>
      <c r="C155" s="25"/>
      <c r="D155" s="19"/>
      <c r="E155" s="19"/>
      <c r="F155" s="19"/>
      <c r="G155" s="19"/>
      <c r="H155" s="241"/>
      <c r="I155" s="241"/>
      <c r="J155" s="241"/>
      <c r="K155" s="241"/>
      <c r="L155" s="241"/>
      <c r="M155" s="241"/>
      <c r="N155" s="241"/>
      <c r="O155" s="242"/>
      <c r="P155" s="243"/>
      <c r="Q155" s="17"/>
      <c r="R155" s="20"/>
      <c r="S155" s="241"/>
      <c r="T155" s="20"/>
      <c r="U155" s="241"/>
      <c r="V155" s="241"/>
      <c r="W155" s="241"/>
      <c r="X155" s="241"/>
      <c r="Y155" s="241"/>
      <c r="Z155" s="241"/>
      <c r="AA155" s="241"/>
    </row>
    <row r="156" spans="1:27" x14ac:dyDescent="0.2">
      <c r="A156" s="124">
        <v>530</v>
      </c>
      <c r="B156" s="33" t="s">
        <v>128</v>
      </c>
      <c r="C156" s="137"/>
      <c r="D156" s="101"/>
      <c r="E156" s="34"/>
      <c r="F156" s="34"/>
      <c r="G156" s="34"/>
      <c r="H156" s="136"/>
      <c r="I156" s="140"/>
      <c r="J156" s="140"/>
      <c r="K156" s="44"/>
      <c r="L156" s="136"/>
      <c r="M156" s="136"/>
      <c r="N156" s="44"/>
      <c r="O156" s="140"/>
      <c r="P156" s="140"/>
      <c r="Q156" s="41"/>
      <c r="R156" s="41"/>
      <c r="S156" s="136"/>
      <c r="T156" s="41"/>
      <c r="U156" s="136"/>
      <c r="V156" s="136"/>
      <c r="W156" s="136"/>
      <c r="X156" s="136"/>
      <c r="Y156" s="136"/>
      <c r="Z156" s="136"/>
      <c r="AA156" s="240"/>
    </row>
    <row r="157" spans="1:27" x14ac:dyDescent="0.2">
      <c r="A157" s="33"/>
      <c r="B157" s="33"/>
      <c r="C157" s="137"/>
      <c r="D157" s="36"/>
      <c r="E157" s="39"/>
      <c r="F157" s="39"/>
      <c r="G157" s="34"/>
      <c r="H157" s="37"/>
      <c r="I157" s="36"/>
      <c r="J157" s="34"/>
      <c r="K157" s="34"/>
      <c r="L157" s="34"/>
      <c r="M157" s="34"/>
      <c r="N157" s="37"/>
      <c r="O157" s="40"/>
      <c r="P157" s="40"/>
      <c r="Q157" s="40"/>
      <c r="R157" s="40"/>
      <c r="S157" s="34"/>
      <c r="T157" s="41"/>
      <c r="U157" s="36"/>
      <c r="V157" s="36"/>
      <c r="W157" s="36"/>
      <c r="X157" s="36"/>
      <c r="Y157" s="34"/>
      <c r="Z157" s="34"/>
      <c r="AA157" s="246"/>
    </row>
    <row r="158" spans="1:27" x14ac:dyDescent="0.2">
      <c r="A158" s="33"/>
      <c r="B158" s="33"/>
      <c r="C158" s="137"/>
      <c r="D158" s="36"/>
      <c r="E158" s="39"/>
      <c r="F158" s="39"/>
      <c r="G158" s="34"/>
      <c r="H158" s="37"/>
      <c r="I158" s="36"/>
      <c r="J158" s="34"/>
      <c r="K158" s="34"/>
      <c r="L158" s="34"/>
      <c r="M158" s="34"/>
      <c r="N158" s="37"/>
      <c r="O158" s="40"/>
      <c r="P158" s="40"/>
      <c r="Q158" s="40"/>
      <c r="R158" s="40"/>
      <c r="S158" s="34"/>
      <c r="T158" s="41"/>
      <c r="U158" s="36"/>
      <c r="V158" s="36"/>
      <c r="W158" s="36"/>
      <c r="X158" s="36"/>
      <c r="Y158" s="34"/>
      <c r="Z158" s="34"/>
      <c r="AA158" s="246"/>
    </row>
    <row r="159" spans="1:27" x14ac:dyDescent="0.2">
      <c r="A159" s="33"/>
      <c r="B159" s="33"/>
      <c r="C159" s="137"/>
      <c r="D159" s="36"/>
      <c r="E159" s="39"/>
      <c r="F159" s="39"/>
      <c r="G159" s="34"/>
      <c r="H159" s="37"/>
      <c r="I159" s="36"/>
      <c r="J159" s="34"/>
      <c r="K159" s="34"/>
      <c r="L159" s="34"/>
      <c r="M159" s="34"/>
      <c r="N159" s="37"/>
      <c r="O159" s="40"/>
      <c r="P159" s="40"/>
      <c r="Q159" s="40"/>
      <c r="R159" s="40"/>
      <c r="S159" s="34"/>
      <c r="T159" s="41"/>
      <c r="U159" s="36"/>
      <c r="V159" s="36"/>
      <c r="W159" s="36"/>
      <c r="X159" s="36"/>
      <c r="Y159" s="34"/>
      <c r="Z159" s="34"/>
      <c r="AA159" s="246"/>
    </row>
    <row r="160" spans="1:27" x14ac:dyDescent="0.2">
      <c r="A160" s="33"/>
      <c r="B160" s="33"/>
      <c r="C160" s="137"/>
      <c r="D160" s="36"/>
      <c r="E160" s="39"/>
      <c r="F160" s="39"/>
      <c r="G160" s="34"/>
      <c r="H160" s="37"/>
      <c r="I160" s="36"/>
      <c r="J160" s="34"/>
      <c r="K160" s="34"/>
      <c r="L160" s="34"/>
      <c r="M160" s="34"/>
      <c r="N160" s="37"/>
      <c r="O160" s="40"/>
      <c r="P160" s="40"/>
      <c r="Q160" s="40"/>
      <c r="R160" s="40"/>
      <c r="S160" s="34"/>
      <c r="T160" s="41"/>
      <c r="U160" s="36"/>
      <c r="V160" s="36"/>
      <c r="W160" s="36"/>
      <c r="X160" s="36"/>
      <c r="Y160" s="34"/>
      <c r="Z160" s="34"/>
      <c r="AA160" s="246"/>
    </row>
    <row r="161" spans="1:27" x14ac:dyDescent="0.2">
      <c r="A161" s="33"/>
      <c r="B161" s="33"/>
      <c r="C161" s="137"/>
      <c r="D161" s="36"/>
      <c r="E161" s="39"/>
      <c r="F161" s="39"/>
      <c r="G161" s="34"/>
      <c r="H161" s="37"/>
      <c r="I161" s="36"/>
      <c r="J161" s="34"/>
      <c r="K161" s="34"/>
      <c r="L161" s="34"/>
      <c r="M161" s="34"/>
      <c r="N161" s="37"/>
      <c r="O161" s="40"/>
      <c r="P161" s="40"/>
      <c r="Q161" s="40"/>
      <c r="R161" s="40"/>
      <c r="S161" s="34"/>
      <c r="T161" s="41"/>
      <c r="U161" s="36"/>
      <c r="V161" s="36"/>
      <c r="W161" s="36"/>
      <c r="X161" s="36"/>
      <c r="Y161" s="34"/>
      <c r="Z161" s="34"/>
      <c r="AA161" s="246"/>
    </row>
    <row r="162" spans="1:27" x14ac:dyDescent="0.2">
      <c r="A162" s="33"/>
      <c r="B162" s="33"/>
      <c r="C162" s="137"/>
      <c r="D162" s="36"/>
      <c r="E162" s="39"/>
      <c r="F162" s="39"/>
      <c r="G162" s="34"/>
      <c r="H162" s="37"/>
      <c r="I162" s="36"/>
      <c r="J162" s="34"/>
      <c r="K162" s="34"/>
      <c r="L162" s="34"/>
      <c r="M162" s="34"/>
      <c r="N162" s="37"/>
      <c r="O162" s="40"/>
      <c r="P162" s="40"/>
      <c r="Q162" s="40"/>
      <c r="R162" s="40"/>
      <c r="S162" s="34"/>
      <c r="T162" s="41"/>
      <c r="U162" s="36"/>
      <c r="V162" s="36"/>
      <c r="W162" s="36"/>
      <c r="X162" s="36"/>
      <c r="Y162" s="34"/>
      <c r="Z162" s="34"/>
      <c r="AA162" s="246"/>
    </row>
    <row r="163" spans="1:27" x14ac:dyDescent="0.2">
      <c r="A163" s="33"/>
      <c r="B163" s="33"/>
      <c r="C163" s="137"/>
      <c r="D163" s="36"/>
      <c r="E163" s="39"/>
      <c r="F163" s="39"/>
      <c r="G163" s="34"/>
      <c r="H163" s="37"/>
      <c r="I163" s="36"/>
      <c r="J163" s="34"/>
      <c r="K163" s="34"/>
      <c r="L163" s="34"/>
      <c r="M163" s="34"/>
      <c r="N163" s="37"/>
      <c r="O163" s="40"/>
      <c r="P163" s="40"/>
      <c r="Q163" s="40"/>
      <c r="R163" s="40"/>
      <c r="S163" s="34"/>
      <c r="T163" s="41"/>
      <c r="U163" s="36"/>
      <c r="V163" s="36"/>
      <c r="W163" s="36"/>
      <c r="X163" s="36"/>
      <c r="Y163" s="34"/>
      <c r="Z163" s="34"/>
      <c r="AA163" s="246"/>
    </row>
    <row r="164" spans="1:27" x14ac:dyDescent="0.2">
      <c r="A164" s="33"/>
      <c r="B164" s="33"/>
      <c r="C164" s="137"/>
      <c r="D164" s="36"/>
      <c r="E164" s="39"/>
      <c r="F164" s="39"/>
      <c r="G164" s="34"/>
      <c r="H164" s="37"/>
      <c r="I164" s="36"/>
      <c r="J164" s="34"/>
      <c r="K164" s="34"/>
      <c r="L164" s="34"/>
      <c r="M164" s="34"/>
      <c r="N164" s="37"/>
      <c r="O164" s="40"/>
      <c r="P164" s="40"/>
      <c r="Q164" s="40"/>
      <c r="R164" s="40"/>
      <c r="S164" s="34"/>
      <c r="T164" s="41"/>
      <c r="U164" s="36"/>
      <c r="V164" s="36"/>
      <c r="W164" s="36"/>
      <c r="X164" s="36"/>
      <c r="Y164" s="34"/>
      <c r="Z164" s="34"/>
      <c r="AA164" s="246"/>
    </row>
    <row r="165" spans="1:27" x14ac:dyDescent="0.2">
      <c r="A165" s="33"/>
      <c r="B165" s="33"/>
      <c r="C165" s="137"/>
      <c r="D165" s="36"/>
      <c r="E165" s="39"/>
      <c r="F165" s="39"/>
      <c r="G165" s="34"/>
      <c r="H165" s="37"/>
      <c r="I165" s="36"/>
      <c r="J165" s="34"/>
      <c r="K165" s="34"/>
      <c r="L165" s="34"/>
      <c r="M165" s="34"/>
      <c r="N165" s="37"/>
      <c r="O165" s="40"/>
      <c r="P165" s="40"/>
      <c r="Q165" s="40"/>
      <c r="R165" s="40"/>
      <c r="S165" s="34"/>
      <c r="T165" s="41"/>
      <c r="U165" s="36"/>
      <c r="V165" s="36"/>
      <c r="W165" s="36"/>
      <c r="X165" s="36"/>
      <c r="Y165" s="34"/>
      <c r="Z165" s="34"/>
      <c r="AA165" s="246"/>
    </row>
    <row r="166" spans="1:27" x14ac:dyDescent="0.2">
      <c r="A166" s="33"/>
      <c r="B166" s="33"/>
      <c r="C166" s="137"/>
      <c r="D166" s="36"/>
      <c r="E166" s="39"/>
      <c r="F166" s="39"/>
      <c r="G166" s="34"/>
      <c r="H166" s="37"/>
      <c r="I166" s="36"/>
      <c r="J166" s="34"/>
      <c r="K166" s="34"/>
      <c r="L166" s="34"/>
      <c r="M166" s="34"/>
      <c r="N166" s="37"/>
      <c r="O166" s="40"/>
      <c r="P166" s="40"/>
      <c r="Q166" s="40"/>
      <c r="R166" s="40"/>
      <c r="S166" s="34"/>
      <c r="T166" s="41"/>
      <c r="U166" s="36"/>
      <c r="V166" s="36"/>
      <c r="W166" s="36"/>
      <c r="X166" s="36"/>
      <c r="Y166" s="34"/>
      <c r="Z166" s="34"/>
      <c r="AA166" s="246"/>
    </row>
    <row r="167" spans="1:27" x14ac:dyDescent="0.2">
      <c r="A167" s="123"/>
      <c r="B167" s="33" t="s">
        <v>129</v>
      </c>
      <c r="C167" s="135"/>
      <c r="D167" s="36"/>
      <c r="E167" s="193"/>
      <c r="F167" s="200"/>
      <c r="G167" s="136"/>
      <c r="H167" s="136"/>
      <c r="I167" s="140"/>
      <c r="J167" s="140"/>
      <c r="K167" s="44"/>
      <c r="L167" s="136"/>
      <c r="M167" s="136"/>
      <c r="N167" s="44"/>
      <c r="O167" s="140"/>
      <c r="P167" s="140"/>
      <c r="Q167" s="41"/>
      <c r="R167" s="41"/>
      <c r="S167" s="136"/>
      <c r="T167" s="41"/>
      <c r="U167" s="193"/>
      <c r="V167" s="193"/>
      <c r="W167" s="193"/>
      <c r="X167" s="193"/>
      <c r="Y167" s="193"/>
      <c r="Z167" s="193"/>
      <c r="AA167" s="194"/>
    </row>
    <row r="168" spans="1:27" x14ac:dyDescent="0.2">
      <c r="A168" s="20"/>
      <c r="B168" s="20"/>
      <c r="C168" s="15"/>
      <c r="D168" s="19"/>
      <c r="E168" s="19"/>
      <c r="F168" s="19"/>
      <c r="G168" s="19"/>
      <c r="H168" s="19"/>
      <c r="I168" s="20"/>
      <c r="J168" s="19"/>
      <c r="K168" s="19"/>
      <c r="L168" s="19"/>
      <c r="M168" s="19"/>
      <c r="N168" s="18"/>
      <c r="O168" s="18"/>
      <c r="P168" s="17"/>
      <c r="Q168" s="17"/>
      <c r="R168" s="17"/>
      <c r="S168" s="19"/>
      <c r="T168" s="20"/>
      <c r="U168" s="20"/>
      <c r="V168" s="20"/>
      <c r="W168" s="20"/>
      <c r="X168" s="20"/>
      <c r="Y168" s="19"/>
      <c r="Z168" s="19"/>
      <c r="AA168" s="20"/>
    </row>
    <row r="169" spans="1:27" x14ac:dyDescent="0.2">
      <c r="A169" s="241"/>
      <c r="B169" s="241"/>
      <c r="C169" s="244"/>
      <c r="D169" s="245"/>
      <c r="E169" s="245"/>
      <c r="F169" s="245"/>
      <c r="G169" s="245"/>
      <c r="H169" s="241"/>
      <c r="I169" s="241"/>
      <c r="J169" s="241"/>
      <c r="K169" s="241"/>
      <c r="L169" s="241"/>
      <c r="M169" s="241"/>
      <c r="N169" s="241"/>
      <c r="O169" s="242"/>
      <c r="P169" s="243"/>
      <c r="Q169" s="243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</row>
    <row r="170" spans="1:27" x14ac:dyDescent="0.2">
      <c r="A170" s="123">
        <v>560</v>
      </c>
      <c r="B170" s="43" t="s">
        <v>130</v>
      </c>
      <c r="C170" s="135"/>
      <c r="D170" s="136"/>
      <c r="E170" s="136"/>
      <c r="F170" s="136"/>
      <c r="G170" s="136"/>
      <c r="H170" s="136"/>
      <c r="I170" s="140"/>
      <c r="J170" s="136"/>
      <c r="K170" s="44"/>
      <c r="L170" s="136"/>
      <c r="M170" s="136"/>
      <c r="N170" s="44"/>
      <c r="O170" s="136"/>
      <c r="P170" s="140"/>
      <c r="Q170" s="41"/>
      <c r="R170" s="41"/>
      <c r="S170" s="136"/>
      <c r="T170" s="41"/>
      <c r="U170" s="136"/>
      <c r="V170" s="136"/>
      <c r="W170" s="136"/>
      <c r="X170" s="44"/>
      <c r="Y170" s="136"/>
      <c r="Z170" s="136"/>
      <c r="AA170" s="99"/>
    </row>
    <row r="171" spans="1:27" x14ac:dyDescent="0.2">
      <c r="A171" s="33"/>
      <c r="B171" s="33"/>
      <c r="C171" s="137"/>
      <c r="D171" s="36"/>
      <c r="E171" s="34"/>
      <c r="F171" s="39"/>
      <c r="G171" s="34"/>
      <c r="H171" s="37"/>
      <c r="I171" s="36"/>
      <c r="J171" s="34"/>
      <c r="K171" s="34"/>
      <c r="L171" s="34"/>
      <c r="M171" s="34"/>
      <c r="N171" s="37"/>
      <c r="O171" s="40"/>
      <c r="P171" s="40"/>
      <c r="Q171" s="40"/>
      <c r="R171" s="40"/>
      <c r="S171" s="34"/>
      <c r="T171" s="41"/>
      <c r="U171" s="36"/>
      <c r="V171" s="36"/>
      <c r="W171" s="36"/>
      <c r="X171" s="36"/>
      <c r="Y171" s="34"/>
      <c r="Z171" s="34"/>
      <c r="AA171" s="246"/>
    </row>
    <row r="172" spans="1:27" x14ac:dyDescent="0.2">
      <c r="A172" s="33"/>
      <c r="B172" s="33"/>
      <c r="C172" s="137"/>
      <c r="D172" s="36"/>
      <c r="E172" s="34"/>
      <c r="F172" s="39"/>
      <c r="G172" s="34"/>
      <c r="H172" s="37"/>
      <c r="I172" s="36"/>
      <c r="J172" s="34"/>
      <c r="K172" s="34"/>
      <c r="L172" s="34"/>
      <c r="M172" s="34"/>
      <c r="N172" s="37"/>
      <c r="O172" s="40"/>
      <c r="P172" s="40"/>
      <c r="Q172" s="40"/>
      <c r="R172" s="40"/>
      <c r="S172" s="34"/>
      <c r="T172" s="41"/>
      <c r="U172" s="36"/>
      <c r="V172" s="36"/>
      <c r="W172" s="36"/>
      <c r="X172" s="36"/>
      <c r="Y172" s="34"/>
      <c r="Z172" s="34"/>
      <c r="AA172" s="246"/>
    </row>
    <row r="173" spans="1:27" x14ac:dyDescent="0.2">
      <c r="A173" s="33"/>
      <c r="B173" s="33"/>
      <c r="C173" s="137"/>
      <c r="D173" s="36"/>
      <c r="E173" s="34"/>
      <c r="F173" s="39"/>
      <c r="G173" s="34"/>
      <c r="H173" s="37"/>
      <c r="I173" s="36"/>
      <c r="J173" s="34"/>
      <c r="K173" s="34"/>
      <c r="L173" s="34"/>
      <c r="M173" s="34"/>
      <c r="N173" s="37"/>
      <c r="O173" s="40"/>
      <c r="P173" s="40"/>
      <c r="Q173" s="40"/>
      <c r="R173" s="40"/>
      <c r="S173" s="34"/>
      <c r="T173" s="41"/>
      <c r="U173" s="36"/>
      <c r="V173" s="36"/>
      <c r="W173" s="36"/>
      <c r="X173" s="36"/>
      <c r="Y173" s="34"/>
      <c r="Z173" s="34"/>
      <c r="AA173" s="246"/>
    </row>
    <row r="174" spans="1:27" x14ac:dyDescent="0.2">
      <c r="A174" s="33"/>
      <c r="B174" s="33"/>
      <c r="C174" s="137"/>
      <c r="D174" s="36"/>
      <c r="E174" s="34"/>
      <c r="F174" s="39"/>
      <c r="G174" s="34"/>
      <c r="H174" s="37"/>
      <c r="I174" s="36"/>
      <c r="J174" s="34"/>
      <c r="K174" s="34"/>
      <c r="L174" s="34"/>
      <c r="M174" s="34"/>
      <c r="N174" s="37"/>
      <c r="O174" s="40"/>
      <c r="P174" s="40"/>
      <c r="Q174" s="40"/>
      <c r="R174" s="40"/>
      <c r="S174" s="34"/>
      <c r="T174" s="41"/>
      <c r="U174" s="36"/>
      <c r="V174" s="36"/>
      <c r="W174" s="36"/>
      <c r="X174" s="36"/>
      <c r="Y174" s="34"/>
      <c r="Z174" s="34"/>
      <c r="AA174" s="246"/>
    </row>
    <row r="175" spans="1:27" x14ac:dyDescent="0.2">
      <c r="A175" s="33"/>
      <c r="B175" s="33"/>
      <c r="C175" s="137"/>
      <c r="D175" s="36"/>
      <c r="E175" s="34"/>
      <c r="F175" s="39"/>
      <c r="G175" s="34"/>
      <c r="H175" s="37"/>
      <c r="I175" s="36"/>
      <c r="J175" s="34"/>
      <c r="K175" s="34"/>
      <c r="L175" s="34"/>
      <c r="M175" s="34"/>
      <c r="N175" s="37"/>
      <c r="O175" s="40"/>
      <c r="P175" s="40"/>
      <c r="Q175" s="40"/>
      <c r="R175" s="40"/>
      <c r="S175" s="34"/>
      <c r="T175" s="41"/>
      <c r="U175" s="36"/>
      <c r="V175" s="36"/>
      <c r="W175" s="36"/>
      <c r="X175" s="36"/>
      <c r="Y175" s="34"/>
      <c r="Z175" s="34"/>
      <c r="AA175" s="246"/>
    </row>
    <row r="176" spans="1:27" x14ac:dyDescent="0.2">
      <c r="A176" s="33"/>
      <c r="B176" s="33"/>
      <c r="C176" s="137"/>
      <c r="D176" s="36"/>
      <c r="E176" s="34"/>
      <c r="F176" s="39"/>
      <c r="G176" s="34"/>
      <c r="H176" s="37"/>
      <c r="I176" s="36"/>
      <c r="J176" s="34"/>
      <c r="K176" s="34"/>
      <c r="L176" s="34"/>
      <c r="M176" s="34"/>
      <c r="N176" s="37"/>
      <c r="O176" s="40"/>
      <c r="P176" s="40"/>
      <c r="Q176" s="40"/>
      <c r="R176" s="40"/>
      <c r="S176" s="34"/>
      <c r="T176" s="41"/>
      <c r="U176" s="36"/>
      <c r="V176" s="36"/>
      <c r="W176" s="36"/>
      <c r="X176" s="36"/>
      <c r="Y176" s="34"/>
      <c r="Z176" s="34"/>
      <c r="AA176" s="246"/>
    </row>
    <row r="177" spans="1:27" x14ac:dyDescent="0.2">
      <c r="A177" s="123"/>
      <c r="B177" s="43" t="s">
        <v>131</v>
      </c>
      <c r="C177" s="135"/>
      <c r="D177" s="36"/>
      <c r="E177" s="193"/>
      <c r="F177" s="200"/>
      <c r="G177" s="136"/>
      <c r="H177" s="136"/>
      <c r="I177" s="140"/>
      <c r="J177" s="136"/>
      <c r="K177" s="44"/>
      <c r="L177" s="136"/>
      <c r="M177" s="136"/>
      <c r="N177" s="44"/>
      <c r="O177" s="140"/>
      <c r="P177" s="136"/>
      <c r="Q177" s="41"/>
      <c r="R177" s="41"/>
      <c r="S177" s="136"/>
      <c r="T177" s="41"/>
      <c r="U177" s="193"/>
      <c r="V177" s="193"/>
      <c r="W177" s="193"/>
      <c r="X177" s="193"/>
      <c r="Y177" s="193"/>
      <c r="Z177" s="193"/>
      <c r="AA177" s="194"/>
    </row>
    <row r="178" spans="1:27" x14ac:dyDescent="0.2">
      <c r="A178" s="20"/>
      <c r="B178" s="20"/>
      <c r="C178" s="15"/>
      <c r="D178" s="19"/>
      <c r="E178" s="19"/>
      <c r="F178" s="19"/>
      <c r="G178" s="19"/>
      <c r="H178" s="19"/>
      <c r="I178" s="20"/>
      <c r="J178" s="19"/>
      <c r="K178" s="19"/>
      <c r="L178" s="19"/>
      <c r="M178" s="19"/>
      <c r="N178" s="18"/>
      <c r="O178" s="18"/>
      <c r="P178" s="17"/>
      <c r="Q178" s="17"/>
      <c r="R178" s="17"/>
      <c r="S178" s="19"/>
      <c r="T178" s="20"/>
      <c r="U178" s="20"/>
      <c r="V178" s="20"/>
      <c r="W178" s="20"/>
      <c r="X178" s="20"/>
      <c r="Y178" s="19"/>
      <c r="Z178" s="19"/>
      <c r="AA178" s="20"/>
    </row>
    <row r="179" spans="1:27" x14ac:dyDescent="0.2">
      <c r="A179" s="20"/>
      <c r="B179" s="20"/>
      <c r="C179" s="25"/>
      <c r="D179" s="19"/>
      <c r="E179" s="19"/>
      <c r="F179" s="19"/>
      <c r="G179" s="19"/>
      <c r="H179" s="20"/>
      <c r="I179" s="20"/>
      <c r="J179" s="20"/>
      <c r="K179" s="20"/>
      <c r="L179" s="20"/>
      <c r="M179" s="241"/>
      <c r="N179" s="241"/>
      <c r="O179" s="242"/>
      <c r="P179" s="243"/>
      <c r="Q179" s="17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spans="1:27" x14ac:dyDescent="0.2">
      <c r="A180" s="124">
        <v>630</v>
      </c>
      <c r="B180" s="33" t="s">
        <v>132</v>
      </c>
      <c r="C180" s="137"/>
      <c r="D180" s="34"/>
      <c r="E180" s="34"/>
      <c r="F180" s="34"/>
      <c r="G180" s="34"/>
      <c r="H180" s="34"/>
      <c r="I180" s="41"/>
      <c r="J180" s="41"/>
      <c r="K180" s="37"/>
      <c r="L180" s="34"/>
      <c r="M180" s="136"/>
      <c r="N180" s="44"/>
      <c r="O180" s="140"/>
      <c r="P180" s="325"/>
      <c r="Q180" s="41"/>
      <c r="R180" s="41"/>
      <c r="S180" s="34"/>
      <c r="T180" s="41"/>
      <c r="U180" s="34"/>
      <c r="V180" s="34"/>
      <c r="W180" s="34"/>
      <c r="X180" s="34"/>
      <c r="Y180" s="34"/>
      <c r="Z180" s="34"/>
      <c r="AA180" s="327"/>
    </row>
    <row r="181" spans="1:27" x14ac:dyDescent="0.2">
      <c r="A181" s="33"/>
      <c r="B181" s="33"/>
      <c r="C181" s="137"/>
      <c r="D181" s="36"/>
      <c r="E181" s="39"/>
      <c r="F181" s="39"/>
      <c r="G181" s="34"/>
      <c r="H181" s="37"/>
      <c r="I181" s="36"/>
      <c r="J181" s="34"/>
      <c r="K181" s="34"/>
      <c r="L181" s="34"/>
      <c r="M181" s="34"/>
      <c r="N181" s="37"/>
      <c r="O181" s="40"/>
      <c r="P181" s="36"/>
      <c r="Q181" s="36"/>
      <c r="R181" s="40"/>
      <c r="S181" s="34"/>
      <c r="T181" s="41"/>
      <c r="U181" s="36"/>
      <c r="V181" s="36"/>
      <c r="W181" s="36"/>
      <c r="X181" s="36"/>
      <c r="Y181" s="34"/>
      <c r="Z181" s="34"/>
      <c r="AA181" s="246"/>
    </row>
    <row r="182" spans="1:27" x14ac:dyDescent="0.2">
      <c r="A182" s="33"/>
      <c r="B182" s="33"/>
      <c r="C182" s="137"/>
      <c r="D182" s="36"/>
      <c r="E182" s="39"/>
      <c r="F182" s="39"/>
      <c r="G182" s="34"/>
      <c r="H182" s="37"/>
      <c r="I182" s="36"/>
      <c r="J182" s="34"/>
      <c r="K182" s="34"/>
      <c r="L182" s="34"/>
      <c r="M182" s="34"/>
      <c r="N182" s="37"/>
      <c r="O182" s="52"/>
      <c r="P182" s="52"/>
      <c r="Q182" s="52"/>
      <c r="R182" s="40"/>
      <c r="S182" s="34"/>
      <c r="T182" s="41"/>
      <c r="U182" s="36"/>
      <c r="V182" s="36"/>
      <c r="W182" s="36"/>
      <c r="X182" s="36"/>
      <c r="Y182" s="34"/>
      <c r="Z182" s="34"/>
      <c r="AA182" s="246"/>
    </row>
    <row r="183" spans="1:27" x14ac:dyDescent="0.2">
      <c r="A183" s="33"/>
      <c r="B183" s="33"/>
      <c r="C183" s="137"/>
      <c r="D183" s="36"/>
      <c r="E183" s="39"/>
      <c r="F183" s="39"/>
      <c r="G183" s="34"/>
      <c r="H183" s="37"/>
      <c r="I183" s="36"/>
      <c r="J183" s="34"/>
      <c r="K183" s="34"/>
      <c r="L183" s="34"/>
      <c r="M183" s="34"/>
      <c r="N183" s="37"/>
      <c r="O183" s="52"/>
      <c r="P183" s="52"/>
      <c r="Q183" s="52"/>
      <c r="R183" s="40"/>
      <c r="S183" s="34"/>
      <c r="T183" s="41"/>
      <c r="U183" s="36"/>
      <c r="V183" s="36"/>
      <c r="W183" s="36"/>
      <c r="X183" s="36"/>
      <c r="Y183" s="34"/>
      <c r="Z183" s="34"/>
      <c r="AA183" s="246"/>
    </row>
    <row r="184" spans="1:27" x14ac:dyDescent="0.2">
      <c r="A184" s="33"/>
      <c r="B184" s="33"/>
      <c r="C184" s="137"/>
      <c r="D184" s="36"/>
      <c r="E184" s="39"/>
      <c r="F184" s="39"/>
      <c r="G184" s="34"/>
      <c r="H184" s="37"/>
      <c r="I184" s="36"/>
      <c r="J184" s="34"/>
      <c r="K184" s="34"/>
      <c r="L184" s="34"/>
      <c r="M184" s="34"/>
      <c r="N184" s="37"/>
      <c r="O184" s="52"/>
      <c r="P184" s="52"/>
      <c r="Q184" s="52"/>
      <c r="R184" s="40"/>
      <c r="S184" s="34"/>
      <c r="T184" s="41"/>
      <c r="U184" s="36"/>
      <c r="V184" s="36"/>
      <c r="W184" s="36"/>
      <c r="X184" s="36"/>
      <c r="Y184" s="34"/>
      <c r="Z184" s="34"/>
      <c r="AA184" s="246"/>
    </row>
    <row r="185" spans="1:27" x14ac:dyDescent="0.2">
      <c r="A185" s="33"/>
      <c r="B185" s="33"/>
      <c r="C185" s="137"/>
      <c r="D185" s="36"/>
      <c r="E185" s="39"/>
      <c r="F185" s="39"/>
      <c r="G185" s="34"/>
      <c r="H185" s="37"/>
      <c r="I185" s="36"/>
      <c r="J185" s="34"/>
      <c r="K185" s="34"/>
      <c r="L185" s="34"/>
      <c r="M185" s="34"/>
      <c r="N185" s="37"/>
      <c r="O185" s="52"/>
      <c r="P185" s="52"/>
      <c r="Q185" s="52"/>
      <c r="R185" s="40"/>
      <c r="S185" s="34"/>
      <c r="T185" s="41"/>
      <c r="U185" s="36"/>
      <c r="V185" s="36"/>
      <c r="W185" s="36"/>
      <c r="X185" s="36"/>
      <c r="Y185" s="34"/>
      <c r="Z185" s="34"/>
      <c r="AA185" s="246"/>
    </row>
    <row r="186" spans="1:27" x14ac:dyDescent="0.2">
      <c r="A186" s="33"/>
      <c r="B186" s="33"/>
      <c r="C186" s="137"/>
      <c r="D186" s="36"/>
      <c r="E186" s="39"/>
      <c r="F186" s="39"/>
      <c r="G186" s="34"/>
      <c r="H186" s="37"/>
      <c r="I186" s="36"/>
      <c r="J186" s="34"/>
      <c r="K186" s="34"/>
      <c r="L186" s="34"/>
      <c r="M186" s="34"/>
      <c r="N186" s="37"/>
      <c r="O186" s="52"/>
      <c r="P186" s="52"/>
      <c r="Q186" s="52"/>
      <c r="R186" s="40"/>
      <c r="S186" s="34"/>
      <c r="T186" s="41"/>
      <c r="U186" s="36"/>
      <c r="V186" s="36"/>
      <c r="W186" s="36"/>
      <c r="X186" s="36"/>
      <c r="Y186" s="34"/>
      <c r="Z186" s="34"/>
      <c r="AA186" s="246"/>
    </row>
    <row r="187" spans="1:27" x14ac:dyDescent="0.2">
      <c r="A187" s="33"/>
      <c r="B187" s="33"/>
      <c r="C187" s="137"/>
      <c r="D187" s="36"/>
      <c r="E187" s="39"/>
      <c r="F187" s="39"/>
      <c r="G187" s="34"/>
      <c r="H187" s="37"/>
      <c r="I187" s="36"/>
      <c r="J187" s="34"/>
      <c r="K187" s="34"/>
      <c r="L187" s="34"/>
      <c r="M187" s="34"/>
      <c r="N187" s="37"/>
      <c r="O187" s="52"/>
      <c r="P187" s="52"/>
      <c r="Q187" s="52"/>
      <c r="R187" s="40"/>
      <c r="S187" s="34"/>
      <c r="T187" s="41"/>
      <c r="U187" s="36"/>
      <c r="V187" s="36"/>
      <c r="W187" s="36"/>
      <c r="X187" s="36"/>
      <c r="Y187" s="34"/>
      <c r="Z187" s="34"/>
      <c r="AA187" s="246"/>
    </row>
    <row r="188" spans="1:27" x14ac:dyDescent="0.2">
      <c r="A188" s="33"/>
      <c r="B188" s="33"/>
      <c r="C188" s="137"/>
      <c r="D188" s="36"/>
      <c r="E188" s="39"/>
      <c r="F188" s="39"/>
      <c r="G188" s="34"/>
      <c r="H188" s="37"/>
      <c r="I188" s="36"/>
      <c r="J188" s="34"/>
      <c r="K188" s="34"/>
      <c r="L188" s="34"/>
      <c r="M188" s="34"/>
      <c r="N188" s="37"/>
      <c r="O188" s="52"/>
      <c r="P188" s="52"/>
      <c r="Q188" s="52"/>
      <c r="R188" s="40"/>
      <c r="S188" s="34"/>
      <c r="T188" s="41"/>
      <c r="U188" s="36"/>
      <c r="V188" s="36"/>
      <c r="W188" s="36"/>
      <c r="X188" s="36"/>
      <c r="Y188" s="34"/>
      <c r="Z188" s="34"/>
      <c r="AA188" s="246"/>
    </row>
    <row r="189" spans="1:27" x14ac:dyDescent="0.2">
      <c r="A189" s="124"/>
      <c r="B189" s="33" t="s">
        <v>133</v>
      </c>
      <c r="C189" s="137"/>
      <c r="D189" s="36"/>
      <c r="E189" s="196"/>
      <c r="F189" s="201"/>
      <c r="G189" s="34"/>
      <c r="H189" s="34"/>
      <c r="I189" s="41"/>
      <c r="J189" s="41"/>
      <c r="K189" s="37"/>
      <c r="L189" s="34"/>
      <c r="M189" s="136"/>
      <c r="N189" s="44"/>
      <c r="O189" s="140"/>
      <c r="P189" s="136"/>
      <c r="Q189" s="41"/>
      <c r="R189" s="41"/>
      <c r="S189" s="34"/>
      <c r="T189" s="41"/>
      <c r="U189" s="196"/>
      <c r="V189" s="196"/>
      <c r="W189" s="196"/>
      <c r="X189" s="196"/>
      <c r="Y189" s="196"/>
      <c r="Z189" s="196"/>
      <c r="AA189" s="197"/>
    </row>
    <row r="190" spans="1:27" x14ac:dyDescent="0.2">
      <c r="A190" s="20"/>
      <c r="B190" s="20"/>
      <c r="C190" s="15"/>
      <c r="D190" s="19"/>
      <c r="E190" s="19"/>
      <c r="F190" s="19"/>
      <c r="G190" s="19"/>
      <c r="H190" s="19"/>
      <c r="I190" s="20"/>
      <c r="J190" s="19"/>
      <c r="K190" s="19"/>
      <c r="L190" s="19"/>
      <c r="M190" s="19"/>
      <c r="N190" s="18"/>
      <c r="O190" s="18"/>
      <c r="P190" s="17"/>
      <c r="Q190" s="17"/>
      <c r="R190" s="17"/>
      <c r="S190" s="19"/>
      <c r="T190" s="20"/>
      <c r="U190" s="20"/>
      <c r="V190" s="20"/>
      <c r="W190" s="20"/>
      <c r="X190" s="20"/>
      <c r="Y190" s="19"/>
      <c r="Z190" s="19"/>
      <c r="AA190" s="20"/>
    </row>
    <row r="191" spans="1:27" x14ac:dyDescent="0.2">
      <c r="A191" s="20"/>
      <c r="B191" s="20"/>
      <c r="C191" s="25"/>
      <c r="D191" s="19"/>
      <c r="E191" s="19"/>
      <c r="F191" s="19"/>
      <c r="G191" s="19"/>
      <c r="H191" s="20"/>
      <c r="I191" s="20"/>
      <c r="J191" s="20"/>
      <c r="K191" s="20"/>
      <c r="L191" s="20"/>
      <c r="M191" s="20"/>
      <c r="N191" s="20"/>
      <c r="O191" s="18"/>
      <c r="P191" s="17"/>
      <c r="Q191" s="17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spans="1:27" x14ac:dyDescent="0.2">
      <c r="A192" s="124">
        <v>638</v>
      </c>
      <c r="B192" s="33" t="s">
        <v>134</v>
      </c>
      <c r="C192" s="137"/>
      <c r="D192" s="34"/>
      <c r="E192" s="34"/>
      <c r="F192" s="34"/>
      <c r="G192" s="34"/>
      <c r="H192" s="34"/>
      <c r="I192" s="41"/>
      <c r="J192" s="41"/>
      <c r="K192" s="37"/>
      <c r="L192" s="34"/>
      <c r="M192" s="136"/>
      <c r="N192" s="44"/>
      <c r="O192" s="34"/>
      <c r="P192" s="325"/>
      <c r="Q192" s="41"/>
      <c r="R192" s="41"/>
      <c r="S192" s="34"/>
      <c r="T192" s="41"/>
      <c r="U192" s="34"/>
      <c r="V192" s="34"/>
      <c r="W192" s="34"/>
      <c r="X192" s="34"/>
      <c r="Y192" s="34"/>
      <c r="Z192" s="34"/>
      <c r="AA192" s="327"/>
    </row>
    <row r="193" spans="1:28" x14ac:dyDescent="0.2">
      <c r="A193" s="33"/>
      <c r="B193" s="33"/>
      <c r="C193" s="137"/>
      <c r="D193" s="36"/>
      <c r="E193" s="39"/>
      <c r="F193" s="39"/>
      <c r="G193" s="34"/>
      <c r="H193" s="37"/>
      <c r="I193" s="36"/>
      <c r="J193" s="34"/>
      <c r="K193" s="34"/>
      <c r="L193" s="36"/>
      <c r="M193" s="36"/>
      <c r="N193" s="37"/>
      <c r="O193" s="40"/>
      <c r="P193" s="40"/>
      <c r="Q193" s="40"/>
      <c r="R193" s="40"/>
      <c r="S193" s="34"/>
      <c r="T193" s="41"/>
      <c r="U193" s="36"/>
      <c r="V193" s="36"/>
      <c r="W193" s="36"/>
      <c r="X193" s="36"/>
      <c r="Y193" s="34"/>
      <c r="Z193" s="34"/>
      <c r="AA193" s="246"/>
      <c r="AB193" s="16"/>
    </row>
    <row r="194" spans="1:28" x14ac:dyDescent="0.2">
      <c r="A194" s="33"/>
      <c r="B194" s="33"/>
      <c r="C194" s="137"/>
      <c r="D194" s="36"/>
      <c r="E194" s="39"/>
      <c r="F194" s="39"/>
      <c r="G194" s="34"/>
      <c r="H194" s="37"/>
      <c r="I194" s="36"/>
      <c r="J194" s="34"/>
      <c r="K194" s="34"/>
      <c r="L194" s="36"/>
      <c r="M194" s="36"/>
      <c r="N194" s="37"/>
      <c r="O194" s="40"/>
      <c r="P194" s="40"/>
      <c r="Q194" s="40"/>
      <c r="R194" s="40"/>
      <c r="S194" s="34"/>
      <c r="T194" s="41"/>
      <c r="U194" s="36"/>
      <c r="V194" s="36"/>
      <c r="W194" s="36"/>
      <c r="X194" s="36"/>
      <c r="Y194" s="34"/>
      <c r="Z194" s="34"/>
      <c r="AA194" s="246"/>
      <c r="AB194" s="16"/>
    </row>
    <row r="195" spans="1:28" x14ac:dyDescent="0.2">
      <c r="A195" s="33"/>
      <c r="B195" s="33"/>
      <c r="C195" s="137"/>
      <c r="D195" s="36"/>
      <c r="E195" s="39"/>
      <c r="F195" s="39"/>
      <c r="G195" s="34"/>
      <c r="H195" s="37"/>
      <c r="I195" s="36"/>
      <c r="J195" s="34"/>
      <c r="K195" s="34"/>
      <c r="L195" s="36"/>
      <c r="M195" s="36"/>
      <c r="N195" s="37"/>
      <c r="O195" s="40"/>
      <c r="P195" s="40"/>
      <c r="Q195" s="40"/>
      <c r="R195" s="40"/>
      <c r="S195" s="34"/>
      <c r="T195" s="41"/>
      <c r="U195" s="36"/>
      <c r="V195" s="36"/>
      <c r="W195" s="36"/>
      <c r="X195" s="36"/>
      <c r="Y195" s="34"/>
      <c r="Z195" s="34"/>
      <c r="AA195" s="246"/>
      <c r="AB195" s="16"/>
    </row>
    <row r="196" spans="1:28" x14ac:dyDescent="0.2">
      <c r="A196" s="33"/>
      <c r="B196" s="33"/>
      <c r="C196" s="137"/>
      <c r="D196" s="36"/>
      <c r="E196" s="39"/>
      <c r="F196" s="39"/>
      <c r="G196" s="34"/>
      <c r="H196" s="37"/>
      <c r="I196" s="36"/>
      <c r="J196" s="34"/>
      <c r="K196" s="34"/>
      <c r="L196" s="36"/>
      <c r="M196" s="36"/>
      <c r="N196" s="37"/>
      <c r="O196" s="40"/>
      <c r="P196" s="40"/>
      <c r="Q196" s="40"/>
      <c r="R196" s="40"/>
      <c r="S196" s="34"/>
      <c r="T196" s="41"/>
      <c r="U196" s="36"/>
      <c r="V196" s="36"/>
      <c r="W196" s="36"/>
      <c r="X196" s="36"/>
      <c r="Y196" s="34"/>
      <c r="Z196" s="34"/>
      <c r="AA196" s="246"/>
      <c r="AB196" s="16"/>
    </row>
    <row r="197" spans="1:28" x14ac:dyDescent="0.2">
      <c r="A197" s="33"/>
      <c r="B197" s="33"/>
      <c r="C197" s="137"/>
      <c r="D197" s="36"/>
      <c r="E197" s="39"/>
      <c r="F197" s="39"/>
      <c r="G197" s="34"/>
      <c r="H197" s="37"/>
      <c r="I197" s="36"/>
      <c r="J197" s="34"/>
      <c r="K197" s="34"/>
      <c r="L197" s="36"/>
      <c r="M197" s="36"/>
      <c r="N197" s="37"/>
      <c r="O197" s="40"/>
      <c r="P197" s="40"/>
      <c r="Q197" s="40"/>
      <c r="R197" s="40"/>
      <c r="S197" s="34"/>
      <c r="T197" s="41"/>
      <c r="U197" s="36"/>
      <c r="V197" s="36"/>
      <c r="W197" s="36"/>
      <c r="X197" s="36"/>
      <c r="Y197" s="34"/>
      <c r="Z197" s="34"/>
      <c r="AA197" s="246"/>
      <c r="AB197" s="16"/>
    </row>
    <row r="198" spans="1:28" x14ac:dyDescent="0.2">
      <c r="A198" s="124"/>
      <c r="B198" s="33" t="s">
        <v>135</v>
      </c>
      <c r="C198" s="137"/>
      <c r="D198" s="36"/>
      <c r="E198" s="196"/>
      <c r="F198" s="201"/>
      <c r="G198" s="34"/>
      <c r="H198" s="34"/>
      <c r="I198" s="41"/>
      <c r="J198" s="41"/>
      <c r="K198" s="37"/>
      <c r="L198" s="34"/>
      <c r="M198" s="136"/>
      <c r="N198" s="44"/>
      <c r="O198" s="41"/>
      <c r="P198" s="325"/>
      <c r="Q198" s="41"/>
      <c r="R198" s="41"/>
      <c r="S198" s="34"/>
      <c r="T198" s="41"/>
      <c r="U198" s="196"/>
      <c r="V198" s="196"/>
      <c r="W198" s="196"/>
      <c r="X198" s="196"/>
      <c r="Y198" s="196"/>
      <c r="Z198" s="196"/>
      <c r="AA198" s="197"/>
    </row>
    <row r="199" spans="1:28" x14ac:dyDescent="0.2">
      <c r="A199" s="20"/>
      <c r="B199" s="20"/>
      <c r="C199" s="15"/>
      <c r="D199" s="19"/>
      <c r="E199" s="19"/>
      <c r="F199" s="19"/>
      <c r="G199" s="19"/>
      <c r="H199" s="19"/>
      <c r="I199" s="20"/>
      <c r="J199" s="19"/>
      <c r="K199" s="19"/>
      <c r="L199" s="19"/>
      <c r="M199" s="19"/>
      <c r="N199" s="18"/>
      <c r="O199" s="18"/>
      <c r="P199" s="17"/>
      <c r="Q199" s="17"/>
      <c r="R199" s="17"/>
      <c r="S199" s="19"/>
      <c r="T199" s="20"/>
      <c r="U199" s="20"/>
      <c r="V199" s="20"/>
      <c r="W199" s="20"/>
      <c r="X199" s="20"/>
      <c r="Y199" s="19"/>
      <c r="Z199" s="19"/>
      <c r="AA199" s="20"/>
    </row>
    <row r="200" spans="1:28" x14ac:dyDescent="0.2">
      <c r="A200" s="20"/>
      <c r="B200" s="20"/>
      <c r="C200" s="25"/>
      <c r="D200" s="19"/>
      <c r="E200" s="19"/>
      <c r="F200" s="19"/>
      <c r="G200" s="19"/>
      <c r="H200" s="20"/>
      <c r="I200" s="20"/>
      <c r="J200" s="20"/>
      <c r="K200" s="20"/>
      <c r="L200" s="20"/>
      <c r="M200" s="20"/>
      <c r="N200" s="20"/>
      <c r="O200" s="18"/>
      <c r="P200" s="17"/>
      <c r="Q200" s="17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spans="1:28" x14ac:dyDescent="0.2">
      <c r="A201" s="124">
        <v>644</v>
      </c>
      <c r="B201" s="33" t="s">
        <v>136</v>
      </c>
      <c r="C201" s="137"/>
      <c r="D201" s="34"/>
      <c r="E201" s="34"/>
      <c r="F201" s="34"/>
      <c r="G201" s="34"/>
      <c r="H201" s="34"/>
      <c r="I201" s="41"/>
      <c r="J201" s="41"/>
      <c r="K201" s="37"/>
      <c r="L201" s="34"/>
      <c r="M201" s="136"/>
      <c r="N201" s="44"/>
      <c r="O201" s="34"/>
      <c r="P201" s="325"/>
      <c r="Q201" s="41"/>
      <c r="R201" s="41"/>
      <c r="S201" s="34"/>
      <c r="T201" s="41"/>
      <c r="U201" s="34"/>
      <c r="V201" s="34"/>
      <c r="W201" s="34"/>
      <c r="X201" s="34"/>
      <c r="Y201" s="34"/>
      <c r="Z201" s="34"/>
      <c r="AA201" s="195"/>
    </row>
    <row r="202" spans="1:28" x14ac:dyDescent="0.2">
      <c r="A202" s="33"/>
      <c r="B202" s="33"/>
      <c r="C202" s="137"/>
      <c r="D202" s="36"/>
      <c r="E202" s="36"/>
      <c r="F202" s="39"/>
      <c r="G202" s="34"/>
      <c r="H202" s="37"/>
      <c r="I202" s="36"/>
      <c r="J202" s="34"/>
      <c r="K202" s="34"/>
      <c r="L202" s="34"/>
      <c r="M202" s="34"/>
      <c r="N202" s="37"/>
      <c r="O202" s="40"/>
      <c r="P202" s="40"/>
      <c r="Q202" s="40"/>
      <c r="R202" s="40"/>
      <c r="S202" s="34"/>
      <c r="T202" s="41"/>
      <c r="U202" s="36"/>
      <c r="V202" s="36"/>
      <c r="W202" s="36"/>
      <c r="X202" s="36"/>
      <c r="Y202" s="34"/>
      <c r="Z202" s="34"/>
      <c r="AA202" s="246"/>
    </row>
    <row r="203" spans="1:28" x14ac:dyDescent="0.2">
      <c r="A203" s="33"/>
      <c r="B203" s="33"/>
      <c r="C203" s="137"/>
      <c r="D203" s="36"/>
      <c r="E203" s="36"/>
      <c r="F203" s="39"/>
      <c r="G203" s="34"/>
      <c r="H203" s="37"/>
      <c r="I203" s="36"/>
      <c r="J203" s="34"/>
      <c r="K203" s="34"/>
      <c r="L203" s="34"/>
      <c r="M203" s="34"/>
      <c r="N203" s="37"/>
      <c r="O203" s="40"/>
      <c r="P203" s="40"/>
      <c r="Q203" s="40"/>
      <c r="R203" s="40"/>
      <c r="S203" s="34"/>
      <c r="T203" s="41"/>
      <c r="U203" s="36"/>
      <c r="V203" s="36"/>
      <c r="W203" s="36"/>
      <c r="X203" s="36"/>
      <c r="Y203" s="34"/>
      <c r="Z203" s="34"/>
      <c r="AA203" s="246"/>
    </row>
    <row r="204" spans="1:28" x14ac:dyDescent="0.2">
      <c r="A204" s="33"/>
      <c r="B204" s="33"/>
      <c r="C204" s="137"/>
      <c r="D204" s="36"/>
      <c r="E204" s="36"/>
      <c r="F204" s="39"/>
      <c r="G204" s="34"/>
      <c r="H204" s="37"/>
      <c r="I204" s="36"/>
      <c r="J204" s="34"/>
      <c r="K204" s="34"/>
      <c r="L204" s="34"/>
      <c r="M204" s="34"/>
      <c r="N204" s="37"/>
      <c r="O204" s="40"/>
      <c r="P204" s="40"/>
      <c r="Q204" s="40"/>
      <c r="R204" s="40"/>
      <c r="S204" s="34"/>
      <c r="T204" s="41"/>
      <c r="U204" s="36"/>
      <c r="V204" s="36"/>
      <c r="W204" s="36"/>
      <c r="X204" s="36"/>
      <c r="Y204" s="34"/>
      <c r="Z204" s="34"/>
      <c r="AA204" s="246"/>
    </row>
    <row r="205" spans="1:28" x14ac:dyDescent="0.2">
      <c r="A205" s="33"/>
      <c r="B205" s="33"/>
      <c r="C205" s="137"/>
      <c r="D205" s="36"/>
      <c r="E205" s="36"/>
      <c r="F205" s="39"/>
      <c r="G205" s="34"/>
      <c r="H205" s="37"/>
      <c r="I205" s="36"/>
      <c r="J205" s="34"/>
      <c r="K205" s="34"/>
      <c r="L205" s="34"/>
      <c r="M205" s="34"/>
      <c r="N205" s="37"/>
      <c r="O205" s="40"/>
      <c r="P205" s="40"/>
      <c r="Q205" s="40"/>
      <c r="R205" s="40"/>
      <c r="S205" s="34"/>
      <c r="T205" s="41"/>
      <c r="U205" s="36"/>
      <c r="V205" s="36"/>
      <c r="W205" s="36"/>
      <c r="X205" s="36"/>
      <c r="Y205" s="34"/>
      <c r="Z205" s="34"/>
      <c r="AA205" s="246"/>
    </row>
    <row r="206" spans="1:28" x14ac:dyDescent="0.2">
      <c r="A206" s="33"/>
      <c r="B206" s="33"/>
      <c r="C206" s="137"/>
      <c r="D206" s="36"/>
      <c r="E206" s="36"/>
      <c r="F206" s="39"/>
      <c r="G206" s="34"/>
      <c r="H206" s="37"/>
      <c r="I206" s="36"/>
      <c r="J206" s="34"/>
      <c r="K206" s="34"/>
      <c r="L206" s="34"/>
      <c r="M206" s="34"/>
      <c r="N206" s="37"/>
      <c r="O206" s="40"/>
      <c r="P206" s="40"/>
      <c r="Q206" s="40"/>
      <c r="R206" s="40"/>
      <c r="S206" s="34"/>
      <c r="T206" s="41"/>
      <c r="U206" s="36"/>
      <c r="V206" s="36"/>
      <c r="W206" s="36"/>
      <c r="X206" s="36"/>
      <c r="Y206" s="34"/>
      <c r="Z206" s="34"/>
      <c r="AA206" s="246"/>
    </row>
    <row r="207" spans="1:28" x14ac:dyDescent="0.2">
      <c r="A207" s="33"/>
      <c r="B207" s="33"/>
      <c r="C207" s="137"/>
      <c r="D207" s="36"/>
      <c r="E207" s="36"/>
      <c r="F207" s="39"/>
      <c r="G207" s="34"/>
      <c r="H207" s="37"/>
      <c r="I207" s="36"/>
      <c r="J207" s="34"/>
      <c r="K207" s="34"/>
      <c r="L207" s="34"/>
      <c r="M207" s="34"/>
      <c r="N207" s="37"/>
      <c r="O207" s="40"/>
      <c r="P207" s="40"/>
      <c r="Q207" s="40"/>
      <c r="R207" s="40"/>
      <c r="S207" s="34"/>
      <c r="T207" s="41"/>
      <c r="U207" s="36"/>
      <c r="V207" s="36"/>
      <c r="W207" s="36"/>
      <c r="X207" s="36"/>
      <c r="Y207" s="34"/>
      <c r="Z207" s="34"/>
      <c r="AA207" s="246"/>
    </row>
    <row r="208" spans="1:28" x14ac:dyDescent="0.2">
      <c r="A208" s="33"/>
      <c r="B208" s="33"/>
      <c r="C208" s="137"/>
      <c r="D208" s="36"/>
      <c r="E208" s="36"/>
      <c r="F208" s="39"/>
      <c r="G208" s="34"/>
      <c r="H208" s="37"/>
      <c r="I208" s="36"/>
      <c r="J208" s="34"/>
      <c r="K208" s="34"/>
      <c r="L208" s="34"/>
      <c r="M208" s="34"/>
      <c r="N208" s="37"/>
      <c r="O208" s="40"/>
      <c r="P208" s="40"/>
      <c r="Q208" s="40"/>
      <c r="R208" s="40"/>
      <c r="S208" s="34"/>
      <c r="T208" s="41"/>
      <c r="U208" s="36"/>
      <c r="V208" s="36"/>
      <c r="W208" s="36"/>
      <c r="X208" s="36"/>
      <c r="Y208" s="34"/>
      <c r="Z208" s="34"/>
      <c r="AA208" s="246"/>
    </row>
    <row r="209" spans="1:28" x14ac:dyDescent="0.2">
      <c r="A209" s="33"/>
      <c r="B209" s="33"/>
      <c r="C209" s="137"/>
      <c r="D209" s="36"/>
      <c r="E209" s="36"/>
      <c r="F209" s="39"/>
      <c r="G209" s="34"/>
      <c r="H209" s="37"/>
      <c r="I209" s="36"/>
      <c r="J209" s="34"/>
      <c r="K209" s="34"/>
      <c r="L209" s="34"/>
      <c r="M209" s="34"/>
      <c r="N209" s="37"/>
      <c r="O209" s="40"/>
      <c r="P209" s="40"/>
      <c r="Q209" s="40"/>
      <c r="R209" s="40"/>
      <c r="S209" s="34"/>
      <c r="T209" s="41"/>
      <c r="U209" s="36"/>
      <c r="V209" s="36"/>
      <c r="W209" s="36"/>
      <c r="X209" s="36"/>
      <c r="Y209" s="34"/>
      <c r="Z209" s="34"/>
      <c r="AA209" s="246"/>
    </row>
    <row r="210" spans="1:28" x14ac:dyDescent="0.2">
      <c r="A210" s="33"/>
      <c r="B210" s="33"/>
      <c r="C210" s="137"/>
      <c r="D210" s="36"/>
      <c r="E210" s="36"/>
      <c r="F210" s="39"/>
      <c r="G210" s="34"/>
      <c r="H210" s="37"/>
      <c r="I210" s="36"/>
      <c r="J210" s="34"/>
      <c r="K210" s="34"/>
      <c r="L210" s="34"/>
      <c r="M210" s="34"/>
      <c r="N210" s="37"/>
      <c r="O210" s="40"/>
      <c r="P210" s="40"/>
      <c r="Q210" s="40"/>
      <c r="R210" s="40"/>
      <c r="S210" s="34"/>
      <c r="T210" s="41"/>
      <c r="U210" s="36"/>
      <c r="V210" s="36"/>
      <c r="W210" s="36"/>
      <c r="X210" s="36"/>
      <c r="Y210" s="34"/>
      <c r="Z210" s="34"/>
      <c r="AA210" s="246"/>
    </row>
    <row r="211" spans="1:28" x14ac:dyDescent="0.2">
      <c r="A211" s="33"/>
      <c r="B211" s="33"/>
      <c r="C211" s="137"/>
      <c r="D211" s="36"/>
      <c r="E211" s="36"/>
      <c r="F211" s="39"/>
      <c r="G211" s="34"/>
      <c r="H211" s="37"/>
      <c r="I211" s="36"/>
      <c r="J211" s="34"/>
      <c r="K211" s="34"/>
      <c r="L211" s="34"/>
      <c r="M211" s="34"/>
      <c r="N211" s="37"/>
      <c r="O211" s="40"/>
      <c r="P211" s="40"/>
      <c r="Q211" s="40"/>
      <c r="R211" s="40"/>
      <c r="S211" s="34"/>
      <c r="T211" s="41"/>
      <c r="U211" s="36"/>
      <c r="V211" s="36"/>
      <c r="W211" s="36"/>
      <c r="X211" s="36"/>
      <c r="Y211" s="34"/>
      <c r="Z211" s="34"/>
      <c r="AA211" s="246"/>
    </row>
    <row r="212" spans="1:28" x14ac:dyDescent="0.2">
      <c r="A212" s="33"/>
      <c r="B212" s="33"/>
      <c r="C212" s="137"/>
      <c r="D212" s="36"/>
      <c r="E212" s="36"/>
      <c r="F212" s="39"/>
      <c r="G212" s="34"/>
      <c r="H212" s="37"/>
      <c r="I212" s="36"/>
      <c r="J212" s="34"/>
      <c r="K212" s="34"/>
      <c r="L212" s="34"/>
      <c r="M212" s="34"/>
      <c r="N212" s="37"/>
      <c r="O212" s="40"/>
      <c r="P212" s="40"/>
      <c r="Q212" s="40"/>
      <c r="R212" s="40"/>
      <c r="S212" s="34"/>
      <c r="T212" s="41"/>
      <c r="U212" s="36"/>
      <c r="V212" s="36"/>
      <c r="W212" s="36"/>
      <c r="X212" s="36"/>
      <c r="Y212" s="34"/>
      <c r="Z212" s="34"/>
      <c r="AA212" s="246"/>
    </row>
    <row r="213" spans="1:28" x14ac:dyDescent="0.2">
      <c r="A213" s="33"/>
      <c r="B213" s="33"/>
      <c r="C213" s="137"/>
      <c r="D213" s="36"/>
      <c r="E213" s="36"/>
      <c r="F213" s="39"/>
      <c r="G213" s="34"/>
      <c r="H213" s="37"/>
      <c r="I213" s="36"/>
      <c r="J213" s="34"/>
      <c r="K213" s="34"/>
      <c r="L213" s="34"/>
      <c r="M213" s="34"/>
      <c r="N213" s="37"/>
      <c r="O213" s="40"/>
      <c r="P213" s="40"/>
      <c r="Q213" s="40"/>
      <c r="R213" s="40"/>
      <c r="S213" s="34"/>
      <c r="T213" s="41"/>
      <c r="U213" s="36"/>
      <c r="V213" s="36"/>
      <c r="W213" s="36"/>
      <c r="X213" s="36"/>
      <c r="Y213" s="34"/>
      <c r="Z213" s="34"/>
      <c r="AA213" s="246"/>
    </row>
    <row r="214" spans="1:28" x14ac:dyDescent="0.2">
      <c r="A214" s="124"/>
      <c r="B214" s="33" t="s">
        <v>137</v>
      </c>
      <c r="C214" s="137"/>
      <c r="D214" s="36"/>
      <c r="E214" s="196"/>
      <c r="F214" s="201"/>
      <c r="G214" s="34"/>
      <c r="H214" s="34"/>
      <c r="I214" s="41"/>
      <c r="J214" s="41"/>
      <c r="K214" s="37"/>
      <c r="L214" s="34"/>
      <c r="M214" s="136"/>
      <c r="N214" s="44"/>
      <c r="O214" s="41"/>
      <c r="P214" s="325"/>
      <c r="Q214" s="41"/>
      <c r="R214" s="41"/>
      <c r="S214" s="34"/>
      <c r="T214" s="41"/>
      <c r="U214" s="196"/>
      <c r="V214" s="196"/>
      <c r="W214" s="196"/>
      <c r="X214" s="196"/>
      <c r="Y214" s="196"/>
      <c r="Z214" s="196"/>
      <c r="AA214" s="197"/>
    </row>
    <row r="215" spans="1:28" x14ac:dyDescent="0.2">
      <c r="A215" s="20"/>
      <c r="B215" s="20"/>
      <c r="C215" s="15"/>
      <c r="D215" s="19"/>
      <c r="E215" s="19"/>
      <c r="F215" s="19"/>
      <c r="G215" s="19"/>
      <c r="H215" s="19"/>
      <c r="I215" s="20"/>
      <c r="J215" s="19"/>
      <c r="K215" s="19"/>
      <c r="L215" s="19"/>
      <c r="M215" s="19"/>
      <c r="N215" s="18"/>
      <c r="O215" s="18"/>
      <c r="P215" s="17"/>
      <c r="Q215" s="17"/>
      <c r="R215" s="17"/>
      <c r="S215" s="19"/>
      <c r="T215" s="20"/>
      <c r="U215" s="20"/>
      <c r="V215" s="20"/>
      <c r="W215" s="20"/>
      <c r="X215" s="20"/>
      <c r="Y215" s="19"/>
      <c r="Z215" s="19"/>
      <c r="AA215" s="20"/>
    </row>
    <row r="216" spans="1:28" x14ac:dyDescent="0.2">
      <c r="A216" s="20"/>
      <c r="B216" s="20"/>
      <c r="C216" s="25"/>
      <c r="D216" s="19"/>
      <c r="E216" s="19"/>
      <c r="F216" s="19"/>
      <c r="G216" s="19"/>
      <c r="H216" s="20"/>
      <c r="I216" s="20"/>
      <c r="J216" s="20"/>
      <c r="K216" s="20"/>
      <c r="L216" s="20"/>
      <c r="M216" s="241"/>
      <c r="N216" s="241"/>
      <c r="O216" s="242"/>
      <c r="P216" s="17"/>
      <c r="Q216" s="17"/>
      <c r="R216" s="20"/>
      <c r="S216" s="20"/>
      <c r="T216" s="20"/>
      <c r="U216" s="20"/>
      <c r="V216" s="20"/>
      <c r="W216" s="20"/>
      <c r="X216" s="20"/>
      <c r="Y216" s="20"/>
      <c r="Z216" s="20"/>
      <c r="AA216" s="20"/>
    </row>
    <row r="217" spans="1:28" x14ac:dyDescent="0.2">
      <c r="A217" s="124">
        <v>658</v>
      </c>
      <c r="B217" s="33" t="s">
        <v>138</v>
      </c>
      <c r="C217" s="137"/>
      <c r="D217" s="34"/>
      <c r="E217" s="34"/>
      <c r="F217" s="34"/>
      <c r="G217" s="34"/>
      <c r="H217" s="37"/>
      <c r="I217" s="41"/>
      <c r="J217" s="41"/>
      <c r="K217" s="40"/>
      <c r="L217" s="34"/>
      <c r="M217" s="136"/>
      <c r="N217" s="44"/>
      <c r="O217" s="41"/>
      <c r="P217" s="136"/>
      <c r="Q217" s="41"/>
      <c r="R217" s="41"/>
      <c r="S217" s="34"/>
      <c r="T217" s="41"/>
      <c r="U217" s="34"/>
      <c r="V217" s="34"/>
      <c r="W217" s="34"/>
      <c r="X217" s="34"/>
      <c r="Y217" s="34"/>
      <c r="Z217" s="34"/>
      <c r="AA217" s="195"/>
    </row>
    <row r="218" spans="1:28" x14ac:dyDescent="0.2">
      <c r="A218" s="33"/>
      <c r="B218" s="33"/>
      <c r="C218" s="137"/>
      <c r="D218" s="36"/>
      <c r="E218" s="39"/>
      <c r="F218" s="39"/>
      <c r="G218" s="34"/>
      <c r="H218" s="34"/>
      <c r="I218" s="36"/>
      <c r="J218" s="34"/>
      <c r="K218" s="40"/>
      <c r="L218" s="34"/>
      <c r="M218" s="34"/>
      <c r="N218" s="37"/>
      <c r="O218" s="37"/>
      <c r="P218" s="34"/>
      <c r="Q218" s="37"/>
      <c r="R218" s="40"/>
      <c r="S218" s="34"/>
      <c r="T218" s="41"/>
      <c r="U218" s="36"/>
      <c r="V218" s="36"/>
      <c r="W218" s="36"/>
      <c r="X218" s="36"/>
      <c r="Y218" s="34"/>
      <c r="Z218" s="34"/>
      <c r="AA218" s="246"/>
      <c r="AB218" s="16"/>
    </row>
    <row r="219" spans="1:28" x14ac:dyDescent="0.2">
      <c r="A219" s="33"/>
      <c r="B219" s="33"/>
      <c r="C219" s="137"/>
      <c r="D219" s="36"/>
      <c r="E219" s="39"/>
      <c r="F219" s="39"/>
      <c r="G219" s="34"/>
      <c r="H219" s="34"/>
      <c r="I219" s="36"/>
      <c r="J219" s="34"/>
      <c r="K219" s="40"/>
      <c r="L219" s="34"/>
      <c r="M219" s="34"/>
      <c r="N219" s="37"/>
      <c r="O219" s="37"/>
      <c r="P219" s="34"/>
      <c r="Q219" s="37"/>
      <c r="R219" s="40"/>
      <c r="S219" s="34"/>
      <c r="T219" s="41"/>
      <c r="U219" s="36"/>
      <c r="V219" s="36"/>
      <c r="W219" s="36"/>
      <c r="X219" s="36"/>
      <c r="Y219" s="34"/>
      <c r="Z219" s="34"/>
      <c r="AA219" s="246"/>
      <c r="AB219" s="16"/>
    </row>
    <row r="220" spans="1:28" x14ac:dyDescent="0.2">
      <c r="A220" s="33"/>
      <c r="B220" s="33"/>
      <c r="C220" s="137"/>
      <c r="D220" s="36"/>
      <c r="E220" s="39"/>
      <c r="F220" s="39"/>
      <c r="G220" s="34"/>
      <c r="H220" s="34"/>
      <c r="I220" s="36"/>
      <c r="J220" s="34"/>
      <c r="K220" s="40"/>
      <c r="L220" s="34"/>
      <c r="M220" s="34"/>
      <c r="N220" s="37"/>
      <c r="O220" s="37"/>
      <c r="P220" s="34"/>
      <c r="Q220" s="37"/>
      <c r="R220" s="40"/>
      <c r="S220" s="34"/>
      <c r="T220" s="41"/>
      <c r="U220" s="36"/>
      <c r="V220" s="36"/>
      <c r="W220" s="36"/>
      <c r="X220" s="36"/>
      <c r="Y220" s="34"/>
      <c r="Z220" s="34"/>
      <c r="AA220" s="246"/>
      <c r="AB220" s="16"/>
    </row>
    <row r="221" spans="1:28" x14ac:dyDescent="0.2">
      <c r="A221" s="33"/>
      <c r="B221" s="33"/>
      <c r="C221" s="137"/>
      <c r="D221" s="36"/>
      <c r="E221" s="39"/>
      <c r="F221" s="39"/>
      <c r="G221" s="34"/>
      <c r="H221" s="34"/>
      <c r="I221" s="36"/>
      <c r="J221" s="34"/>
      <c r="K221" s="40"/>
      <c r="L221" s="34"/>
      <c r="M221" s="34"/>
      <c r="N221" s="37"/>
      <c r="O221" s="37"/>
      <c r="P221" s="34"/>
      <c r="Q221" s="37"/>
      <c r="R221" s="40"/>
      <c r="S221" s="34"/>
      <c r="T221" s="41"/>
      <c r="U221" s="36"/>
      <c r="V221" s="36"/>
      <c r="W221" s="36"/>
      <c r="X221" s="36"/>
      <c r="Y221" s="34"/>
      <c r="Z221" s="34"/>
      <c r="AA221" s="246"/>
      <c r="AB221" s="16"/>
    </row>
    <row r="222" spans="1:28" x14ac:dyDescent="0.2">
      <c r="A222" s="33"/>
      <c r="B222" s="33"/>
      <c r="C222" s="137"/>
      <c r="D222" s="36"/>
      <c r="E222" s="39"/>
      <c r="F222" s="39"/>
      <c r="G222" s="34"/>
      <c r="H222" s="34"/>
      <c r="I222" s="36"/>
      <c r="J222" s="34"/>
      <c r="K222" s="40"/>
      <c r="L222" s="34"/>
      <c r="M222" s="34"/>
      <c r="N222" s="37"/>
      <c r="O222" s="37"/>
      <c r="P222" s="34"/>
      <c r="Q222" s="37"/>
      <c r="R222" s="40"/>
      <c r="S222" s="34"/>
      <c r="T222" s="41"/>
      <c r="U222" s="36"/>
      <c r="V222" s="36"/>
      <c r="W222" s="36"/>
      <c r="X222" s="36"/>
      <c r="Y222" s="34"/>
      <c r="Z222" s="34"/>
      <c r="AA222" s="246"/>
      <c r="AB222" s="16"/>
    </row>
    <row r="223" spans="1:28" x14ac:dyDescent="0.2">
      <c r="A223" s="33"/>
      <c r="B223" s="33"/>
      <c r="C223" s="137"/>
      <c r="D223" s="36"/>
      <c r="E223" s="39"/>
      <c r="F223" s="39"/>
      <c r="G223" s="34"/>
      <c r="H223" s="34"/>
      <c r="I223" s="36"/>
      <c r="J223" s="34"/>
      <c r="K223" s="40"/>
      <c r="L223" s="34"/>
      <c r="M223" s="34"/>
      <c r="N223" s="37"/>
      <c r="O223" s="37"/>
      <c r="P223" s="34"/>
      <c r="Q223" s="37"/>
      <c r="R223" s="40"/>
      <c r="S223" s="34"/>
      <c r="T223" s="41"/>
      <c r="U223" s="36"/>
      <c r="V223" s="36"/>
      <c r="W223" s="36"/>
      <c r="X223" s="36"/>
      <c r="Y223" s="34"/>
      <c r="Z223" s="34"/>
      <c r="AA223" s="246"/>
      <c r="AB223" s="16"/>
    </row>
    <row r="224" spans="1:28" x14ac:dyDescent="0.2">
      <c r="A224" s="33"/>
      <c r="B224" s="33"/>
      <c r="C224" s="137"/>
      <c r="D224" s="36"/>
      <c r="E224" s="39"/>
      <c r="F224" s="39"/>
      <c r="G224" s="34"/>
      <c r="H224" s="34"/>
      <c r="I224" s="36"/>
      <c r="J224" s="34"/>
      <c r="K224" s="40"/>
      <c r="L224" s="34"/>
      <c r="M224" s="34"/>
      <c r="N224" s="37"/>
      <c r="O224" s="37"/>
      <c r="P224" s="34"/>
      <c r="Q224" s="37"/>
      <c r="R224" s="40"/>
      <c r="S224" s="34"/>
      <c r="T224" s="41"/>
      <c r="U224" s="36"/>
      <c r="V224" s="36"/>
      <c r="W224" s="36"/>
      <c r="X224" s="36"/>
      <c r="Y224" s="34"/>
      <c r="Z224" s="34"/>
      <c r="AA224" s="246"/>
      <c r="AB224" s="16"/>
    </row>
    <row r="225" spans="1:72" x14ac:dyDescent="0.2">
      <c r="A225" s="33"/>
      <c r="B225" s="33"/>
      <c r="C225" s="137"/>
      <c r="D225" s="36"/>
      <c r="E225" s="39"/>
      <c r="F225" s="39"/>
      <c r="G225" s="34"/>
      <c r="H225" s="34"/>
      <c r="I225" s="36"/>
      <c r="J225" s="34"/>
      <c r="K225" s="40"/>
      <c r="L225" s="34"/>
      <c r="M225" s="34"/>
      <c r="N225" s="37"/>
      <c r="O225" s="37"/>
      <c r="P225" s="34"/>
      <c r="Q225" s="37"/>
      <c r="R225" s="40"/>
      <c r="S225" s="34"/>
      <c r="T225" s="41"/>
      <c r="U225" s="36"/>
      <c r="V225" s="36"/>
      <c r="W225" s="36"/>
      <c r="X225" s="36"/>
      <c r="Y225" s="34"/>
      <c r="Z225" s="34"/>
      <c r="AA225" s="246"/>
      <c r="AB225" s="16"/>
    </row>
    <row r="226" spans="1:72" x14ac:dyDescent="0.2">
      <c r="A226" s="33"/>
      <c r="B226" s="33"/>
      <c r="C226" s="137"/>
      <c r="D226" s="36"/>
      <c r="E226" s="39"/>
      <c r="F226" s="39"/>
      <c r="G226" s="34"/>
      <c r="H226" s="34"/>
      <c r="I226" s="36"/>
      <c r="J226" s="34"/>
      <c r="K226" s="40"/>
      <c r="L226" s="34"/>
      <c r="M226" s="34"/>
      <c r="N226" s="37"/>
      <c r="O226" s="37"/>
      <c r="P226" s="34"/>
      <c r="Q226" s="37"/>
      <c r="R226" s="40"/>
      <c r="S226" s="34"/>
      <c r="T226" s="41"/>
      <c r="U226" s="36"/>
      <c r="V226" s="36"/>
      <c r="W226" s="36"/>
      <c r="X226" s="36"/>
      <c r="Y226" s="34"/>
      <c r="Z226" s="34"/>
      <c r="AA226" s="246"/>
      <c r="AB226" s="16"/>
    </row>
    <row r="227" spans="1:72" x14ac:dyDescent="0.2">
      <c r="A227" s="33"/>
      <c r="B227" s="33"/>
      <c r="C227" s="137"/>
      <c r="D227" s="36"/>
      <c r="E227" s="39"/>
      <c r="F227" s="39"/>
      <c r="G227" s="34"/>
      <c r="H227" s="34"/>
      <c r="I227" s="36"/>
      <c r="J227" s="34"/>
      <c r="K227" s="40"/>
      <c r="L227" s="34"/>
      <c r="M227" s="34"/>
      <c r="N227" s="37"/>
      <c r="O227" s="37"/>
      <c r="P227" s="34"/>
      <c r="Q227" s="37"/>
      <c r="R227" s="40"/>
      <c r="S227" s="34"/>
      <c r="T227" s="41"/>
      <c r="U227" s="36"/>
      <c r="V227" s="36"/>
      <c r="W227" s="36"/>
      <c r="X227" s="36"/>
      <c r="Y227" s="34"/>
      <c r="Z227" s="34"/>
      <c r="AA227" s="246"/>
      <c r="AB227" s="16"/>
    </row>
    <row r="228" spans="1:72" x14ac:dyDescent="0.2">
      <c r="A228" s="33"/>
      <c r="B228" s="33"/>
      <c r="C228" s="137"/>
      <c r="D228" s="36"/>
      <c r="E228" s="39"/>
      <c r="F228" s="39"/>
      <c r="G228" s="34"/>
      <c r="H228" s="34"/>
      <c r="I228" s="36"/>
      <c r="J228" s="34"/>
      <c r="K228" s="40"/>
      <c r="L228" s="34"/>
      <c r="M228" s="34"/>
      <c r="N228" s="37"/>
      <c r="O228" s="37"/>
      <c r="P228" s="34"/>
      <c r="Q228" s="37"/>
      <c r="R228" s="40"/>
      <c r="S228" s="34"/>
      <c r="T228" s="41"/>
      <c r="U228" s="36"/>
      <c r="V228" s="36"/>
      <c r="W228" s="36"/>
      <c r="X228" s="36"/>
      <c r="Y228" s="34"/>
      <c r="Z228" s="34"/>
      <c r="AA228" s="246"/>
      <c r="AB228" s="16"/>
    </row>
    <row r="229" spans="1:72" x14ac:dyDescent="0.2">
      <c r="A229" s="33"/>
      <c r="B229" s="33"/>
      <c r="C229" s="137"/>
      <c r="D229" s="36"/>
      <c r="E229" s="39"/>
      <c r="F229" s="39"/>
      <c r="G229" s="34"/>
      <c r="H229" s="34"/>
      <c r="I229" s="36"/>
      <c r="J229" s="34"/>
      <c r="K229" s="40"/>
      <c r="L229" s="34"/>
      <c r="M229" s="34"/>
      <c r="N229" s="37"/>
      <c r="O229" s="37"/>
      <c r="P229" s="34"/>
      <c r="Q229" s="37"/>
      <c r="R229" s="40"/>
      <c r="S229" s="34"/>
      <c r="T229" s="41"/>
      <c r="U229" s="36"/>
      <c r="V229" s="36"/>
      <c r="W229" s="36"/>
      <c r="X229" s="36"/>
      <c r="Y229" s="34"/>
      <c r="Z229" s="34"/>
      <c r="AA229" s="246"/>
      <c r="AB229" s="16"/>
    </row>
    <row r="230" spans="1:72" x14ac:dyDescent="0.2">
      <c r="A230" s="33"/>
      <c r="B230" s="33"/>
      <c r="C230" s="137"/>
      <c r="D230" s="36"/>
      <c r="E230" s="39"/>
      <c r="F230" s="39"/>
      <c r="G230" s="34"/>
      <c r="H230" s="34"/>
      <c r="I230" s="36"/>
      <c r="J230" s="34"/>
      <c r="K230" s="40"/>
      <c r="L230" s="34"/>
      <c r="M230" s="34"/>
      <c r="N230" s="37"/>
      <c r="O230" s="37"/>
      <c r="P230" s="34"/>
      <c r="Q230" s="37"/>
      <c r="R230" s="40"/>
      <c r="S230" s="34"/>
      <c r="T230" s="41"/>
      <c r="U230" s="36"/>
      <c r="V230" s="36"/>
      <c r="W230" s="36"/>
      <c r="X230" s="36"/>
      <c r="Y230" s="34"/>
      <c r="Z230" s="34"/>
      <c r="AA230" s="246"/>
      <c r="AB230" s="16"/>
    </row>
    <row r="231" spans="1:72" x14ac:dyDescent="0.2">
      <c r="A231" s="33"/>
      <c r="B231" s="33"/>
      <c r="C231" s="137"/>
      <c r="D231" s="36"/>
      <c r="E231" s="39"/>
      <c r="F231" s="39"/>
      <c r="G231" s="34"/>
      <c r="H231" s="34"/>
      <c r="I231" s="36"/>
      <c r="J231" s="34"/>
      <c r="K231" s="40"/>
      <c r="L231" s="34"/>
      <c r="M231" s="34"/>
      <c r="N231" s="37"/>
      <c r="O231" s="37"/>
      <c r="P231" s="34"/>
      <c r="Q231" s="37"/>
      <c r="R231" s="40"/>
      <c r="S231" s="34"/>
      <c r="T231" s="41"/>
      <c r="U231" s="36"/>
      <c r="V231" s="36"/>
      <c r="W231" s="36"/>
      <c r="X231" s="36"/>
      <c r="Y231" s="34"/>
      <c r="Z231" s="34"/>
      <c r="AA231" s="246"/>
      <c r="AB231" s="16"/>
    </row>
    <row r="232" spans="1:72" x14ac:dyDescent="0.2">
      <c r="A232" s="33"/>
      <c r="B232" s="33"/>
      <c r="C232" s="137"/>
      <c r="D232" s="36"/>
      <c r="E232" s="39"/>
      <c r="F232" s="39"/>
      <c r="G232" s="34"/>
      <c r="H232" s="34"/>
      <c r="I232" s="36"/>
      <c r="J232" s="34"/>
      <c r="K232" s="40"/>
      <c r="L232" s="34"/>
      <c r="M232" s="34"/>
      <c r="N232" s="37"/>
      <c r="O232" s="37"/>
      <c r="P232" s="34"/>
      <c r="Q232" s="37"/>
      <c r="R232" s="40"/>
      <c r="S232" s="34"/>
      <c r="T232" s="41"/>
      <c r="U232" s="36"/>
      <c r="V232" s="36"/>
      <c r="W232" s="36"/>
      <c r="X232" s="36"/>
      <c r="Y232" s="34"/>
      <c r="Z232" s="34"/>
      <c r="AA232" s="246"/>
      <c r="AB232" s="16"/>
    </row>
    <row r="233" spans="1:72" x14ac:dyDescent="0.2">
      <c r="A233" s="33"/>
      <c r="B233" s="33"/>
      <c r="C233" s="137"/>
      <c r="D233" s="36"/>
      <c r="E233" s="39"/>
      <c r="F233" s="39"/>
      <c r="G233" s="34"/>
      <c r="H233" s="34"/>
      <c r="I233" s="36"/>
      <c r="J233" s="34"/>
      <c r="K233" s="40"/>
      <c r="L233" s="34"/>
      <c r="M233" s="34"/>
      <c r="N233" s="37"/>
      <c r="O233" s="37"/>
      <c r="P233" s="34"/>
      <c r="Q233" s="37"/>
      <c r="R233" s="40"/>
      <c r="S233" s="34"/>
      <c r="T233" s="41"/>
      <c r="U233" s="36"/>
      <c r="V233" s="36"/>
      <c r="W233" s="36"/>
      <c r="X233" s="36"/>
      <c r="Y233" s="34"/>
      <c r="Z233" s="34"/>
      <c r="AA233" s="246"/>
      <c r="AB233" s="16"/>
    </row>
    <row r="234" spans="1:72" x14ac:dyDescent="0.2">
      <c r="A234" s="33"/>
      <c r="B234" s="33"/>
      <c r="C234" s="137"/>
      <c r="D234" s="36"/>
      <c r="E234" s="39"/>
      <c r="F234" s="39"/>
      <c r="G234" s="34"/>
      <c r="H234" s="34"/>
      <c r="I234" s="36"/>
      <c r="J234" s="34"/>
      <c r="K234" s="40"/>
      <c r="L234" s="34"/>
      <c r="M234" s="34"/>
      <c r="N234" s="37"/>
      <c r="O234" s="37"/>
      <c r="P234" s="34"/>
      <c r="Q234" s="37"/>
      <c r="R234" s="40"/>
      <c r="S234" s="34"/>
      <c r="T234" s="41"/>
      <c r="U234" s="36"/>
      <c r="V234" s="36"/>
      <c r="W234" s="36"/>
      <c r="X234" s="36"/>
      <c r="Y234" s="34"/>
      <c r="Z234" s="34"/>
      <c r="AA234" s="246"/>
      <c r="AB234" s="16"/>
    </row>
    <row r="235" spans="1:72" x14ac:dyDescent="0.2">
      <c r="A235" s="33"/>
      <c r="B235" s="33"/>
      <c r="C235" s="137"/>
      <c r="D235" s="36"/>
      <c r="E235" s="39"/>
      <c r="F235" s="39"/>
      <c r="G235" s="34"/>
      <c r="H235" s="34"/>
      <c r="I235" s="36"/>
      <c r="J235" s="34"/>
      <c r="K235" s="40"/>
      <c r="L235" s="34"/>
      <c r="M235" s="34"/>
      <c r="N235" s="37"/>
      <c r="O235" s="37"/>
      <c r="P235" s="34"/>
      <c r="Q235" s="37"/>
      <c r="R235" s="40"/>
      <c r="S235" s="34"/>
      <c r="T235" s="41"/>
      <c r="U235" s="36"/>
      <c r="V235" s="36"/>
      <c r="W235" s="36"/>
      <c r="X235" s="36"/>
      <c r="Y235" s="34"/>
      <c r="Z235" s="34"/>
      <c r="AA235" s="246"/>
      <c r="AB235" s="16"/>
    </row>
    <row r="236" spans="1:72" x14ac:dyDescent="0.2">
      <c r="A236" s="33"/>
      <c r="B236" s="33"/>
      <c r="C236" s="137"/>
      <c r="D236" s="36"/>
      <c r="E236" s="39"/>
      <c r="F236" s="39"/>
      <c r="G236" s="34"/>
      <c r="H236" s="34"/>
      <c r="I236" s="36"/>
      <c r="J236" s="34"/>
      <c r="K236" s="40"/>
      <c r="L236" s="34"/>
      <c r="M236" s="34"/>
      <c r="N236" s="37"/>
      <c r="O236" s="37"/>
      <c r="P236" s="34"/>
      <c r="Q236" s="37"/>
      <c r="R236" s="40"/>
      <c r="S236" s="34"/>
      <c r="T236" s="41"/>
      <c r="U236" s="36"/>
      <c r="V236" s="36"/>
      <c r="W236" s="36"/>
      <c r="X236" s="36"/>
      <c r="Y236" s="34"/>
      <c r="Z236" s="34"/>
      <c r="AA236" s="246"/>
      <c r="AB236" s="16"/>
    </row>
    <row r="237" spans="1:72" x14ac:dyDescent="0.2">
      <c r="A237" s="33"/>
      <c r="B237" s="33"/>
      <c r="C237" s="137"/>
      <c r="D237" s="36"/>
      <c r="E237" s="39"/>
      <c r="F237" s="39"/>
      <c r="G237" s="34"/>
      <c r="H237" s="34"/>
      <c r="I237" s="36"/>
      <c r="J237" s="34"/>
      <c r="K237" s="40"/>
      <c r="L237" s="34"/>
      <c r="M237" s="34"/>
      <c r="N237" s="37"/>
      <c r="O237" s="37"/>
      <c r="P237" s="34"/>
      <c r="Q237" s="37"/>
      <c r="R237" s="40"/>
      <c r="S237" s="34"/>
      <c r="T237" s="41"/>
      <c r="U237" s="36"/>
      <c r="V237" s="36"/>
      <c r="W237" s="36"/>
      <c r="X237" s="36"/>
      <c r="Y237" s="34"/>
      <c r="Z237" s="34"/>
      <c r="AA237" s="246"/>
      <c r="AB237" s="16"/>
    </row>
    <row r="238" spans="1:72" x14ac:dyDescent="0.2">
      <c r="A238" s="33"/>
      <c r="B238" s="33"/>
      <c r="C238" s="137"/>
      <c r="D238" s="36"/>
      <c r="E238" s="39"/>
      <c r="F238" s="39"/>
      <c r="G238" s="34"/>
      <c r="H238" s="34"/>
      <c r="I238" s="36"/>
      <c r="J238" s="34"/>
      <c r="K238" s="40"/>
      <c r="L238" s="34"/>
      <c r="M238" s="34"/>
      <c r="N238" s="37"/>
      <c r="O238" s="37"/>
      <c r="P238" s="34"/>
      <c r="Q238" s="37"/>
      <c r="R238" s="40"/>
      <c r="S238" s="34"/>
      <c r="T238" s="41"/>
      <c r="U238" s="36"/>
      <c r="V238" s="36"/>
      <c r="W238" s="36"/>
      <c r="X238" s="36"/>
      <c r="Y238" s="34"/>
      <c r="Z238" s="34"/>
      <c r="AA238" s="246"/>
      <c r="AB238" s="16"/>
    </row>
    <row r="239" spans="1:72" x14ac:dyDescent="0.2">
      <c r="A239" s="124"/>
      <c r="B239" s="33" t="s">
        <v>139</v>
      </c>
      <c r="C239" s="137"/>
      <c r="D239" s="34"/>
      <c r="E239" s="196"/>
      <c r="F239" s="34"/>
      <c r="G239" s="34"/>
      <c r="H239" s="34"/>
      <c r="I239" s="41"/>
      <c r="J239" s="41"/>
      <c r="K239" s="37"/>
      <c r="L239" s="34"/>
      <c r="M239" s="136"/>
      <c r="N239" s="44"/>
      <c r="O239" s="41"/>
      <c r="P239" s="41"/>
      <c r="Q239" s="41"/>
      <c r="R239" s="41"/>
      <c r="S239" s="34"/>
      <c r="T239" s="41"/>
      <c r="U239" s="196"/>
      <c r="V239" s="196"/>
      <c r="W239" s="196"/>
      <c r="X239" s="196"/>
      <c r="Y239" s="196"/>
      <c r="Z239" s="196"/>
      <c r="AA239" s="197"/>
    </row>
    <row r="240" spans="1:72" s="133" customFormat="1" x14ac:dyDescent="0.2">
      <c r="A240" s="20"/>
      <c r="B240" s="20"/>
      <c r="C240" s="15"/>
      <c r="D240" s="19"/>
      <c r="E240" s="19"/>
      <c r="F240" s="19"/>
      <c r="G240" s="19"/>
      <c r="H240" s="19"/>
      <c r="I240" s="20"/>
      <c r="J240" s="19"/>
      <c r="K240" s="19"/>
      <c r="L240" s="19"/>
      <c r="M240" s="19"/>
      <c r="N240" s="18"/>
      <c r="O240" s="18"/>
      <c r="P240" s="17"/>
      <c r="Q240" s="17"/>
      <c r="R240" s="17"/>
      <c r="S240" s="19"/>
      <c r="T240" s="20"/>
      <c r="U240" s="20"/>
      <c r="V240" s="20"/>
      <c r="W240" s="20"/>
      <c r="X240" s="20"/>
      <c r="Y240" s="19"/>
      <c r="Z240" s="19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s="133" customFormat="1" x14ac:dyDescent="0.2">
      <c r="A241" s="20"/>
      <c r="B241" s="20"/>
      <c r="C241" s="25"/>
      <c r="D241" s="19"/>
      <c r="E241" s="19"/>
      <c r="F241" s="19"/>
      <c r="G241" s="19"/>
      <c r="H241" s="20"/>
      <c r="I241" s="20"/>
      <c r="J241" s="20"/>
      <c r="K241" s="20"/>
      <c r="L241" s="20"/>
      <c r="M241" s="241"/>
      <c r="N241" s="241"/>
      <c r="O241" s="242"/>
      <c r="P241" s="243"/>
      <c r="Q241" s="17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x14ac:dyDescent="0.2">
      <c r="A242" s="124">
        <v>740</v>
      </c>
      <c r="B242" s="33" t="s">
        <v>140</v>
      </c>
      <c r="C242" s="137"/>
      <c r="D242" s="34"/>
      <c r="E242" s="34"/>
      <c r="F242" s="34"/>
      <c r="G242" s="34"/>
      <c r="H242" s="37"/>
      <c r="I242" s="41"/>
      <c r="J242" s="34"/>
      <c r="K242" s="40"/>
      <c r="L242" s="34"/>
      <c r="M242" s="136"/>
      <c r="N242" s="44"/>
      <c r="O242" s="136"/>
      <c r="P242" s="325"/>
      <c r="Q242" s="41"/>
      <c r="R242" s="34"/>
      <c r="S242" s="34"/>
      <c r="T242" s="41"/>
      <c r="U242" s="34"/>
      <c r="V242" s="34"/>
      <c r="W242" s="34"/>
      <c r="X242" s="34"/>
      <c r="Y242" s="34"/>
      <c r="Z242" s="34"/>
      <c r="AA242" s="195"/>
    </row>
    <row r="243" spans="1:72" s="133" customFormat="1" x14ac:dyDescent="0.2">
      <c r="A243" s="33"/>
      <c r="B243" s="33"/>
      <c r="C243" s="137"/>
      <c r="D243" s="36"/>
      <c r="E243" s="39"/>
      <c r="F243" s="39"/>
      <c r="G243" s="34"/>
      <c r="H243" s="34"/>
      <c r="I243" s="36"/>
      <c r="J243" s="34"/>
      <c r="K243" s="40"/>
      <c r="L243" s="34"/>
      <c r="M243" s="34"/>
      <c r="N243" s="37"/>
      <c r="O243" s="37"/>
      <c r="P243" s="34"/>
      <c r="Q243" s="37"/>
      <c r="R243" s="40"/>
      <c r="S243" s="34"/>
      <c r="T243" s="41"/>
      <c r="U243" s="36"/>
      <c r="V243" s="36"/>
      <c r="W243" s="36"/>
      <c r="X243" s="36"/>
      <c r="Y243" s="34"/>
      <c r="Z243" s="34"/>
      <c r="AA243" s="246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s="133" customFormat="1" x14ac:dyDescent="0.2">
      <c r="A244" s="33"/>
      <c r="B244" s="33"/>
      <c r="C244" s="137"/>
      <c r="D244" s="36"/>
      <c r="E244" s="39"/>
      <c r="F244" s="39"/>
      <c r="G244" s="34"/>
      <c r="H244" s="34"/>
      <c r="I244" s="36"/>
      <c r="J244" s="34"/>
      <c r="K244" s="40"/>
      <c r="L244" s="34"/>
      <c r="M244" s="34"/>
      <c r="N244" s="37"/>
      <c r="O244" s="37"/>
      <c r="P244" s="34"/>
      <c r="Q244" s="37"/>
      <c r="R244" s="40"/>
      <c r="S244" s="34"/>
      <c r="T244" s="41"/>
      <c r="U244" s="36"/>
      <c r="V244" s="36"/>
      <c r="W244" s="36"/>
      <c r="X244" s="36"/>
      <c r="Y244" s="34"/>
      <c r="Z244" s="34"/>
      <c r="AA244" s="246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s="133" customFormat="1" x14ac:dyDescent="0.2">
      <c r="A245" s="33"/>
      <c r="B245" s="33"/>
      <c r="C245" s="137"/>
      <c r="D245" s="36"/>
      <c r="E245" s="39"/>
      <c r="F245" s="39"/>
      <c r="G245" s="34"/>
      <c r="H245" s="34"/>
      <c r="I245" s="36"/>
      <c r="J245" s="34"/>
      <c r="K245" s="40"/>
      <c r="L245" s="34"/>
      <c r="M245" s="34"/>
      <c r="N245" s="37"/>
      <c r="O245" s="37"/>
      <c r="P245" s="34"/>
      <c r="Q245" s="37"/>
      <c r="R245" s="40"/>
      <c r="S245" s="34"/>
      <c r="T245" s="41"/>
      <c r="U245" s="36"/>
      <c r="V245" s="36"/>
      <c r="W245" s="36"/>
      <c r="X245" s="36"/>
      <c r="Y245" s="34"/>
      <c r="Z245" s="34"/>
      <c r="AA245" s="246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s="133" customFormat="1" x14ac:dyDescent="0.2">
      <c r="A246" s="33"/>
      <c r="B246" s="33"/>
      <c r="C246" s="137"/>
      <c r="D246" s="36"/>
      <c r="E246" s="39"/>
      <c r="F246" s="39"/>
      <c r="G246" s="34"/>
      <c r="H246" s="34"/>
      <c r="I246" s="36"/>
      <c r="J246" s="34"/>
      <c r="K246" s="40"/>
      <c r="L246" s="34"/>
      <c r="M246" s="34"/>
      <c r="N246" s="37"/>
      <c r="O246" s="37"/>
      <c r="P246" s="34"/>
      <c r="Q246" s="37"/>
      <c r="R246" s="40"/>
      <c r="S246" s="34"/>
      <c r="T246" s="41"/>
      <c r="U246" s="36"/>
      <c r="V246" s="36"/>
      <c r="W246" s="36"/>
      <c r="X246" s="36"/>
      <c r="Y246" s="34"/>
      <c r="Z246" s="34"/>
      <c r="AA246" s="246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s="133" customFormat="1" x14ac:dyDescent="0.2">
      <c r="A247" s="33"/>
      <c r="B247" s="33"/>
      <c r="C247" s="137"/>
      <c r="D247" s="36"/>
      <c r="E247" s="39"/>
      <c r="F247" s="39"/>
      <c r="G247" s="34"/>
      <c r="H247" s="34"/>
      <c r="I247" s="36"/>
      <c r="J247" s="34"/>
      <c r="K247" s="40"/>
      <c r="L247" s="34"/>
      <c r="M247" s="34"/>
      <c r="N247" s="37"/>
      <c r="O247" s="37"/>
      <c r="P247" s="34"/>
      <c r="Q247" s="37"/>
      <c r="R247" s="40"/>
      <c r="S247" s="34"/>
      <c r="T247" s="41"/>
      <c r="U247" s="36"/>
      <c r="V247" s="36"/>
      <c r="W247" s="36"/>
      <c r="X247" s="36"/>
      <c r="Y247" s="34"/>
      <c r="Z247" s="34"/>
      <c r="AA247" s="246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s="133" customFormat="1" x14ac:dyDescent="0.2">
      <c r="A248" s="33"/>
      <c r="B248" s="33"/>
      <c r="C248" s="137"/>
      <c r="D248" s="36"/>
      <c r="E248" s="39"/>
      <c r="F248" s="39"/>
      <c r="G248" s="34"/>
      <c r="H248" s="34"/>
      <c r="I248" s="36"/>
      <c r="J248" s="34"/>
      <c r="K248" s="40"/>
      <c r="L248" s="34"/>
      <c r="M248" s="34"/>
      <c r="N248" s="37"/>
      <c r="O248" s="37"/>
      <c r="P248" s="34"/>
      <c r="Q248" s="37"/>
      <c r="R248" s="40"/>
      <c r="S248" s="34"/>
      <c r="T248" s="41"/>
      <c r="U248" s="36"/>
      <c r="V248" s="36"/>
      <c r="W248" s="36"/>
      <c r="X248" s="36"/>
      <c r="Y248" s="34"/>
      <c r="Z248" s="34"/>
      <c r="AA248" s="246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s="133" customFormat="1" x14ac:dyDescent="0.2">
      <c r="A249" s="33"/>
      <c r="B249" s="33"/>
      <c r="C249" s="137"/>
      <c r="D249" s="36"/>
      <c r="E249" s="39"/>
      <c r="F249" s="39"/>
      <c r="G249" s="34"/>
      <c r="H249" s="34"/>
      <c r="I249" s="36"/>
      <c r="J249" s="34"/>
      <c r="K249" s="40"/>
      <c r="L249" s="34"/>
      <c r="M249" s="34"/>
      <c r="N249" s="37"/>
      <c r="O249" s="37"/>
      <c r="P249" s="34"/>
      <c r="Q249" s="37"/>
      <c r="R249" s="40"/>
      <c r="S249" s="34"/>
      <c r="T249" s="41"/>
      <c r="U249" s="36"/>
      <c r="V249" s="36"/>
      <c r="W249" s="36"/>
      <c r="X249" s="36"/>
      <c r="Y249" s="34"/>
      <c r="Z249" s="34"/>
      <c r="AA249" s="246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s="133" customFormat="1" x14ac:dyDescent="0.2">
      <c r="A250" s="33"/>
      <c r="B250" s="33"/>
      <c r="C250" s="137"/>
      <c r="D250" s="36"/>
      <c r="E250" s="39"/>
      <c r="F250" s="39"/>
      <c r="G250" s="34"/>
      <c r="H250" s="34"/>
      <c r="I250" s="36"/>
      <c r="J250" s="34"/>
      <c r="K250" s="40"/>
      <c r="L250" s="34"/>
      <c r="M250" s="34"/>
      <c r="N250" s="37"/>
      <c r="O250" s="37"/>
      <c r="P250" s="34"/>
      <c r="Q250" s="37"/>
      <c r="R250" s="40"/>
      <c r="S250" s="34"/>
      <c r="T250" s="41"/>
      <c r="U250" s="36"/>
      <c r="V250" s="36"/>
      <c r="W250" s="36"/>
      <c r="X250" s="36"/>
      <c r="Y250" s="34"/>
      <c r="Z250" s="34"/>
      <c r="AA250" s="246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s="133" customFormat="1" x14ac:dyDescent="0.2">
      <c r="A251" s="33"/>
      <c r="B251" s="33"/>
      <c r="C251" s="137"/>
      <c r="D251" s="36"/>
      <c r="E251" s="39"/>
      <c r="F251" s="39"/>
      <c r="G251" s="34"/>
      <c r="H251" s="34"/>
      <c r="I251" s="36"/>
      <c r="J251" s="34"/>
      <c r="K251" s="40"/>
      <c r="L251" s="34"/>
      <c r="M251" s="34"/>
      <c r="N251" s="37"/>
      <c r="O251" s="37"/>
      <c r="P251" s="34"/>
      <c r="Q251" s="37"/>
      <c r="R251" s="40"/>
      <c r="S251" s="34"/>
      <c r="T251" s="41"/>
      <c r="U251" s="36"/>
      <c r="V251" s="36"/>
      <c r="W251" s="36"/>
      <c r="X251" s="36"/>
      <c r="Y251" s="34"/>
      <c r="Z251" s="34"/>
      <c r="AA251" s="246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s="133" customFormat="1" x14ac:dyDescent="0.2">
      <c r="A252" s="33"/>
      <c r="B252" s="33"/>
      <c r="C252" s="137"/>
      <c r="D252" s="36"/>
      <c r="E252" s="39"/>
      <c r="F252" s="39"/>
      <c r="G252" s="34"/>
      <c r="H252" s="34"/>
      <c r="I252" s="36"/>
      <c r="J252" s="34"/>
      <c r="K252" s="40"/>
      <c r="L252" s="34"/>
      <c r="M252" s="34"/>
      <c r="N252" s="37"/>
      <c r="O252" s="37"/>
      <c r="P252" s="34"/>
      <c r="Q252" s="37"/>
      <c r="R252" s="40"/>
      <c r="S252" s="34"/>
      <c r="T252" s="41"/>
      <c r="U252" s="36"/>
      <c r="V252" s="36"/>
      <c r="W252" s="36"/>
      <c r="X252" s="36"/>
      <c r="Y252" s="34"/>
      <c r="Z252" s="34"/>
      <c r="AA252" s="246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x14ac:dyDescent="0.2">
      <c r="A253" s="124"/>
      <c r="B253" s="33" t="s">
        <v>141</v>
      </c>
      <c r="C253" s="137"/>
      <c r="D253" s="36"/>
      <c r="E253" s="34"/>
      <c r="F253" s="201"/>
      <c r="G253" s="34"/>
      <c r="H253" s="37"/>
      <c r="I253" s="41"/>
      <c r="J253" s="34"/>
      <c r="K253" s="40"/>
      <c r="L253" s="34"/>
      <c r="M253" s="136"/>
      <c r="N253" s="44"/>
      <c r="O253" s="136"/>
      <c r="P253" s="325"/>
      <c r="Q253" s="41"/>
      <c r="R253" s="34"/>
      <c r="S253" s="34"/>
      <c r="T253" s="41"/>
      <c r="U253" s="34"/>
      <c r="V253" s="34"/>
      <c r="W253" s="34"/>
      <c r="X253" s="34"/>
      <c r="Y253" s="34"/>
      <c r="Z253" s="34"/>
      <c r="AA253" s="195"/>
    </row>
    <row r="254" spans="1:72" s="133" customFormat="1" x14ac:dyDescent="0.2">
      <c r="A254" s="20"/>
      <c r="B254" s="20"/>
      <c r="C254" s="25"/>
      <c r="D254" s="19"/>
      <c r="E254" s="19"/>
      <c r="F254" s="19"/>
      <c r="G254" s="19"/>
      <c r="H254" s="20"/>
      <c r="I254" s="20"/>
      <c r="J254" s="20"/>
      <c r="K254" s="20"/>
      <c r="L254" s="20"/>
      <c r="M254" s="20"/>
      <c r="N254" s="20"/>
      <c r="O254" s="18"/>
      <c r="P254" s="17"/>
      <c r="Q254" s="17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s="133" customFormat="1" x14ac:dyDescent="0.2">
      <c r="A255" s="20"/>
      <c r="B255" s="20"/>
      <c r="C255" s="25"/>
      <c r="D255" s="19"/>
      <c r="E255" s="19"/>
      <c r="F255" s="19"/>
      <c r="G255" s="19"/>
      <c r="H255" s="20"/>
      <c r="I255" s="20"/>
      <c r="J255" s="20"/>
      <c r="K255" s="20"/>
      <c r="L255" s="20"/>
      <c r="M255" s="20"/>
      <c r="N255" s="20"/>
      <c r="O255" s="18"/>
      <c r="P255" s="17"/>
      <c r="Q255" s="17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s="133" customFormat="1" x14ac:dyDescent="0.2">
      <c r="A256" s="20"/>
      <c r="B256" s="20"/>
      <c r="C256" s="25"/>
      <c r="D256" s="19"/>
      <c r="E256" s="19"/>
      <c r="F256" s="19"/>
      <c r="G256" s="19"/>
      <c r="H256" s="20"/>
      <c r="I256" s="20"/>
      <c r="J256" s="20"/>
      <c r="K256" s="20"/>
      <c r="L256" s="20"/>
      <c r="M256" s="20"/>
      <c r="N256" s="20"/>
      <c r="O256" s="18"/>
      <c r="P256" s="17"/>
      <c r="Q256" s="17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s="133" customFormat="1" x14ac:dyDescent="0.2">
      <c r="A257" s="20"/>
      <c r="B257" s="20"/>
      <c r="C257" s="25"/>
      <c r="D257" s="19"/>
      <c r="E257" s="19"/>
      <c r="F257" s="19"/>
      <c r="G257" s="19"/>
      <c r="H257" s="20"/>
      <c r="I257" s="20"/>
      <c r="J257" s="20"/>
      <c r="K257" s="20"/>
      <c r="L257" s="20"/>
      <c r="M257" s="20"/>
      <c r="N257" s="20"/>
      <c r="O257" s="18"/>
      <c r="P257" s="17"/>
      <c r="Q257" s="17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s="133" customFormat="1" x14ac:dyDescent="0.2">
      <c r="A258" s="20"/>
      <c r="B258" s="20"/>
      <c r="C258" s="25"/>
      <c r="D258" s="19"/>
      <c r="E258" s="19"/>
      <c r="F258" s="19"/>
      <c r="G258" s="19"/>
      <c r="H258" s="20"/>
      <c r="I258" s="20"/>
      <c r="J258" s="20"/>
      <c r="K258" s="20"/>
      <c r="L258" s="20"/>
      <c r="M258" s="20"/>
      <c r="N258" s="20"/>
      <c r="O258" s="18"/>
      <c r="P258" s="17"/>
      <c r="Q258" s="17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s="133" customFormat="1" x14ac:dyDescent="0.2">
      <c r="A259" s="20"/>
      <c r="B259" s="20"/>
      <c r="C259" s="25"/>
      <c r="D259" s="19"/>
      <c r="E259" s="19"/>
      <c r="F259" s="19"/>
      <c r="G259" s="19"/>
      <c r="H259" s="20"/>
      <c r="I259" s="20"/>
      <c r="J259" s="20"/>
      <c r="K259" s="20"/>
      <c r="L259" s="20"/>
      <c r="M259" s="20"/>
      <c r="N259" s="20"/>
      <c r="O259" s="18"/>
      <c r="P259" s="17"/>
      <c r="Q259" s="17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s="133" customFormat="1" x14ac:dyDescent="0.2">
      <c r="A260" s="20"/>
      <c r="B260" s="20"/>
      <c r="C260" s="25"/>
      <c r="D260" s="19"/>
      <c r="E260" s="19"/>
      <c r="F260" s="19"/>
      <c r="G260" s="19"/>
      <c r="H260" s="20"/>
      <c r="I260" s="20"/>
      <c r="J260" s="20"/>
      <c r="K260" s="20"/>
      <c r="L260" s="20"/>
      <c r="M260" s="20"/>
      <c r="N260" s="20"/>
      <c r="O260" s="18"/>
      <c r="P260" s="17"/>
      <c r="Q260" s="17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s="133" customFormat="1" x14ac:dyDescent="0.2">
      <c r="A261" s="20"/>
      <c r="B261" s="20"/>
      <c r="C261" s="25"/>
      <c r="D261" s="19"/>
      <c r="E261" s="19"/>
      <c r="F261" s="19"/>
      <c r="G261" s="19"/>
      <c r="H261" s="20"/>
      <c r="I261" s="20"/>
      <c r="J261" s="20"/>
      <c r="K261" s="20"/>
      <c r="L261" s="20"/>
      <c r="M261" s="20"/>
      <c r="N261" s="20"/>
      <c r="O261" s="18"/>
      <c r="P261" s="17"/>
      <c r="Q261" s="17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s="133" customFormat="1" x14ac:dyDescent="0.2">
      <c r="A262" s="20"/>
      <c r="B262" s="20"/>
      <c r="C262" s="25"/>
      <c r="D262" s="19"/>
      <c r="E262" s="19"/>
      <c r="F262" s="19"/>
      <c r="G262" s="19"/>
      <c r="H262" s="20"/>
      <c r="I262" s="20"/>
      <c r="J262" s="20"/>
      <c r="K262" s="20"/>
      <c r="L262" s="20"/>
      <c r="M262" s="20"/>
      <c r="N262" s="20"/>
      <c r="O262" s="18"/>
      <c r="P262" s="17"/>
      <c r="Q262" s="17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s="133" customFormat="1" x14ac:dyDescent="0.2">
      <c r="A263" s="20"/>
      <c r="B263" s="20"/>
      <c r="C263" s="25"/>
      <c r="D263" s="19"/>
      <c r="E263" s="19"/>
      <c r="F263" s="19"/>
      <c r="G263" s="19"/>
      <c r="H263" s="20"/>
      <c r="I263" s="20"/>
      <c r="J263" s="20"/>
      <c r="K263" s="20"/>
      <c r="L263" s="20"/>
      <c r="M263" s="20"/>
      <c r="N263" s="20"/>
      <c r="O263" s="18"/>
      <c r="P263" s="17"/>
      <c r="Q263" s="17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s="133" customFormat="1" x14ac:dyDescent="0.2">
      <c r="A264" s="20"/>
      <c r="B264" s="20"/>
      <c r="C264" s="25"/>
      <c r="D264" s="19"/>
      <c r="E264" s="19"/>
      <c r="F264" s="19"/>
      <c r="G264" s="19"/>
      <c r="H264" s="20"/>
      <c r="I264" s="20"/>
      <c r="J264" s="20"/>
      <c r="K264" s="20"/>
      <c r="L264" s="20"/>
      <c r="M264" s="20"/>
      <c r="N264" s="20"/>
      <c r="O264" s="18"/>
      <c r="P264" s="17"/>
      <c r="Q264" s="17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s="133" customFormat="1" x14ac:dyDescent="0.2">
      <c r="A265" s="20"/>
      <c r="B265" s="20"/>
      <c r="C265" s="25"/>
      <c r="D265" s="19"/>
      <c r="E265" s="19"/>
      <c r="F265" s="19"/>
      <c r="G265" s="19"/>
      <c r="H265" s="20"/>
      <c r="I265" s="20"/>
      <c r="J265" s="20"/>
      <c r="K265" s="20"/>
      <c r="L265" s="20"/>
      <c r="M265" s="20"/>
      <c r="N265" s="20"/>
      <c r="O265" s="18"/>
      <c r="P265" s="17"/>
      <c r="Q265" s="17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s="133" customFormat="1" x14ac:dyDescent="0.2">
      <c r="A266" s="20"/>
      <c r="B266" s="20"/>
      <c r="C266" s="25"/>
      <c r="D266" s="19"/>
      <c r="E266" s="19"/>
      <c r="F266" s="19"/>
      <c r="G266" s="19"/>
      <c r="H266" s="20"/>
      <c r="I266" s="20"/>
      <c r="J266" s="20"/>
      <c r="K266" s="20"/>
      <c r="L266" s="20"/>
      <c r="M266" s="20"/>
      <c r="N266" s="20"/>
      <c r="O266" s="18"/>
      <c r="P266" s="17"/>
      <c r="Q266" s="17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s="133" customFormat="1" x14ac:dyDescent="0.2">
      <c r="A267" s="20"/>
      <c r="B267" s="20"/>
      <c r="C267" s="25"/>
      <c r="D267" s="19"/>
      <c r="E267" s="19"/>
      <c r="F267" s="19"/>
      <c r="G267" s="19"/>
      <c r="H267" s="20"/>
      <c r="I267" s="20"/>
      <c r="J267" s="20"/>
      <c r="K267" s="20"/>
      <c r="L267" s="20"/>
      <c r="M267" s="20"/>
      <c r="N267" s="20"/>
      <c r="O267" s="18"/>
      <c r="P267" s="17"/>
      <c r="Q267" s="17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s="133" customFormat="1" x14ac:dyDescent="0.2">
      <c r="A268" s="20"/>
      <c r="B268" s="20"/>
      <c r="C268" s="25"/>
      <c r="D268" s="19"/>
      <c r="E268" s="19"/>
      <c r="F268" s="19"/>
      <c r="G268" s="19"/>
      <c r="H268" s="20"/>
      <c r="I268" s="20"/>
      <c r="J268" s="20"/>
      <c r="K268" s="20"/>
      <c r="L268" s="20"/>
      <c r="M268" s="20"/>
      <c r="N268" s="20"/>
      <c r="O268" s="18"/>
      <c r="P268" s="17"/>
      <c r="Q268" s="17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s="133" customFormat="1" x14ac:dyDescent="0.2">
      <c r="A269" s="20"/>
      <c r="B269" s="20"/>
      <c r="C269" s="25"/>
      <c r="D269" s="19"/>
      <c r="E269" s="19"/>
      <c r="F269" s="19"/>
      <c r="G269" s="19"/>
      <c r="H269" s="20"/>
      <c r="I269" s="20"/>
      <c r="J269" s="20"/>
      <c r="K269" s="20"/>
      <c r="L269" s="20"/>
      <c r="M269" s="20"/>
      <c r="N269" s="20"/>
      <c r="O269" s="18"/>
      <c r="P269" s="17"/>
      <c r="Q269" s="17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s="133" customFormat="1" x14ac:dyDescent="0.2">
      <c r="A270" s="20"/>
      <c r="B270" s="20"/>
      <c r="C270" s="25"/>
      <c r="D270" s="19"/>
      <c r="E270" s="19"/>
      <c r="F270" s="19"/>
      <c r="G270" s="19"/>
      <c r="H270" s="20"/>
      <c r="I270" s="20"/>
      <c r="J270" s="20"/>
      <c r="K270" s="20"/>
      <c r="L270" s="20"/>
      <c r="M270" s="20"/>
      <c r="N270" s="20"/>
      <c r="O270" s="18"/>
      <c r="P270" s="17"/>
      <c r="Q270" s="17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s="133" customFormat="1" x14ac:dyDescent="0.2">
      <c r="A271" s="20"/>
      <c r="B271" s="20"/>
      <c r="C271" s="25"/>
      <c r="D271" s="19"/>
      <c r="E271" s="19"/>
      <c r="F271" s="19"/>
      <c r="G271" s="19"/>
      <c r="H271" s="20"/>
      <c r="I271" s="20"/>
      <c r="J271" s="20"/>
      <c r="K271" s="20"/>
      <c r="L271" s="20"/>
      <c r="M271" s="20"/>
      <c r="N271" s="20"/>
      <c r="O271" s="18"/>
      <c r="P271" s="17"/>
      <c r="Q271" s="17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s="133" customFormat="1" x14ac:dyDescent="0.2">
      <c r="A272" s="20"/>
      <c r="B272" s="20"/>
      <c r="C272" s="25"/>
      <c r="D272" s="19"/>
      <c r="E272" s="19"/>
      <c r="F272" s="19"/>
      <c r="G272" s="19"/>
      <c r="H272" s="20"/>
      <c r="I272" s="20"/>
      <c r="J272" s="20"/>
      <c r="K272" s="20"/>
      <c r="L272" s="20"/>
      <c r="M272" s="20"/>
      <c r="N272" s="20"/>
      <c r="O272" s="18"/>
      <c r="P272" s="17"/>
      <c r="Q272" s="17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s="133" customFormat="1" x14ac:dyDescent="0.2">
      <c r="A273" s="20"/>
      <c r="B273" s="20"/>
      <c r="C273" s="25"/>
      <c r="D273" s="19"/>
      <c r="E273" s="19"/>
      <c r="F273" s="19"/>
      <c r="G273" s="19"/>
      <c r="H273" s="20"/>
      <c r="I273" s="20"/>
      <c r="J273" s="20"/>
      <c r="K273" s="20"/>
      <c r="L273" s="20"/>
      <c r="M273" s="20"/>
      <c r="N273" s="20"/>
      <c r="O273" s="18"/>
      <c r="P273" s="17"/>
      <c r="Q273" s="17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s="133" customFormat="1" x14ac:dyDescent="0.2">
      <c r="A274" s="20"/>
      <c r="B274" s="20"/>
      <c r="C274" s="25"/>
      <c r="D274" s="19"/>
      <c r="E274" s="19"/>
      <c r="F274" s="19"/>
      <c r="G274" s="19"/>
      <c r="H274" s="20"/>
      <c r="I274" s="20"/>
      <c r="J274" s="20"/>
      <c r="K274" s="20"/>
      <c r="L274" s="20"/>
      <c r="M274" s="20"/>
      <c r="N274" s="20"/>
      <c r="O274" s="18"/>
      <c r="P274" s="17"/>
      <c r="Q274" s="17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s="133" customFormat="1" x14ac:dyDescent="0.2">
      <c r="A275" s="20"/>
      <c r="B275" s="20"/>
      <c r="C275" s="25"/>
      <c r="D275" s="19"/>
      <c r="E275" s="19"/>
      <c r="F275" s="19"/>
      <c r="G275" s="19"/>
      <c r="H275" s="20"/>
      <c r="I275" s="20"/>
      <c r="J275" s="20"/>
      <c r="K275" s="20"/>
      <c r="L275" s="20"/>
      <c r="M275" s="20"/>
      <c r="N275" s="20"/>
      <c r="O275" s="18"/>
      <c r="P275" s="17"/>
      <c r="Q275" s="17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s="133" customFormat="1" x14ac:dyDescent="0.2">
      <c r="A276" s="20"/>
      <c r="B276" s="20"/>
      <c r="C276" s="25"/>
      <c r="D276" s="19"/>
      <c r="E276" s="19"/>
      <c r="F276" s="19"/>
      <c r="G276" s="19"/>
      <c r="H276" s="20"/>
      <c r="I276" s="20"/>
      <c r="J276" s="20"/>
      <c r="K276" s="20"/>
      <c r="L276" s="20"/>
      <c r="M276" s="20"/>
      <c r="N276" s="20"/>
      <c r="O276" s="18"/>
      <c r="P276" s="17"/>
      <c r="Q276" s="17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s="133" customFormat="1" x14ac:dyDescent="0.2">
      <c r="A277" s="20"/>
      <c r="B277" s="20"/>
      <c r="C277" s="25"/>
      <c r="D277" s="19"/>
      <c r="E277" s="19"/>
      <c r="F277" s="19"/>
      <c r="G277" s="19"/>
      <c r="H277" s="20"/>
      <c r="I277" s="20"/>
      <c r="J277" s="20"/>
      <c r="K277" s="20"/>
      <c r="L277" s="20"/>
      <c r="M277" s="20"/>
      <c r="N277" s="20"/>
      <c r="O277" s="18"/>
      <c r="P277" s="17"/>
      <c r="Q277" s="17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s="133" customFormat="1" x14ac:dyDescent="0.2">
      <c r="A278" s="20"/>
      <c r="B278" s="20"/>
      <c r="C278" s="25"/>
      <c r="D278" s="19"/>
      <c r="E278" s="19"/>
      <c r="F278" s="19"/>
      <c r="G278" s="19"/>
      <c r="H278" s="20"/>
      <c r="I278" s="20"/>
      <c r="J278" s="20"/>
      <c r="K278" s="20"/>
      <c r="L278" s="20"/>
      <c r="M278" s="20"/>
      <c r="N278" s="20"/>
      <c r="O278" s="18"/>
      <c r="P278" s="17"/>
      <c r="Q278" s="17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s="133" customFormat="1" x14ac:dyDescent="0.2">
      <c r="A279" s="20"/>
      <c r="B279" s="20"/>
      <c r="C279" s="25"/>
      <c r="D279" s="19"/>
      <c r="E279" s="19"/>
      <c r="F279" s="19"/>
      <c r="G279" s="19"/>
      <c r="H279" s="20"/>
      <c r="I279" s="20"/>
      <c r="J279" s="20"/>
      <c r="K279" s="20"/>
      <c r="L279" s="20"/>
      <c r="M279" s="20"/>
      <c r="N279" s="20"/>
      <c r="O279" s="18"/>
      <c r="P279" s="17"/>
      <c r="Q279" s="17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s="133" customFormat="1" x14ac:dyDescent="0.2">
      <c r="A280" s="20"/>
      <c r="B280" s="20"/>
      <c r="C280" s="25"/>
      <c r="D280" s="19"/>
      <c r="E280" s="19"/>
      <c r="F280" s="19"/>
      <c r="G280" s="19"/>
      <c r="H280" s="20"/>
      <c r="I280" s="20"/>
      <c r="J280" s="20"/>
      <c r="K280" s="20"/>
      <c r="L280" s="20"/>
      <c r="M280" s="20"/>
      <c r="N280" s="20"/>
      <c r="O280" s="18"/>
      <c r="P280" s="17"/>
      <c r="Q280" s="17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s="133" customFormat="1" x14ac:dyDescent="0.2">
      <c r="A281" s="20"/>
      <c r="B281" s="20"/>
      <c r="C281" s="25"/>
      <c r="D281" s="19"/>
      <c r="E281" s="19"/>
      <c r="F281" s="19"/>
      <c r="G281" s="19"/>
      <c r="H281" s="20"/>
      <c r="I281" s="20"/>
      <c r="J281" s="20"/>
      <c r="K281" s="20"/>
      <c r="L281" s="20"/>
      <c r="M281" s="20"/>
      <c r="N281" s="20"/>
      <c r="O281" s="18"/>
      <c r="P281" s="17"/>
      <c r="Q281" s="17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s="133" customFormat="1" x14ac:dyDescent="0.2">
      <c r="A282" s="20"/>
      <c r="B282" s="20"/>
      <c r="C282" s="25"/>
      <c r="D282" s="19"/>
      <c r="E282" s="19"/>
      <c r="F282" s="19"/>
      <c r="G282" s="19"/>
      <c r="H282" s="20"/>
      <c r="I282" s="20"/>
      <c r="J282" s="20"/>
      <c r="K282" s="20"/>
      <c r="L282" s="20"/>
      <c r="M282" s="20"/>
      <c r="N282" s="20"/>
      <c r="O282" s="18"/>
      <c r="P282" s="17"/>
      <c r="Q282" s="17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s="133" customFormat="1" x14ac:dyDescent="0.2">
      <c r="A283" s="20"/>
      <c r="B283" s="20"/>
      <c r="C283" s="25"/>
      <c r="D283" s="19"/>
      <c r="E283" s="19"/>
      <c r="F283" s="19"/>
      <c r="G283" s="19"/>
      <c r="H283" s="20"/>
      <c r="I283" s="20"/>
      <c r="J283" s="20"/>
      <c r="K283" s="20"/>
      <c r="L283" s="20"/>
      <c r="M283" s="20"/>
      <c r="N283" s="20"/>
      <c r="O283" s="18"/>
      <c r="P283" s="17"/>
      <c r="Q283" s="17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s="133" customFormat="1" x14ac:dyDescent="0.2">
      <c r="A284" s="20"/>
      <c r="B284" s="20"/>
      <c r="C284" s="25"/>
      <c r="D284" s="19"/>
      <c r="E284" s="19"/>
      <c r="F284" s="19"/>
      <c r="G284" s="19"/>
      <c r="H284" s="20"/>
      <c r="I284" s="20"/>
      <c r="J284" s="20"/>
      <c r="K284" s="20"/>
      <c r="L284" s="20"/>
      <c r="M284" s="20"/>
      <c r="N284" s="20"/>
      <c r="O284" s="18"/>
      <c r="P284" s="17"/>
      <c r="Q284" s="17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s="133" customFormat="1" x14ac:dyDescent="0.2">
      <c r="A285" s="20"/>
      <c r="B285" s="20"/>
      <c r="C285" s="25"/>
      <c r="D285" s="19"/>
      <c r="E285" s="19"/>
      <c r="F285" s="19"/>
      <c r="G285" s="19"/>
      <c r="H285" s="20"/>
      <c r="I285" s="20"/>
      <c r="J285" s="20"/>
      <c r="K285" s="20"/>
      <c r="L285" s="20"/>
      <c r="M285" s="20"/>
      <c r="N285" s="20"/>
      <c r="O285" s="18"/>
      <c r="P285" s="17"/>
      <c r="Q285" s="17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s="133" customFormat="1" x14ac:dyDescent="0.2">
      <c r="A286" s="20"/>
      <c r="B286" s="20"/>
      <c r="C286" s="25"/>
      <c r="D286" s="19"/>
      <c r="E286" s="19"/>
      <c r="F286" s="19"/>
      <c r="G286" s="19"/>
      <c r="H286" s="20"/>
      <c r="I286" s="20"/>
      <c r="J286" s="20"/>
      <c r="K286" s="20"/>
      <c r="L286" s="20"/>
      <c r="M286" s="20"/>
      <c r="N286" s="20"/>
      <c r="O286" s="18"/>
      <c r="P286" s="17"/>
      <c r="Q286" s="17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s="133" customFormat="1" x14ac:dyDescent="0.2">
      <c r="A287" s="20"/>
      <c r="B287" s="20"/>
      <c r="C287" s="25"/>
      <c r="D287" s="19"/>
      <c r="E287" s="19"/>
      <c r="F287" s="19"/>
      <c r="G287" s="19"/>
      <c r="H287" s="20"/>
      <c r="I287" s="20"/>
      <c r="J287" s="20"/>
      <c r="K287" s="20"/>
      <c r="L287" s="20"/>
      <c r="M287" s="20"/>
      <c r="N287" s="20"/>
      <c r="O287" s="18"/>
      <c r="P287" s="17"/>
      <c r="Q287" s="17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s="133" customFormat="1" x14ac:dyDescent="0.2">
      <c r="A288" s="20"/>
      <c r="B288" s="20"/>
      <c r="C288" s="25"/>
      <c r="D288" s="19"/>
      <c r="E288" s="19"/>
      <c r="F288" s="19"/>
      <c r="G288" s="19"/>
      <c r="H288" s="20"/>
      <c r="I288" s="20"/>
      <c r="J288" s="20"/>
      <c r="K288" s="20"/>
      <c r="L288" s="20"/>
      <c r="M288" s="20"/>
      <c r="N288" s="20"/>
      <c r="O288" s="18"/>
      <c r="P288" s="17"/>
      <c r="Q288" s="17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s="133" customFormat="1" x14ac:dyDescent="0.2">
      <c r="A289" s="20"/>
      <c r="B289" s="20"/>
      <c r="C289" s="25"/>
      <c r="D289" s="19"/>
      <c r="E289" s="19"/>
      <c r="F289" s="19"/>
      <c r="G289" s="19"/>
      <c r="H289" s="20"/>
      <c r="I289" s="20"/>
      <c r="J289" s="20"/>
      <c r="K289" s="20"/>
      <c r="L289" s="20"/>
      <c r="M289" s="20"/>
      <c r="N289" s="20"/>
      <c r="O289" s="18"/>
      <c r="P289" s="17"/>
      <c r="Q289" s="17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s="133" customFormat="1" x14ac:dyDescent="0.2">
      <c r="A290" s="20"/>
      <c r="B290" s="20"/>
      <c r="C290" s="25"/>
      <c r="D290" s="19"/>
      <c r="E290" s="19"/>
      <c r="F290" s="19"/>
      <c r="G290" s="19"/>
      <c r="H290" s="20"/>
      <c r="I290" s="20"/>
      <c r="J290" s="20"/>
      <c r="K290" s="20"/>
      <c r="L290" s="20"/>
      <c r="M290" s="20"/>
      <c r="N290" s="20"/>
      <c r="O290" s="18"/>
      <c r="P290" s="17"/>
      <c r="Q290" s="17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s="133" customFormat="1" x14ac:dyDescent="0.2">
      <c r="A291" s="20"/>
      <c r="B291" s="20"/>
      <c r="C291" s="25"/>
      <c r="D291" s="19"/>
      <c r="E291" s="19"/>
      <c r="F291" s="19"/>
      <c r="G291" s="19"/>
      <c r="H291" s="20"/>
      <c r="I291" s="20"/>
      <c r="J291" s="20"/>
      <c r="K291" s="20"/>
      <c r="L291" s="20"/>
      <c r="M291" s="20"/>
      <c r="N291" s="20"/>
      <c r="O291" s="18"/>
      <c r="P291" s="17"/>
      <c r="Q291" s="17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s="133" customFormat="1" x14ac:dyDescent="0.2">
      <c r="A292" s="20"/>
      <c r="B292" s="20"/>
      <c r="C292" s="25"/>
      <c r="D292" s="19"/>
      <c r="E292" s="19"/>
      <c r="F292" s="19"/>
      <c r="G292" s="19"/>
      <c r="H292" s="20"/>
      <c r="I292" s="20"/>
      <c r="J292" s="20"/>
      <c r="K292" s="20"/>
      <c r="L292" s="20"/>
      <c r="M292" s="20"/>
      <c r="N292" s="20"/>
      <c r="O292" s="18"/>
      <c r="P292" s="17"/>
      <c r="Q292" s="17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 s="133" customFormat="1" x14ac:dyDescent="0.2">
      <c r="A293" s="20"/>
      <c r="B293" s="20"/>
      <c r="C293" s="25"/>
      <c r="D293" s="19"/>
      <c r="E293" s="19"/>
      <c r="F293" s="19"/>
      <c r="G293" s="19"/>
      <c r="H293" s="20"/>
      <c r="I293" s="20"/>
      <c r="J293" s="20"/>
      <c r="K293" s="20"/>
      <c r="L293" s="20"/>
      <c r="M293" s="20"/>
      <c r="N293" s="20"/>
      <c r="O293" s="18"/>
      <c r="P293" s="17"/>
      <c r="Q293" s="17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s="133" customFormat="1" x14ac:dyDescent="0.2">
      <c r="A294" s="20"/>
      <c r="B294" s="20"/>
      <c r="C294" s="25"/>
      <c r="D294" s="19"/>
      <c r="E294" s="19"/>
      <c r="F294" s="19"/>
      <c r="G294" s="19"/>
      <c r="H294" s="20"/>
      <c r="I294" s="20"/>
      <c r="J294" s="20"/>
      <c r="K294" s="20"/>
      <c r="L294" s="20"/>
      <c r="M294" s="20"/>
      <c r="N294" s="20"/>
      <c r="O294" s="18"/>
      <c r="P294" s="17"/>
      <c r="Q294" s="17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s="133" customFormat="1" x14ac:dyDescent="0.2">
      <c r="A295" s="20"/>
      <c r="B295" s="20"/>
      <c r="C295" s="25"/>
      <c r="D295" s="19"/>
      <c r="E295" s="19"/>
      <c r="F295" s="19"/>
      <c r="G295" s="19"/>
      <c r="H295" s="20"/>
      <c r="I295" s="20"/>
      <c r="J295" s="20"/>
      <c r="K295" s="20"/>
      <c r="L295" s="20"/>
      <c r="M295" s="20"/>
      <c r="N295" s="20"/>
      <c r="O295" s="18"/>
      <c r="P295" s="17"/>
      <c r="Q295" s="17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s="133" customFormat="1" x14ac:dyDescent="0.2">
      <c r="A296" s="20"/>
      <c r="B296" s="20"/>
      <c r="C296" s="25"/>
      <c r="D296" s="19"/>
      <c r="E296" s="19"/>
      <c r="F296" s="19"/>
      <c r="G296" s="19"/>
      <c r="H296" s="20"/>
      <c r="I296" s="20"/>
      <c r="J296" s="20"/>
      <c r="K296" s="20"/>
      <c r="L296" s="20"/>
      <c r="M296" s="20"/>
      <c r="N296" s="20"/>
      <c r="O296" s="18"/>
      <c r="P296" s="17"/>
      <c r="Q296" s="17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s="133" customFormat="1" x14ac:dyDescent="0.2">
      <c r="A297" s="20"/>
      <c r="B297" s="20"/>
      <c r="C297" s="25"/>
      <c r="D297" s="19"/>
      <c r="E297" s="19"/>
      <c r="F297" s="19"/>
      <c r="G297" s="19"/>
      <c r="H297" s="20"/>
      <c r="I297" s="20"/>
      <c r="J297" s="20"/>
      <c r="K297" s="20"/>
      <c r="L297" s="20"/>
      <c r="M297" s="20"/>
      <c r="N297" s="20"/>
      <c r="O297" s="18"/>
      <c r="P297" s="17"/>
      <c r="Q297" s="17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s="133" customFormat="1" x14ac:dyDescent="0.2">
      <c r="A298" s="20"/>
      <c r="B298" s="20"/>
      <c r="C298" s="25"/>
      <c r="D298" s="19"/>
      <c r="E298" s="19"/>
      <c r="F298" s="19"/>
      <c r="G298" s="19"/>
      <c r="H298" s="20"/>
      <c r="I298" s="20"/>
      <c r="J298" s="20"/>
      <c r="K298" s="20"/>
      <c r="L298" s="20"/>
      <c r="M298" s="20"/>
      <c r="N298" s="20"/>
      <c r="O298" s="18"/>
      <c r="P298" s="17"/>
      <c r="Q298" s="17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s="133" customFormat="1" x14ac:dyDescent="0.2">
      <c r="A299" s="20"/>
      <c r="B299" s="20"/>
      <c r="C299" s="25"/>
      <c r="D299" s="19"/>
      <c r="E299" s="19"/>
      <c r="F299" s="19"/>
      <c r="G299" s="19"/>
      <c r="H299" s="20"/>
      <c r="I299" s="20"/>
      <c r="J299" s="20"/>
      <c r="K299" s="20"/>
      <c r="L299" s="20"/>
      <c r="M299" s="20"/>
      <c r="N299" s="20"/>
      <c r="O299" s="18"/>
      <c r="P299" s="17"/>
      <c r="Q299" s="17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s="133" customFormat="1" x14ac:dyDescent="0.2">
      <c r="A300" s="20"/>
      <c r="B300" s="20"/>
      <c r="C300" s="25"/>
      <c r="D300" s="19"/>
      <c r="E300" s="19"/>
      <c r="F300" s="19"/>
      <c r="G300" s="19"/>
      <c r="H300" s="20"/>
      <c r="I300" s="20"/>
      <c r="J300" s="20"/>
      <c r="K300" s="20"/>
      <c r="L300" s="20"/>
      <c r="M300" s="20"/>
      <c r="N300" s="20"/>
      <c r="O300" s="18"/>
      <c r="P300" s="17"/>
      <c r="Q300" s="17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s="133" customFormat="1" x14ac:dyDescent="0.2">
      <c r="A301" s="20"/>
      <c r="B301" s="20"/>
      <c r="C301" s="25"/>
      <c r="D301" s="19"/>
      <c r="E301" s="19"/>
      <c r="F301" s="19"/>
      <c r="G301" s="19"/>
      <c r="H301" s="20"/>
      <c r="I301" s="20"/>
      <c r="J301" s="20"/>
      <c r="K301" s="20"/>
      <c r="L301" s="20"/>
      <c r="M301" s="20"/>
      <c r="N301" s="20"/>
      <c r="O301" s="18"/>
      <c r="P301" s="17"/>
      <c r="Q301" s="17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s="133" customFormat="1" x14ac:dyDescent="0.2">
      <c r="A302" s="20"/>
      <c r="B302" s="20"/>
      <c r="C302" s="25"/>
      <c r="D302" s="19"/>
      <c r="E302" s="19"/>
      <c r="F302" s="19"/>
      <c r="G302" s="19"/>
      <c r="H302" s="20"/>
      <c r="I302" s="20"/>
      <c r="J302" s="20"/>
      <c r="K302" s="20"/>
      <c r="L302" s="20"/>
      <c r="M302" s="20"/>
      <c r="N302" s="20"/>
      <c r="O302" s="18"/>
      <c r="P302" s="17"/>
      <c r="Q302" s="17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s="133" customFormat="1" x14ac:dyDescent="0.2">
      <c r="A303" s="20"/>
      <c r="B303" s="20"/>
      <c r="C303" s="25"/>
      <c r="D303" s="19"/>
      <c r="E303" s="19"/>
      <c r="F303" s="19"/>
      <c r="G303" s="19"/>
      <c r="H303" s="20"/>
      <c r="I303" s="20"/>
      <c r="J303" s="20"/>
      <c r="K303" s="20"/>
      <c r="L303" s="20"/>
      <c r="M303" s="20"/>
      <c r="N303" s="20"/>
      <c r="O303" s="18"/>
      <c r="P303" s="17"/>
      <c r="Q303" s="17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s="133" customFormat="1" x14ac:dyDescent="0.2">
      <c r="A304" s="20"/>
      <c r="B304" s="20"/>
      <c r="C304" s="25"/>
      <c r="D304" s="19"/>
      <c r="E304" s="19"/>
      <c r="F304" s="19"/>
      <c r="G304" s="19"/>
      <c r="H304" s="20"/>
      <c r="I304" s="20"/>
      <c r="J304" s="20"/>
      <c r="K304" s="20"/>
      <c r="L304" s="20"/>
      <c r="M304" s="20"/>
      <c r="N304" s="20"/>
      <c r="O304" s="18"/>
      <c r="P304" s="17"/>
      <c r="Q304" s="17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s="133" customFormat="1" x14ac:dyDescent="0.2">
      <c r="A305" s="20"/>
      <c r="B305" s="20"/>
      <c r="C305" s="25"/>
      <c r="D305" s="19"/>
      <c r="E305" s="19"/>
      <c r="F305" s="19"/>
      <c r="G305" s="19"/>
      <c r="H305" s="20"/>
      <c r="I305" s="20"/>
      <c r="J305" s="20"/>
      <c r="K305" s="20"/>
      <c r="L305" s="20"/>
      <c r="M305" s="20"/>
      <c r="N305" s="20"/>
      <c r="O305" s="18"/>
      <c r="P305" s="17"/>
      <c r="Q305" s="17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s="133" customFormat="1" x14ac:dyDescent="0.2">
      <c r="A306" s="20"/>
      <c r="B306" s="20"/>
      <c r="C306" s="25"/>
      <c r="D306" s="19"/>
      <c r="E306" s="19"/>
      <c r="F306" s="19"/>
      <c r="G306" s="19"/>
      <c r="H306" s="20"/>
      <c r="I306" s="20"/>
      <c r="J306" s="20"/>
      <c r="K306" s="20"/>
      <c r="L306" s="20"/>
      <c r="M306" s="20"/>
      <c r="N306" s="20"/>
      <c r="O306" s="18"/>
      <c r="P306" s="17"/>
      <c r="Q306" s="17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s="133" customFormat="1" x14ac:dyDescent="0.2">
      <c r="A307" s="20"/>
      <c r="B307" s="20"/>
      <c r="C307" s="25"/>
      <c r="D307" s="19"/>
      <c r="E307" s="19"/>
      <c r="F307" s="19"/>
      <c r="G307" s="19"/>
      <c r="H307" s="20"/>
      <c r="I307" s="20"/>
      <c r="J307" s="20"/>
      <c r="K307" s="20"/>
      <c r="L307" s="20"/>
      <c r="M307" s="20"/>
      <c r="N307" s="20"/>
      <c r="O307" s="18"/>
      <c r="P307" s="17"/>
      <c r="Q307" s="17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s="133" customFormat="1" x14ac:dyDescent="0.2">
      <c r="A308" s="20"/>
      <c r="B308" s="20"/>
      <c r="C308" s="25"/>
      <c r="D308" s="19"/>
      <c r="E308" s="19"/>
      <c r="F308" s="19"/>
      <c r="G308" s="19"/>
      <c r="H308" s="20"/>
      <c r="I308" s="20"/>
      <c r="J308" s="20"/>
      <c r="K308" s="20"/>
      <c r="L308" s="20"/>
      <c r="M308" s="20"/>
      <c r="N308" s="20"/>
      <c r="O308" s="18"/>
      <c r="P308" s="17"/>
      <c r="Q308" s="17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s="133" customFormat="1" x14ac:dyDescent="0.2">
      <c r="A309" s="20"/>
      <c r="B309" s="20"/>
      <c r="C309" s="25"/>
      <c r="D309" s="19"/>
      <c r="E309" s="19"/>
      <c r="F309" s="19"/>
      <c r="G309" s="19"/>
      <c r="H309" s="20"/>
      <c r="I309" s="20"/>
      <c r="J309" s="20"/>
      <c r="K309" s="20"/>
      <c r="L309" s="20"/>
      <c r="M309" s="20"/>
      <c r="N309" s="20"/>
      <c r="O309" s="18"/>
      <c r="P309" s="17"/>
      <c r="Q309" s="17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 s="133" customFormat="1" x14ac:dyDescent="0.2">
      <c r="A310" s="20"/>
      <c r="B310" s="20"/>
      <c r="C310" s="25"/>
      <c r="D310" s="19"/>
      <c r="E310" s="19"/>
      <c r="F310" s="19"/>
      <c r="G310" s="19"/>
      <c r="H310" s="20"/>
      <c r="I310" s="20"/>
      <c r="J310" s="20"/>
      <c r="K310" s="20"/>
      <c r="L310" s="20"/>
      <c r="M310" s="20"/>
      <c r="N310" s="20"/>
      <c r="O310" s="18"/>
      <c r="P310" s="17"/>
      <c r="Q310" s="17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 s="133" customFormat="1" x14ac:dyDescent="0.2">
      <c r="A311" s="20"/>
      <c r="B311" s="20"/>
      <c r="C311" s="25"/>
      <c r="D311" s="19"/>
      <c r="E311" s="19"/>
      <c r="F311" s="19"/>
      <c r="G311" s="19"/>
      <c r="H311" s="20"/>
      <c r="I311" s="20"/>
      <c r="J311" s="20"/>
      <c r="K311" s="20"/>
      <c r="L311" s="20"/>
      <c r="M311" s="20"/>
      <c r="N311" s="20"/>
      <c r="O311" s="18"/>
      <c r="P311" s="17"/>
      <c r="Q311" s="17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 s="133" customFormat="1" x14ac:dyDescent="0.2">
      <c r="A312" s="20"/>
      <c r="B312" s="20"/>
      <c r="C312" s="25"/>
      <c r="D312" s="19"/>
      <c r="E312" s="19"/>
      <c r="F312" s="19"/>
      <c r="G312" s="19"/>
      <c r="H312" s="20"/>
      <c r="I312" s="20"/>
      <c r="J312" s="20"/>
      <c r="K312" s="20"/>
      <c r="L312" s="20"/>
      <c r="M312" s="20"/>
      <c r="N312" s="20"/>
      <c r="O312" s="18"/>
      <c r="P312" s="17"/>
      <c r="Q312" s="17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s="133" customFormat="1" x14ac:dyDescent="0.2">
      <c r="A313" s="20"/>
      <c r="B313" s="20"/>
      <c r="C313" s="25"/>
      <c r="D313" s="19"/>
      <c r="E313" s="19"/>
      <c r="F313" s="19"/>
      <c r="G313" s="19"/>
      <c r="H313" s="20"/>
      <c r="I313" s="20"/>
      <c r="J313" s="20"/>
      <c r="K313" s="20"/>
      <c r="L313" s="20"/>
      <c r="M313" s="20"/>
      <c r="N313" s="20"/>
      <c r="O313" s="18"/>
      <c r="P313" s="17"/>
      <c r="Q313" s="17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 s="133" customFormat="1" x14ac:dyDescent="0.2">
      <c r="A314" s="20"/>
      <c r="B314" s="20"/>
      <c r="C314" s="25"/>
      <c r="D314" s="19"/>
      <c r="E314" s="19"/>
      <c r="F314" s="19"/>
      <c r="G314" s="19"/>
      <c r="H314" s="20"/>
      <c r="I314" s="20"/>
      <c r="J314" s="20"/>
      <c r="K314" s="20"/>
      <c r="L314" s="20"/>
      <c r="M314" s="20"/>
      <c r="N314" s="20"/>
      <c r="O314" s="18"/>
      <c r="P314" s="17"/>
      <c r="Q314" s="17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 s="133" customFormat="1" x14ac:dyDescent="0.2">
      <c r="A315" s="20"/>
      <c r="B315" s="20"/>
      <c r="C315" s="25"/>
      <c r="D315" s="19"/>
      <c r="E315" s="19"/>
      <c r="F315" s="19"/>
      <c r="G315" s="19"/>
      <c r="H315" s="20"/>
      <c r="I315" s="20"/>
      <c r="J315" s="20"/>
      <c r="K315" s="20"/>
      <c r="L315" s="20"/>
      <c r="M315" s="20"/>
      <c r="N315" s="20"/>
      <c r="O315" s="18"/>
      <c r="P315" s="17"/>
      <c r="Q315" s="17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 s="133" customFormat="1" x14ac:dyDescent="0.2">
      <c r="A316" s="20"/>
      <c r="B316" s="20"/>
      <c r="C316" s="25"/>
      <c r="D316" s="19"/>
      <c r="E316" s="19"/>
      <c r="F316" s="19"/>
      <c r="G316" s="19"/>
      <c r="H316" s="20"/>
      <c r="I316" s="20"/>
      <c r="J316" s="20"/>
      <c r="K316" s="20"/>
      <c r="L316" s="20"/>
      <c r="M316" s="20"/>
      <c r="N316" s="20"/>
      <c r="O316" s="18"/>
      <c r="P316" s="17"/>
      <c r="Q316" s="17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 s="133" customFormat="1" x14ac:dyDescent="0.2">
      <c r="A317" s="20"/>
      <c r="B317" s="20"/>
      <c r="C317" s="25"/>
      <c r="D317" s="19"/>
      <c r="E317" s="19"/>
      <c r="F317" s="19"/>
      <c r="G317" s="19"/>
      <c r="H317" s="20"/>
      <c r="I317" s="20"/>
      <c r="J317" s="20"/>
      <c r="K317" s="20"/>
      <c r="L317" s="20"/>
      <c r="M317" s="20"/>
      <c r="N317" s="20"/>
      <c r="O317" s="18"/>
      <c r="P317" s="17"/>
      <c r="Q317" s="17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s="133" customFormat="1" x14ac:dyDescent="0.2">
      <c r="A318" s="20"/>
      <c r="B318" s="20"/>
      <c r="C318" s="25"/>
      <c r="D318" s="19"/>
      <c r="E318" s="19"/>
      <c r="F318" s="19"/>
      <c r="G318" s="19"/>
      <c r="H318" s="20"/>
      <c r="I318" s="20"/>
      <c r="J318" s="20"/>
      <c r="K318" s="20"/>
      <c r="L318" s="20"/>
      <c r="M318" s="20"/>
      <c r="N318" s="20"/>
      <c r="O318" s="18"/>
      <c r="P318" s="17"/>
      <c r="Q318" s="17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s="133" customFormat="1" x14ac:dyDescent="0.2">
      <c r="A319" s="20"/>
      <c r="B319" s="20"/>
      <c r="C319" s="25"/>
      <c r="D319" s="19"/>
      <c r="E319" s="19"/>
      <c r="F319" s="19"/>
      <c r="G319" s="19"/>
      <c r="H319" s="20"/>
      <c r="I319" s="20"/>
      <c r="J319" s="20"/>
      <c r="K319" s="20"/>
      <c r="L319" s="20"/>
      <c r="M319" s="20"/>
      <c r="N319" s="20"/>
      <c r="O319" s="18"/>
      <c r="P319" s="17"/>
      <c r="Q319" s="17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s="133" customFormat="1" x14ac:dyDescent="0.2">
      <c r="A320" s="20"/>
      <c r="B320" s="20"/>
      <c r="C320" s="25"/>
      <c r="D320" s="19"/>
      <c r="E320" s="19"/>
      <c r="F320" s="19"/>
      <c r="G320" s="19"/>
      <c r="H320" s="20"/>
      <c r="I320" s="20"/>
      <c r="J320" s="20"/>
      <c r="K320" s="20"/>
      <c r="L320" s="20"/>
      <c r="M320" s="20"/>
      <c r="N320" s="20"/>
      <c r="O320" s="18"/>
      <c r="P320" s="17"/>
      <c r="Q320" s="17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s="133" customFormat="1" x14ac:dyDescent="0.2">
      <c r="A321" s="20"/>
      <c r="B321" s="20"/>
      <c r="C321" s="25"/>
      <c r="D321" s="19"/>
      <c r="E321" s="19"/>
      <c r="F321" s="19"/>
      <c r="G321" s="19"/>
      <c r="H321" s="20"/>
      <c r="I321" s="20"/>
      <c r="J321" s="20"/>
      <c r="K321" s="20"/>
      <c r="L321" s="20"/>
      <c r="M321" s="20"/>
      <c r="N321" s="20"/>
      <c r="O321" s="18"/>
      <c r="P321" s="17"/>
      <c r="Q321" s="17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 s="133" customFormat="1" x14ac:dyDescent="0.2">
      <c r="A322" s="20"/>
      <c r="B322" s="20"/>
      <c r="C322" s="25"/>
      <c r="D322" s="19"/>
      <c r="E322" s="19"/>
      <c r="F322" s="19"/>
      <c r="G322" s="19"/>
      <c r="H322" s="20"/>
      <c r="I322" s="20"/>
      <c r="J322" s="20"/>
      <c r="K322" s="20"/>
      <c r="L322" s="20"/>
      <c r="M322" s="20"/>
      <c r="N322" s="20"/>
      <c r="O322" s="18"/>
      <c r="P322" s="17"/>
      <c r="Q322" s="17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s="133" customFormat="1" x14ac:dyDescent="0.2">
      <c r="A323" s="20"/>
      <c r="B323" s="20"/>
      <c r="C323" s="25"/>
      <c r="D323" s="19"/>
      <c r="E323" s="19"/>
      <c r="F323" s="19"/>
      <c r="G323" s="19"/>
      <c r="H323" s="20"/>
      <c r="I323" s="20"/>
      <c r="J323" s="20"/>
      <c r="K323" s="20"/>
      <c r="L323" s="20"/>
      <c r="M323" s="20"/>
      <c r="N323" s="20"/>
      <c r="O323" s="18"/>
      <c r="P323" s="17"/>
      <c r="Q323" s="17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s="133" customFormat="1" x14ac:dyDescent="0.2">
      <c r="A324" s="20"/>
      <c r="B324" s="20"/>
      <c r="C324" s="25"/>
      <c r="D324" s="19"/>
      <c r="E324" s="19"/>
      <c r="F324" s="19"/>
      <c r="G324" s="19"/>
      <c r="H324" s="20"/>
      <c r="I324" s="20"/>
      <c r="J324" s="20"/>
      <c r="K324" s="20"/>
      <c r="L324" s="20"/>
      <c r="M324" s="20"/>
      <c r="N324" s="20"/>
      <c r="O324" s="18"/>
      <c r="P324" s="17"/>
      <c r="Q324" s="17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 s="133" customFormat="1" x14ac:dyDescent="0.2">
      <c r="A325" s="20"/>
      <c r="B325" s="20"/>
      <c r="C325" s="25"/>
      <c r="D325" s="19"/>
      <c r="E325" s="19"/>
      <c r="F325" s="19"/>
      <c r="G325" s="19"/>
      <c r="H325" s="20"/>
      <c r="I325" s="20"/>
      <c r="J325" s="20"/>
      <c r="K325" s="20"/>
      <c r="L325" s="20"/>
      <c r="M325" s="20"/>
      <c r="N325" s="20"/>
      <c r="O325" s="18"/>
      <c r="P325" s="17"/>
      <c r="Q325" s="17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1:72" s="133" customFormat="1" x14ac:dyDescent="0.2">
      <c r="A326" s="20"/>
      <c r="B326" s="20"/>
      <c r="C326" s="25"/>
      <c r="D326" s="19"/>
      <c r="E326" s="19"/>
      <c r="F326" s="19"/>
      <c r="G326" s="19"/>
      <c r="H326" s="20"/>
      <c r="I326" s="20"/>
      <c r="J326" s="20"/>
      <c r="K326" s="20"/>
      <c r="L326" s="20"/>
      <c r="M326" s="20"/>
      <c r="N326" s="20"/>
      <c r="O326" s="18"/>
      <c r="P326" s="17"/>
      <c r="Q326" s="17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 s="133" customFormat="1" x14ac:dyDescent="0.2">
      <c r="A327" s="20"/>
      <c r="B327" s="20"/>
      <c r="C327" s="25"/>
      <c r="D327" s="19"/>
      <c r="E327" s="19"/>
      <c r="F327" s="19"/>
      <c r="G327" s="19"/>
      <c r="H327" s="20"/>
      <c r="I327" s="20"/>
      <c r="J327" s="20"/>
      <c r="K327" s="20"/>
      <c r="L327" s="20"/>
      <c r="M327" s="20"/>
      <c r="N327" s="20"/>
      <c r="O327" s="18"/>
      <c r="P327" s="17"/>
      <c r="Q327" s="17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 s="133" customFormat="1" x14ac:dyDescent="0.2">
      <c r="A328" s="20"/>
      <c r="B328" s="20"/>
      <c r="C328" s="25"/>
      <c r="D328" s="19"/>
      <c r="E328" s="19"/>
      <c r="F328" s="19"/>
      <c r="G328" s="19"/>
      <c r="H328" s="20"/>
      <c r="I328" s="20"/>
      <c r="J328" s="20"/>
      <c r="K328" s="20"/>
      <c r="L328" s="20"/>
      <c r="M328" s="20"/>
      <c r="N328" s="20"/>
      <c r="O328" s="18"/>
      <c r="P328" s="17"/>
      <c r="Q328" s="17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s="133" customFormat="1" x14ac:dyDescent="0.2">
      <c r="A329" s="20"/>
      <c r="B329" s="20"/>
      <c r="C329" s="25"/>
      <c r="D329" s="19"/>
      <c r="E329" s="19"/>
      <c r="F329" s="19"/>
      <c r="G329" s="19"/>
      <c r="H329" s="20"/>
      <c r="I329" s="20"/>
      <c r="J329" s="20"/>
      <c r="K329" s="20"/>
      <c r="L329" s="20"/>
      <c r="M329" s="20"/>
      <c r="N329" s="20"/>
      <c r="O329" s="18"/>
      <c r="P329" s="17"/>
      <c r="Q329" s="17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 s="133" customFormat="1" x14ac:dyDescent="0.2">
      <c r="A330" s="20"/>
      <c r="B330" s="20"/>
      <c r="C330" s="25"/>
      <c r="D330" s="19"/>
      <c r="E330" s="19"/>
      <c r="F330" s="19"/>
      <c r="G330" s="19"/>
      <c r="H330" s="20"/>
      <c r="I330" s="20"/>
      <c r="J330" s="20"/>
      <c r="K330" s="20"/>
      <c r="L330" s="20"/>
      <c r="M330" s="20"/>
      <c r="N330" s="20"/>
      <c r="O330" s="18"/>
      <c r="P330" s="17"/>
      <c r="Q330" s="17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1:72" s="133" customFormat="1" x14ac:dyDescent="0.2">
      <c r="A331" s="20"/>
      <c r="B331" s="20"/>
      <c r="C331" s="25"/>
      <c r="D331" s="19"/>
      <c r="E331" s="19"/>
      <c r="F331" s="19"/>
      <c r="G331" s="19"/>
      <c r="H331" s="20"/>
      <c r="I331" s="20"/>
      <c r="J331" s="20"/>
      <c r="K331" s="20"/>
      <c r="L331" s="20"/>
      <c r="M331" s="20"/>
      <c r="N331" s="20"/>
      <c r="O331" s="18"/>
      <c r="P331" s="17"/>
      <c r="Q331" s="17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1:72" s="133" customFormat="1" x14ac:dyDescent="0.2">
      <c r="A332" s="20"/>
      <c r="B332" s="20"/>
      <c r="C332" s="25"/>
      <c r="D332" s="19"/>
      <c r="E332" s="19"/>
      <c r="F332" s="19"/>
      <c r="G332" s="19"/>
      <c r="H332" s="20"/>
      <c r="I332" s="20"/>
      <c r="J332" s="20"/>
      <c r="K332" s="20"/>
      <c r="L332" s="20"/>
      <c r="M332" s="20"/>
      <c r="N332" s="20"/>
      <c r="O332" s="18"/>
      <c r="P332" s="17"/>
      <c r="Q332" s="17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1:72" s="133" customFormat="1" x14ac:dyDescent="0.2">
      <c r="A333" s="20"/>
      <c r="B333" s="20"/>
      <c r="C333" s="25"/>
      <c r="D333" s="19"/>
      <c r="E333" s="19"/>
      <c r="F333" s="19"/>
      <c r="G333" s="19"/>
      <c r="H333" s="20"/>
      <c r="I333" s="20"/>
      <c r="J333" s="20"/>
      <c r="K333" s="20"/>
      <c r="L333" s="20"/>
      <c r="M333" s="20"/>
      <c r="N333" s="20"/>
      <c r="O333" s="18"/>
      <c r="P333" s="17"/>
      <c r="Q333" s="17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1:72" s="133" customFormat="1" x14ac:dyDescent="0.2">
      <c r="A334" s="20"/>
      <c r="B334" s="20"/>
      <c r="C334" s="25"/>
      <c r="D334" s="19"/>
      <c r="E334" s="19"/>
      <c r="F334" s="19"/>
      <c r="G334" s="19"/>
      <c r="H334" s="20"/>
      <c r="I334" s="20"/>
      <c r="J334" s="20"/>
      <c r="K334" s="20"/>
      <c r="L334" s="20"/>
      <c r="M334" s="20"/>
      <c r="N334" s="20"/>
      <c r="O334" s="18"/>
      <c r="P334" s="17"/>
      <c r="Q334" s="17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1:72" s="133" customFormat="1" x14ac:dyDescent="0.2">
      <c r="A335" s="20"/>
      <c r="B335" s="20"/>
      <c r="C335" s="25"/>
      <c r="D335" s="19"/>
      <c r="E335" s="19"/>
      <c r="F335" s="19"/>
      <c r="G335" s="19"/>
      <c r="H335" s="20"/>
      <c r="I335" s="20"/>
      <c r="J335" s="20"/>
      <c r="K335" s="20"/>
      <c r="L335" s="20"/>
      <c r="M335" s="20"/>
      <c r="N335" s="20"/>
      <c r="O335" s="18"/>
      <c r="P335" s="17"/>
      <c r="Q335" s="17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1:72" s="133" customFormat="1" x14ac:dyDescent="0.2">
      <c r="A336" s="20"/>
      <c r="B336" s="20"/>
      <c r="C336" s="25"/>
      <c r="D336" s="19"/>
      <c r="E336" s="19"/>
      <c r="F336" s="19"/>
      <c r="G336" s="19"/>
      <c r="H336" s="20"/>
      <c r="I336" s="20"/>
      <c r="J336" s="20"/>
      <c r="K336" s="20"/>
      <c r="L336" s="20"/>
      <c r="M336" s="20"/>
      <c r="N336" s="20"/>
      <c r="O336" s="18"/>
      <c r="P336" s="17"/>
      <c r="Q336" s="17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1:72" s="133" customFormat="1" x14ac:dyDescent="0.2">
      <c r="A337" s="20"/>
      <c r="B337" s="20"/>
      <c r="C337" s="25"/>
      <c r="D337" s="19"/>
      <c r="E337" s="19"/>
      <c r="F337" s="19"/>
      <c r="G337" s="19"/>
      <c r="H337" s="20"/>
      <c r="I337" s="20"/>
      <c r="J337" s="20"/>
      <c r="K337" s="20"/>
      <c r="L337" s="20"/>
      <c r="M337" s="20"/>
      <c r="N337" s="20"/>
      <c r="O337" s="18"/>
      <c r="P337" s="17"/>
      <c r="Q337" s="17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1:72" s="133" customFormat="1" x14ac:dyDescent="0.2">
      <c r="A338" s="20"/>
      <c r="B338" s="20"/>
      <c r="C338" s="25"/>
      <c r="D338" s="19"/>
      <c r="E338" s="19"/>
      <c r="F338" s="19"/>
      <c r="G338" s="19"/>
      <c r="H338" s="20"/>
      <c r="I338" s="20"/>
      <c r="J338" s="20"/>
      <c r="K338" s="20"/>
      <c r="L338" s="20"/>
      <c r="M338" s="20"/>
      <c r="N338" s="20"/>
      <c r="O338" s="18"/>
      <c r="P338" s="17"/>
      <c r="Q338" s="17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1:72" s="133" customFormat="1" x14ac:dyDescent="0.2">
      <c r="A339" s="20"/>
      <c r="B339" s="20"/>
      <c r="C339" s="25"/>
      <c r="D339" s="19"/>
      <c r="E339" s="19"/>
      <c r="F339" s="19"/>
      <c r="G339" s="19"/>
      <c r="H339" s="20"/>
      <c r="I339" s="20"/>
      <c r="J339" s="20"/>
      <c r="K339" s="20"/>
      <c r="L339" s="20"/>
      <c r="M339" s="20"/>
      <c r="N339" s="20"/>
      <c r="O339" s="18"/>
      <c r="P339" s="17"/>
      <c r="Q339" s="17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1:72" s="133" customFormat="1" x14ac:dyDescent="0.2">
      <c r="A340" s="20"/>
      <c r="B340" s="20"/>
      <c r="C340" s="25"/>
      <c r="D340" s="19"/>
      <c r="E340" s="19"/>
      <c r="F340" s="19"/>
      <c r="G340" s="19"/>
      <c r="H340" s="20"/>
      <c r="I340" s="20"/>
      <c r="J340" s="20"/>
      <c r="K340" s="20"/>
      <c r="L340" s="20"/>
      <c r="M340" s="20"/>
      <c r="N340" s="20"/>
      <c r="O340" s="18"/>
      <c r="P340" s="17"/>
      <c r="Q340" s="17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1:72" s="133" customFormat="1" x14ac:dyDescent="0.2">
      <c r="A341" s="20"/>
      <c r="B341" s="20"/>
      <c r="C341" s="25"/>
      <c r="D341" s="19"/>
      <c r="E341" s="19"/>
      <c r="F341" s="19"/>
      <c r="G341" s="19"/>
      <c r="H341" s="20"/>
      <c r="I341" s="20"/>
      <c r="J341" s="20"/>
      <c r="K341" s="20"/>
      <c r="L341" s="20"/>
      <c r="M341" s="20"/>
      <c r="N341" s="20"/>
      <c r="O341" s="18"/>
      <c r="P341" s="17"/>
      <c r="Q341" s="17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1:72" s="133" customFormat="1" x14ac:dyDescent="0.2">
      <c r="A342" s="20"/>
      <c r="B342" s="20"/>
      <c r="C342" s="25"/>
      <c r="D342" s="19"/>
      <c r="E342" s="19"/>
      <c r="F342" s="19"/>
      <c r="G342" s="19"/>
      <c r="H342" s="20"/>
      <c r="I342" s="20"/>
      <c r="J342" s="20"/>
      <c r="K342" s="20"/>
      <c r="L342" s="20"/>
      <c r="M342" s="20"/>
      <c r="N342" s="20"/>
      <c r="O342" s="18"/>
      <c r="P342" s="17"/>
      <c r="Q342" s="17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1:72" s="133" customFormat="1" x14ac:dyDescent="0.2">
      <c r="A343" s="20"/>
      <c r="B343" s="20"/>
      <c r="C343" s="25"/>
      <c r="D343" s="19"/>
      <c r="E343" s="19"/>
      <c r="F343" s="19"/>
      <c r="G343" s="19"/>
      <c r="H343" s="20"/>
      <c r="I343" s="20"/>
      <c r="J343" s="20"/>
      <c r="K343" s="20"/>
      <c r="L343" s="20"/>
      <c r="M343" s="20"/>
      <c r="N343" s="20"/>
      <c r="O343" s="18"/>
      <c r="P343" s="17"/>
      <c r="Q343" s="17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1:72" s="133" customFormat="1" x14ac:dyDescent="0.2">
      <c r="A344" s="20"/>
      <c r="B344" s="20"/>
      <c r="C344" s="25"/>
      <c r="D344" s="19"/>
      <c r="E344" s="19"/>
      <c r="F344" s="19"/>
      <c r="G344" s="19"/>
      <c r="H344" s="20"/>
      <c r="I344" s="20"/>
      <c r="J344" s="20"/>
      <c r="K344" s="20"/>
      <c r="L344" s="20"/>
      <c r="M344" s="20"/>
      <c r="N344" s="20"/>
      <c r="O344" s="18"/>
      <c r="P344" s="17"/>
      <c r="Q344" s="17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1:72" s="133" customFormat="1" x14ac:dyDescent="0.2">
      <c r="A345" s="20"/>
      <c r="B345" s="20"/>
      <c r="C345" s="25"/>
      <c r="D345" s="19"/>
      <c r="E345" s="19"/>
      <c r="F345" s="19"/>
      <c r="G345" s="19"/>
      <c r="H345" s="20"/>
      <c r="I345" s="20"/>
      <c r="J345" s="20"/>
      <c r="K345" s="20"/>
      <c r="L345" s="20"/>
      <c r="M345" s="20"/>
      <c r="N345" s="20"/>
      <c r="O345" s="18"/>
      <c r="P345" s="17"/>
      <c r="Q345" s="17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1:72" s="133" customFormat="1" x14ac:dyDescent="0.2">
      <c r="A346" s="20"/>
      <c r="B346" s="20"/>
      <c r="C346" s="25"/>
      <c r="D346" s="19"/>
      <c r="E346" s="19"/>
      <c r="F346" s="19"/>
      <c r="G346" s="19"/>
      <c r="H346" s="20"/>
      <c r="I346" s="20"/>
      <c r="J346" s="20"/>
      <c r="K346" s="20"/>
      <c r="L346" s="20"/>
      <c r="M346" s="20"/>
      <c r="N346" s="20"/>
      <c r="O346" s="18"/>
      <c r="P346" s="17"/>
      <c r="Q346" s="17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1:72" s="133" customFormat="1" x14ac:dyDescent="0.2">
      <c r="A347" s="20"/>
      <c r="B347" s="20"/>
      <c r="C347" s="25"/>
      <c r="D347" s="19"/>
      <c r="E347" s="19"/>
      <c r="F347" s="19"/>
      <c r="G347" s="19"/>
      <c r="H347" s="20"/>
      <c r="I347" s="20"/>
      <c r="J347" s="20"/>
      <c r="K347" s="20"/>
      <c r="L347" s="20"/>
      <c r="M347" s="20"/>
      <c r="N347" s="20"/>
      <c r="O347" s="18"/>
      <c r="P347" s="17"/>
      <c r="Q347" s="17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1:72" s="133" customFormat="1" x14ac:dyDescent="0.2">
      <c r="A348" s="20"/>
      <c r="B348" s="20"/>
      <c r="C348" s="25"/>
      <c r="D348" s="19"/>
      <c r="E348" s="19"/>
      <c r="F348" s="19"/>
      <c r="G348" s="19"/>
      <c r="H348" s="20"/>
      <c r="I348" s="20"/>
      <c r="J348" s="20"/>
      <c r="K348" s="20"/>
      <c r="L348" s="20"/>
      <c r="M348" s="20"/>
      <c r="N348" s="20"/>
      <c r="O348" s="18"/>
      <c r="P348" s="17"/>
      <c r="Q348" s="17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1:72" s="133" customFormat="1" x14ac:dyDescent="0.2">
      <c r="A349" s="20"/>
      <c r="B349" s="20"/>
      <c r="C349" s="25"/>
      <c r="D349" s="19"/>
      <c r="E349" s="19"/>
      <c r="F349" s="19"/>
      <c r="G349" s="19"/>
      <c r="H349" s="20"/>
      <c r="I349" s="20"/>
      <c r="J349" s="20"/>
      <c r="K349" s="20"/>
      <c r="L349" s="20"/>
      <c r="M349" s="20"/>
      <c r="N349" s="20"/>
      <c r="O349" s="18"/>
      <c r="P349" s="17"/>
      <c r="Q349" s="17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1:72" s="133" customFormat="1" x14ac:dyDescent="0.2">
      <c r="A350" s="20"/>
      <c r="B350" s="20"/>
      <c r="C350" s="25"/>
      <c r="D350" s="19"/>
      <c r="E350" s="19"/>
      <c r="F350" s="19"/>
      <c r="G350" s="19"/>
      <c r="H350" s="20"/>
      <c r="I350" s="20"/>
      <c r="J350" s="20"/>
      <c r="K350" s="20"/>
      <c r="L350" s="20"/>
      <c r="M350" s="20"/>
      <c r="N350" s="20"/>
      <c r="O350" s="18"/>
      <c r="P350" s="17"/>
      <c r="Q350" s="17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1:72" s="133" customFormat="1" x14ac:dyDescent="0.2">
      <c r="A351" s="20"/>
      <c r="B351" s="20"/>
      <c r="C351" s="25"/>
      <c r="D351" s="19"/>
      <c r="E351" s="19"/>
      <c r="F351" s="19"/>
      <c r="G351" s="19"/>
      <c r="H351" s="20"/>
      <c r="I351" s="20"/>
      <c r="J351" s="20"/>
      <c r="K351" s="20"/>
      <c r="L351" s="20"/>
      <c r="M351" s="20"/>
      <c r="N351" s="20"/>
      <c r="O351" s="18"/>
      <c r="P351" s="17"/>
      <c r="Q351" s="17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spans="1:72" s="133" customFormat="1" x14ac:dyDescent="0.2">
      <c r="A352" s="20"/>
      <c r="B352" s="20"/>
      <c r="C352" s="25"/>
      <c r="D352" s="19"/>
      <c r="E352" s="19"/>
      <c r="F352" s="19"/>
      <c r="G352" s="19"/>
      <c r="H352" s="20"/>
      <c r="I352" s="20"/>
      <c r="J352" s="20"/>
      <c r="K352" s="20"/>
      <c r="L352" s="20"/>
      <c r="M352" s="20"/>
      <c r="N352" s="20"/>
      <c r="O352" s="18"/>
      <c r="P352" s="17"/>
      <c r="Q352" s="17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1:72" s="133" customFormat="1" x14ac:dyDescent="0.2">
      <c r="A353" s="20"/>
      <c r="B353" s="20"/>
      <c r="C353" s="25"/>
      <c r="D353" s="19"/>
      <c r="E353" s="19"/>
      <c r="F353" s="19"/>
      <c r="G353" s="19"/>
      <c r="H353" s="20"/>
      <c r="I353" s="20"/>
      <c r="J353" s="20"/>
      <c r="K353" s="20"/>
      <c r="L353" s="20"/>
      <c r="M353" s="20"/>
      <c r="N353" s="20"/>
      <c r="O353" s="18"/>
      <c r="P353" s="17"/>
      <c r="Q353" s="17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1:72" s="133" customFormat="1" x14ac:dyDescent="0.2">
      <c r="A354" s="20"/>
      <c r="B354" s="20"/>
      <c r="C354" s="25"/>
      <c r="D354" s="19"/>
      <c r="E354" s="19"/>
      <c r="F354" s="19"/>
      <c r="G354" s="19"/>
      <c r="H354" s="20"/>
      <c r="I354" s="20"/>
      <c r="J354" s="20"/>
      <c r="K354" s="20"/>
      <c r="L354" s="20"/>
      <c r="M354" s="20"/>
      <c r="N354" s="20"/>
      <c r="O354" s="18"/>
      <c r="P354" s="17"/>
      <c r="Q354" s="17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1:72" s="133" customFormat="1" x14ac:dyDescent="0.2">
      <c r="A355" s="20"/>
      <c r="B355" s="20"/>
      <c r="C355" s="25"/>
      <c r="D355" s="19"/>
      <c r="E355" s="19"/>
      <c r="F355" s="19"/>
      <c r="G355" s="19"/>
      <c r="H355" s="20"/>
      <c r="I355" s="20"/>
      <c r="J355" s="20"/>
      <c r="K355" s="20"/>
      <c r="L355" s="20"/>
      <c r="M355" s="20"/>
      <c r="N355" s="20"/>
      <c r="O355" s="18"/>
      <c r="P355" s="17"/>
      <c r="Q355" s="17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1:72" s="133" customFormat="1" x14ac:dyDescent="0.2">
      <c r="A356" s="20"/>
      <c r="B356" s="20"/>
      <c r="C356" s="25"/>
      <c r="D356" s="19"/>
      <c r="E356" s="19"/>
      <c r="F356" s="19"/>
      <c r="G356" s="19"/>
      <c r="H356" s="20"/>
      <c r="I356" s="20"/>
      <c r="J356" s="20"/>
      <c r="K356" s="20"/>
      <c r="L356" s="20"/>
      <c r="M356" s="20"/>
      <c r="N356" s="20"/>
      <c r="O356" s="18"/>
      <c r="P356" s="17"/>
      <c r="Q356" s="17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1:72" s="133" customFormat="1" x14ac:dyDescent="0.2">
      <c r="A357" s="20"/>
      <c r="B357" s="20"/>
      <c r="C357" s="25"/>
      <c r="D357" s="19"/>
      <c r="E357" s="19"/>
      <c r="F357" s="19"/>
      <c r="G357" s="19"/>
      <c r="H357" s="20"/>
      <c r="I357" s="20"/>
      <c r="J357" s="20"/>
      <c r="K357" s="20"/>
      <c r="L357" s="20"/>
      <c r="M357" s="20"/>
      <c r="N357" s="20"/>
      <c r="O357" s="18"/>
      <c r="P357" s="17"/>
      <c r="Q357" s="17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1:72" s="133" customFormat="1" x14ac:dyDescent="0.2">
      <c r="A358" s="20"/>
      <c r="B358" s="20"/>
      <c r="C358" s="25"/>
      <c r="D358" s="19"/>
      <c r="E358" s="19"/>
      <c r="F358" s="19"/>
      <c r="G358" s="19"/>
      <c r="H358" s="20"/>
      <c r="I358" s="20"/>
      <c r="J358" s="20"/>
      <c r="K358" s="20"/>
      <c r="L358" s="20"/>
      <c r="M358" s="20"/>
      <c r="N358" s="20"/>
      <c r="O358" s="18"/>
      <c r="P358" s="17"/>
      <c r="Q358" s="17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1:72" s="133" customFormat="1" x14ac:dyDescent="0.2">
      <c r="A359" s="20"/>
      <c r="B359" s="20"/>
      <c r="C359" s="25"/>
      <c r="D359" s="19"/>
      <c r="E359" s="19"/>
      <c r="F359" s="19"/>
      <c r="G359" s="19"/>
      <c r="H359" s="20"/>
      <c r="I359" s="20"/>
      <c r="J359" s="20"/>
      <c r="K359" s="20"/>
      <c r="L359" s="20"/>
      <c r="M359" s="20"/>
      <c r="N359" s="20"/>
      <c r="O359" s="18"/>
      <c r="P359" s="17"/>
      <c r="Q359" s="17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1:72" s="133" customFormat="1" x14ac:dyDescent="0.2">
      <c r="A360" s="20"/>
      <c r="B360" s="20"/>
      <c r="C360" s="25"/>
      <c r="D360" s="19"/>
      <c r="E360" s="19"/>
      <c r="F360" s="19"/>
      <c r="G360" s="19"/>
      <c r="H360" s="20"/>
      <c r="I360" s="20"/>
      <c r="J360" s="20"/>
      <c r="K360" s="20"/>
      <c r="L360" s="20"/>
      <c r="M360" s="20"/>
      <c r="N360" s="20"/>
      <c r="O360" s="18"/>
      <c r="P360" s="17"/>
      <c r="Q360" s="17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1:72" s="133" customFormat="1" x14ac:dyDescent="0.2">
      <c r="A361" s="20"/>
      <c r="B361" s="20"/>
      <c r="C361" s="25"/>
      <c r="D361" s="19"/>
      <c r="E361" s="19"/>
      <c r="F361" s="19"/>
      <c r="G361" s="19"/>
      <c r="H361" s="20"/>
      <c r="I361" s="20"/>
      <c r="J361" s="20"/>
      <c r="K361" s="20"/>
      <c r="L361" s="20"/>
      <c r="M361" s="20"/>
      <c r="N361" s="20"/>
      <c r="O361" s="18"/>
      <c r="P361" s="17"/>
      <c r="Q361" s="17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1:72" s="133" customFormat="1" x14ac:dyDescent="0.2">
      <c r="A362" s="20"/>
      <c r="B362" s="20"/>
      <c r="C362" s="25"/>
      <c r="D362" s="19"/>
      <c r="E362" s="19"/>
      <c r="F362" s="19"/>
      <c r="G362" s="19"/>
      <c r="H362" s="20"/>
      <c r="I362" s="20"/>
      <c r="J362" s="20"/>
      <c r="K362" s="20"/>
      <c r="L362" s="20"/>
      <c r="M362" s="20"/>
      <c r="N362" s="20"/>
      <c r="O362" s="18"/>
      <c r="P362" s="17"/>
      <c r="Q362" s="17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1:72" s="133" customFormat="1" x14ac:dyDescent="0.2">
      <c r="A363" s="20"/>
      <c r="B363" s="20"/>
      <c r="C363" s="25"/>
      <c r="D363" s="19"/>
      <c r="E363" s="19"/>
      <c r="F363" s="19"/>
      <c r="G363" s="19"/>
      <c r="H363" s="20"/>
      <c r="I363" s="20"/>
      <c r="J363" s="20"/>
      <c r="K363" s="20"/>
      <c r="L363" s="20"/>
      <c r="M363" s="20"/>
      <c r="N363" s="20"/>
      <c r="O363" s="18"/>
      <c r="P363" s="17"/>
      <c r="Q363" s="17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1:72" s="133" customFormat="1" x14ac:dyDescent="0.2">
      <c r="A364" s="20"/>
      <c r="B364" s="20"/>
      <c r="C364" s="25"/>
      <c r="D364" s="19"/>
      <c r="E364" s="19"/>
      <c r="F364" s="19"/>
      <c r="G364" s="19"/>
      <c r="H364" s="20"/>
      <c r="I364" s="20"/>
      <c r="J364" s="20"/>
      <c r="K364" s="20"/>
      <c r="L364" s="20"/>
      <c r="M364" s="20"/>
      <c r="N364" s="20"/>
      <c r="O364" s="18"/>
      <c r="P364" s="17"/>
      <c r="Q364" s="17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spans="1:72" s="133" customFormat="1" x14ac:dyDescent="0.2">
      <c r="A365" s="20"/>
      <c r="B365" s="20"/>
      <c r="C365" s="25"/>
      <c r="D365" s="19"/>
      <c r="E365" s="19"/>
      <c r="F365" s="19"/>
      <c r="G365" s="19"/>
      <c r="H365" s="20"/>
      <c r="I365" s="20"/>
      <c r="J365" s="20"/>
      <c r="K365" s="20"/>
      <c r="L365" s="20"/>
      <c r="M365" s="20"/>
      <c r="N365" s="20"/>
      <c r="O365" s="18"/>
      <c r="P365" s="17"/>
      <c r="Q365" s="17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1:72" s="133" customFormat="1" x14ac:dyDescent="0.2">
      <c r="A366" s="20"/>
      <c r="B366" s="20"/>
      <c r="C366" s="25"/>
      <c r="D366" s="19"/>
      <c r="E366" s="19"/>
      <c r="F366" s="19"/>
      <c r="G366" s="19"/>
      <c r="H366" s="20"/>
      <c r="I366" s="20"/>
      <c r="J366" s="20"/>
      <c r="K366" s="20"/>
      <c r="L366" s="20"/>
      <c r="M366" s="20"/>
      <c r="N366" s="20"/>
      <c r="O366" s="18"/>
      <c r="P366" s="17"/>
      <c r="Q366" s="17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spans="1:72" s="133" customFormat="1" x14ac:dyDescent="0.2">
      <c r="A367" s="20"/>
      <c r="B367" s="20"/>
      <c r="C367" s="25"/>
      <c r="D367" s="19"/>
      <c r="E367" s="19"/>
      <c r="F367" s="19"/>
      <c r="G367" s="19"/>
      <c r="H367" s="20"/>
      <c r="I367" s="20"/>
      <c r="J367" s="20"/>
      <c r="K367" s="20"/>
      <c r="L367" s="20"/>
      <c r="M367" s="20"/>
      <c r="N367" s="20"/>
      <c r="O367" s="18"/>
      <c r="P367" s="17"/>
      <c r="Q367" s="17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1:72" s="133" customFormat="1" x14ac:dyDescent="0.2">
      <c r="A368" s="20"/>
      <c r="B368" s="20"/>
      <c r="C368" s="25"/>
      <c r="D368" s="19"/>
      <c r="E368" s="19"/>
      <c r="F368" s="19"/>
      <c r="G368" s="19"/>
      <c r="H368" s="20"/>
      <c r="I368" s="20"/>
      <c r="J368" s="20"/>
      <c r="K368" s="20"/>
      <c r="L368" s="20"/>
      <c r="M368" s="20"/>
      <c r="N368" s="20"/>
      <c r="O368" s="18"/>
      <c r="P368" s="17"/>
      <c r="Q368" s="17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spans="1:72" s="133" customFormat="1" x14ac:dyDescent="0.2">
      <c r="A369" s="20"/>
      <c r="B369" s="20"/>
      <c r="C369" s="25"/>
      <c r="D369" s="19"/>
      <c r="E369" s="19"/>
      <c r="F369" s="19"/>
      <c r="G369" s="19"/>
      <c r="H369" s="20"/>
      <c r="I369" s="20"/>
      <c r="J369" s="20"/>
      <c r="K369" s="20"/>
      <c r="L369" s="20"/>
      <c r="M369" s="20"/>
      <c r="N369" s="20"/>
      <c r="O369" s="18"/>
      <c r="P369" s="17"/>
      <c r="Q369" s="17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1:72" s="133" customFormat="1" x14ac:dyDescent="0.2">
      <c r="A370" s="20"/>
      <c r="B370" s="20"/>
      <c r="C370" s="25"/>
      <c r="D370" s="19"/>
      <c r="E370" s="19"/>
      <c r="F370" s="19"/>
      <c r="G370" s="19"/>
      <c r="H370" s="20"/>
      <c r="I370" s="20"/>
      <c r="J370" s="20"/>
      <c r="K370" s="20"/>
      <c r="L370" s="20"/>
      <c r="M370" s="20"/>
      <c r="N370" s="20"/>
      <c r="O370" s="18"/>
      <c r="P370" s="17"/>
      <c r="Q370" s="17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1:72" s="133" customFormat="1" x14ac:dyDescent="0.2">
      <c r="A371" s="20"/>
      <c r="B371" s="20"/>
      <c r="C371" s="25"/>
      <c r="D371" s="19"/>
      <c r="E371" s="19"/>
      <c r="F371" s="19"/>
      <c r="G371" s="19"/>
      <c r="H371" s="20"/>
      <c r="I371" s="20"/>
      <c r="J371" s="20"/>
      <c r="K371" s="20"/>
      <c r="L371" s="20"/>
      <c r="M371" s="20"/>
      <c r="N371" s="20"/>
      <c r="O371" s="18"/>
      <c r="P371" s="17"/>
      <c r="Q371" s="17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spans="1:72" s="133" customFormat="1" x14ac:dyDescent="0.2">
      <c r="A372" s="20"/>
      <c r="B372" s="20"/>
      <c r="C372" s="25"/>
      <c r="D372" s="19"/>
      <c r="E372" s="19"/>
      <c r="F372" s="19"/>
      <c r="G372" s="19"/>
      <c r="H372" s="20"/>
      <c r="I372" s="20"/>
      <c r="J372" s="20"/>
      <c r="K372" s="20"/>
      <c r="L372" s="20"/>
      <c r="M372" s="20"/>
      <c r="N372" s="20"/>
      <c r="O372" s="18"/>
      <c r="P372" s="17"/>
      <c r="Q372" s="17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spans="1:72" s="133" customFormat="1" x14ac:dyDescent="0.2">
      <c r="A373" s="20"/>
      <c r="B373" s="20"/>
      <c r="C373" s="25"/>
      <c r="D373" s="19"/>
      <c r="E373" s="19"/>
      <c r="F373" s="19"/>
      <c r="G373" s="19"/>
      <c r="H373" s="20"/>
      <c r="I373" s="20"/>
      <c r="J373" s="20"/>
      <c r="K373" s="20"/>
      <c r="L373" s="20"/>
      <c r="M373" s="20"/>
      <c r="N373" s="20"/>
      <c r="O373" s="18"/>
      <c r="P373" s="17"/>
      <c r="Q373" s="17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spans="1:72" s="133" customFormat="1" x14ac:dyDescent="0.2">
      <c r="A374" s="20"/>
      <c r="B374" s="20"/>
      <c r="C374" s="25"/>
      <c r="D374" s="19"/>
      <c r="E374" s="19"/>
      <c r="F374" s="19"/>
      <c r="G374" s="19"/>
      <c r="H374" s="20"/>
      <c r="I374" s="20"/>
      <c r="J374" s="20"/>
      <c r="K374" s="20"/>
      <c r="L374" s="20"/>
      <c r="M374" s="20"/>
      <c r="N374" s="20"/>
      <c r="O374" s="18"/>
      <c r="P374" s="17"/>
      <c r="Q374" s="17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</row>
    <row r="375" spans="1:72" s="133" customFormat="1" x14ac:dyDescent="0.2">
      <c r="A375" s="20"/>
      <c r="B375" s="20"/>
      <c r="C375" s="25"/>
      <c r="D375" s="19"/>
      <c r="E375" s="19"/>
      <c r="F375" s="19"/>
      <c r="G375" s="19"/>
      <c r="H375" s="20"/>
      <c r="I375" s="20"/>
      <c r="J375" s="20"/>
      <c r="K375" s="20"/>
      <c r="L375" s="20"/>
      <c r="M375" s="20"/>
      <c r="N375" s="20"/>
      <c r="O375" s="18"/>
      <c r="P375" s="17"/>
      <c r="Q375" s="17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</row>
    <row r="376" spans="1:72" s="133" customFormat="1" x14ac:dyDescent="0.2">
      <c r="A376" s="20"/>
      <c r="B376" s="20"/>
      <c r="C376" s="25"/>
      <c r="D376" s="19"/>
      <c r="E376" s="19"/>
      <c r="F376" s="19"/>
      <c r="G376" s="19"/>
      <c r="H376" s="20"/>
      <c r="I376" s="20"/>
      <c r="J376" s="20"/>
      <c r="K376" s="20"/>
      <c r="L376" s="20"/>
      <c r="M376" s="20"/>
      <c r="N376" s="20"/>
      <c r="O376" s="18"/>
      <c r="P376" s="17"/>
      <c r="Q376" s="17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</row>
    <row r="377" spans="1:72" s="133" customFormat="1" x14ac:dyDescent="0.2">
      <c r="A377" s="20"/>
      <c r="B377" s="20"/>
      <c r="C377" s="25"/>
      <c r="D377" s="19"/>
      <c r="E377" s="19"/>
      <c r="F377" s="19"/>
      <c r="G377" s="19"/>
      <c r="H377" s="20"/>
      <c r="I377" s="20"/>
      <c r="J377" s="20"/>
      <c r="K377" s="20"/>
      <c r="L377" s="20"/>
      <c r="M377" s="20"/>
      <c r="N377" s="20"/>
      <c r="O377" s="18"/>
      <c r="P377" s="17"/>
      <c r="Q377" s="17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spans="1:72" s="133" customFormat="1" x14ac:dyDescent="0.2">
      <c r="A378" s="20"/>
      <c r="B378" s="20"/>
      <c r="C378" s="25"/>
      <c r="D378" s="19"/>
      <c r="E378" s="19"/>
      <c r="F378" s="19"/>
      <c r="G378" s="19"/>
      <c r="H378" s="20"/>
      <c r="I378" s="20"/>
      <c r="J378" s="20"/>
      <c r="K378" s="20"/>
      <c r="L378" s="20"/>
      <c r="M378" s="20"/>
      <c r="N378" s="20"/>
      <c r="O378" s="18"/>
      <c r="P378" s="17"/>
      <c r="Q378" s="17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spans="1:72" s="133" customFormat="1" x14ac:dyDescent="0.2">
      <c r="A379" s="20"/>
      <c r="B379" s="20"/>
      <c r="C379" s="25"/>
      <c r="D379" s="19"/>
      <c r="E379" s="19"/>
      <c r="F379" s="19"/>
      <c r="G379" s="19"/>
      <c r="H379" s="20"/>
      <c r="I379" s="20"/>
      <c r="J379" s="20"/>
      <c r="K379" s="20"/>
      <c r="L379" s="20"/>
      <c r="M379" s="20"/>
      <c r="N379" s="20"/>
      <c r="O379" s="18"/>
      <c r="P379" s="17"/>
      <c r="Q379" s="17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</row>
    <row r="380" spans="1:72" s="133" customFormat="1" x14ac:dyDescent="0.2">
      <c r="A380" s="20"/>
      <c r="B380" s="20"/>
      <c r="C380" s="25"/>
      <c r="D380" s="19"/>
      <c r="E380" s="19"/>
      <c r="F380" s="19"/>
      <c r="G380" s="19"/>
      <c r="H380" s="20"/>
      <c r="I380" s="20"/>
      <c r="J380" s="20"/>
      <c r="K380" s="20"/>
      <c r="L380" s="20"/>
      <c r="M380" s="20"/>
      <c r="N380" s="20"/>
      <c r="O380" s="18"/>
      <c r="P380" s="17"/>
      <c r="Q380" s="17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</row>
    <row r="381" spans="1:72" s="133" customFormat="1" x14ac:dyDescent="0.2">
      <c r="A381" s="20"/>
      <c r="B381" s="20"/>
      <c r="C381" s="25"/>
      <c r="D381" s="19"/>
      <c r="E381" s="19"/>
      <c r="F381" s="19"/>
      <c r="G381" s="19"/>
      <c r="H381" s="20"/>
      <c r="I381" s="20"/>
      <c r="J381" s="20"/>
      <c r="K381" s="20"/>
      <c r="L381" s="20"/>
      <c r="M381" s="20"/>
      <c r="N381" s="20"/>
      <c r="O381" s="18"/>
      <c r="P381" s="17"/>
      <c r="Q381" s="17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</row>
    <row r="382" spans="1:72" s="133" customFormat="1" x14ac:dyDescent="0.2">
      <c r="A382" s="20"/>
      <c r="B382" s="20"/>
      <c r="C382" s="25"/>
      <c r="D382" s="19"/>
      <c r="E382" s="19"/>
      <c r="F382" s="19"/>
      <c r="G382" s="19"/>
      <c r="H382" s="20"/>
      <c r="I382" s="20"/>
      <c r="J382" s="20"/>
      <c r="K382" s="20"/>
      <c r="L382" s="20"/>
      <c r="M382" s="20"/>
      <c r="N382" s="20"/>
      <c r="O382" s="18"/>
      <c r="P382" s="17"/>
      <c r="Q382" s="17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</row>
    <row r="383" spans="1:72" s="133" customFormat="1" x14ac:dyDescent="0.2">
      <c r="A383" s="20"/>
      <c r="B383" s="20"/>
      <c r="C383" s="25"/>
      <c r="D383" s="19"/>
      <c r="E383" s="19"/>
      <c r="F383" s="19"/>
      <c r="G383" s="19"/>
      <c r="H383" s="20"/>
      <c r="I383" s="20"/>
      <c r="J383" s="20"/>
      <c r="K383" s="20"/>
      <c r="L383" s="20"/>
      <c r="M383" s="20"/>
      <c r="N383" s="20"/>
      <c r="O383" s="18"/>
      <c r="P383" s="17"/>
      <c r="Q383" s="17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</row>
    <row r="384" spans="1:72" s="133" customFormat="1" x14ac:dyDescent="0.2">
      <c r="A384" s="20"/>
      <c r="B384" s="20"/>
      <c r="C384" s="25"/>
      <c r="D384" s="19"/>
      <c r="E384" s="19"/>
      <c r="F384" s="19"/>
      <c r="G384" s="19"/>
      <c r="H384" s="20"/>
      <c r="I384" s="20"/>
      <c r="J384" s="20"/>
      <c r="K384" s="20"/>
      <c r="L384" s="20"/>
      <c r="M384" s="20"/>
      <c r="N384" s="20"/>
      <c r="O384" s="18"/>
      <c r="P384" s="17"/>
      <c r="Q384" s="17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</row>
    <row r="385" spans="1:72" s="133" customFormat="1" x14ac:dyDescent="0.2">
      <c r="A385" s="20"/>
      <c r="B385" s="20"/>
      <c r="C385" s="25"/>
      <c r="D385" s="19"/>
      <c r="E385" s="19"/>
      <c r="F385" s="19"/>
      <c r="G385" s="19"/>
      <c r="H385" s="20"/>
      <c r="I385" s="20"/>
      <c r="J385" s="20"/>
      <c r="K385" s="20"/>
      <c r="L385" s="20"/>
      <c r="M385" s="20"/>
      <c r="N385" s="20"/>
      <c r="O385" s="18"/>
      <c r="P385" s="17"/>
      <c r="Q385" s="17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</row>
    <row r="386" spans="1:72" s="133" customFormat="1" x14ac:dyDescent="0.2">
      <c r="A386" s="20"/>
      <c r="B386" s="20"/>
      <c r="C386" s="25"/>
      <c r="D386" s="19"/>
      <c r="E386" s="19"/>
      <c r="F386" s="19"/>
      <c r="G386" s="19"/>
      <c r="H386" s="20"/>
      <c r="I386" s="20"/>
      <c r="J386" s="20"/>
      <c r="K386" s="20"/>
      <c r="L386" s="20"/>
      <c r="M386" s="20"/>
      <c r="N386" s="20"/>
      <c r="O386" s="18"/>
      <c r="P386" s="17"/>
      <c r="Q386" s="17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</row>
    <row r="387" spans="1:72" s="133" customFormat="1" x14ac:dyDescent="0.2">
      <c r="A387" s="20"/>
      <c r="B387" s="20"/>
      <c r="C387" s="25"/>
      <c r="D387" s="19"/>
      <c r="E387" s="19"/>
      <c r="F387" s="19"/>
      <c r="G387" s="19"/>
      <c r="H387" s="20"/>
      <c r="I387" s="20"/>
      <c r="J387" s="20"/>
      <c r="K387" s="20"/>
      <c r="L387" s="20"/>
      <c r="M387" s="20"/>
      <c r="N387" s="20"/>
      <c r="O387" s="18"/>
      <c r="P387" s="17"/>
      <c r="Q387" s="17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</row>
    <row r="388" spans="1:72" s="133" customFormat="1" x14ac:dyDescent="0.2">
      <c r="A388" s="20"/>
      <c r="B388" s="20"/>
      <c r="C388" s="25"/>
      <c r="D388" s="19"/>
      <c r="E388" s="19"/>
      <c r="F388" s="19"/>
      <c r="G388" s="19"/>
      <c r="H388" s="20"/>
      <c r="I388" s="20"/>
      <c r="J388" s="20"/>
      <c r="K388" s="20"/>
      <c r="L388" s="20"/>
      <c r="M388" s="20"/>
      <c r="N388" s="20"/>
      <c r="O388" s="18"/>
      <c r="P388" s="17"/>
      <c r="Q388" s="17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</row>
    <row r="389" spans="1:72" s="133" customFormat="1" x14ac:dyDescent="0.2">
      <c r="A389" s="20"/>
      <c r="B389" s="20"/>
      <c r="C389" s="25"/>
      <c r="D389" s="19"/>
      <c r="E389" s="19"/>
      <c r="F389" s="19"/>
      <c r="G389" s="19"/>
      <c r="H389" s="20"/>
      <c r="I389" s="20"/>
      <c r="J389" s="20"/>
      <c r="K389" s="20"/>
      <c r="L389" s="20"/>
      <c r="M389" s="20"/>
      <c r="N389" s="20"/>
      <c r="O389" s="18"/>
      <c r="P389" s="17"/>
      <c r="Q389" s="17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</row>
    <row r="390" spans="1:72" s="133" customFormat="1" x14ac:dyDescent="0.2">
      <c r="A390" s="20"/>
      <c r="B390" s="20"/>
      <c r="C390" s="25"/>
      <c r="D390" s="19"/>
      <c r="E390" s="19"/>
      <c r="F390" s="19"/>
      <c r="G390" s="19"/>
      <c r="H390" s="20"/>
      <c r="I390" s="20"/>
      <c r="J390" s="20"/>
      <c r="K390" s="20"/>
      <c r="L390" s="20"/>
      <c r="M390" s="20"/>
      <c r="N390" s="20"/>
      <c r="O390" s="18"/>
      <c r="P390" s="17"/>
      <c r="Q390" s="17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</row>
    <row r="391" spans="1:72" s="133" customFormat="1" x14ac:dyDescent="0.2">
      <c r="A391" s="20"/>
      <c r="B391" s="20"/>
      <c r="C391" s="25"/>
      <c r="D391" s="19"/>
      <c r="E391" s="19"/>
      <c r="F391" s="19"/>
      <c r="G391" s="19"/>
      <c r="H391" s="20"/>
      <c r="I391" s="20"/>
      <c r="J391" s="20"/>
      <c r="K391" s="20"/>
      <c r="L391" s="20"/>
      <c r="M391" s="20"/>
      <c r="N391" s="20"/>
      <c r="O391" s="18"/>
      <c r="P391" s="17"/>
      <c r="Q391" s="17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</row>
    <row r="392" spans="1:72" s="133" customFormat="1" x14ac:dyDescent="0.2">
      <c r="A392" s="20"/>
      <c r="B392" s="20"/>
      <c r="C392" s="25"/>
      <c r="D392" s="19"/>
      <c r="E392" s="19"/>
      <c r="F392" s="19"/>
      <c r="G392" s="19"/>
      <c r="H392" s="20"/>
      <c r="I392" s="20"/>
      <c r="J392" s="20"/>
      <c r="K392" s="20"/>
      <c r="L392" s="20"/>
      <c r="M392" s="20"/>
      <c r="N392" s="20"/>
      <c r="O392" s="18"/>
      <c r="P392" s="17"/>
      <c r="Q392" s="17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</row>
    <row r="393" spans="1:72" s="133" customFormat="1" x14ac:dyDescent="0.2">
      <c r="A393" s="20"/>
      <c r="B393" s="20"/>
      <c r="C393" s="25"/>
      <c r="D393" s="19"/>
      <c r="E393" s="19"/>
      <c r="F393" s="19"/>
      <c r="G393" s="19"/>
      <c r="H393" s="20"/>
      <c r="I393" s="20"/>
      <c r="J393" s="20"/>
      <c r="K393" s="20"/>
      <c r="L393" s="20"/>
      <c r="M393" s="20"/>
      <c r="N393" s="20"/>
      <c r="O393" s="18"/>
      <c r="P393" s="17"/>
      <c r="Q393" s="17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</row>
    <row r="394" spans="1:72" s="133" customFormat="1" x14ac:dyDescent="0.2">
      <c r="A394" s="20"/>
      <c r="B394" s="20"/>
      <c r="C394" s="25"/>
      <c r="D394" s="19"/>
      <c r="E394" s="19"/>
      <c r="F394" s="19"/>
      <c r="G394" s="19"/>
      <c r="H394" s="20"/>
      <c r="I394" s="20"/>
      <c r="J394" s="20"/>
      <c r="K394" s="20"/>
      <c r="L394" s="20"/>
      <c r="M394" s="20"/>
      <c r="N394" s="20"/>
      <c r="O394" s="18"/>
      <c r="P394" s="17"/>
      <c r="Q394" s="17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</row>
    <row r="395" spans="1:72" s="133" customFormat="1" x14ac:dyDescent="0.2">
      <c r="A395" s="20"/>
      <c r="B395" s="20"/>
      <c r="C395" s="25"/>
      <c r="D395" s="19"/>
      <c r="E395" s="19"/>
      <c r="F395" s="19"/>
      <c r="G395" s="19"/>
      <c r="H395" s="20"/>
      <c r="I395" s="20"/>
      <c r="J395" s="20"/>
      <c r="K395" s="20"/>
      <c r="L395" s="20"/>
      <c r="M395" s="20"/>
      <c r="N395" s="20"/>
      <c r="O395" s="18"/>
      <c r="P395" s="17"/>
      <c r="Q395" s="17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</row>
    <row r="396" spans="1:72" s="133" customFormat="1" x14ac:dyDescent="0.2">
      <c r="A396" s="20"/>
      <c r="B396" s="20"/>
      <c r="C396" s="25"/>
      <c r="D396" s="19"/>
      <c r="E396" s="19"/>
      <c r="F396" s="19"/>
      <c r="G396" s="19"/>
      <c r="H396" s="20"/>
      <c r="I396" s="20"/>
      <c r="J396" s="20"/>
      <c r="K396" s="20"/>
      <c r="L396" s="20"/>
      <c r="M396" s="20"/>
      <c r="N396" s="20"/>
      <c r="O396" s="18"/>
      <c r="P396" s="17"/>
      <c r="Q396" s="17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</row>
    <row r="397" spans="1:72" s="133" customFormat="1" x14ac:dyDescent="0.2">
      <c r="A397" s="20"/>
      <c r="B397" s="20"/>
      <c r="C397" s="25"/>
      <c r="D397" s="19"/>
      <c r="E397" s="19"/>
      <c r="F397" s="19"/>
      <c r="G397" s="19"/>
      <c r="H397" s="20"/>
      <c r="I397" s="20"/>
      <c r="J397" s="20"/>
      <c r="K397" s="20"/>
      <c r="L397" s="20"/>
      <c r="M397" s="20"/>
      <c r="N397" s="20"/>
      <c r="O397" s="18"/>
      <c r="P397" s="17"/>
      <c r="Q397" s="17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</row>
    <row r="398" spans="1:72" s="133" customFormat="1" x14ac:dyDescent="0.2">
      <c r="A398" s="20"/>
      <c r="B398" s="20"/>
      <c r="C398" s="25"/>
      <c r="D398" s="19"/>
      <c r="E398" s="19"/>
      <c r="F398" s="19"/>
      <c r="G398" s="19"/>
      <c r="H398" s="20"/>
      <c r="I398" s="20"/>
      <c r="J398" s="20"/>
      <c r="K398" s="20"/>
      <c r="L398" s="20"/>
      <c r="M398" s="20"/>
      <c r="N398" s="20"/>
      <c r="O398" s="18"/>
      <c r="P398" s="17"/>
      <c r="Q398" s="17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</row>
    <row r="399" spans="1:72" s="133" customFormat="1" x14ac:dyDescent="0.2">
      <c r="A399" s="20"/>
      <c r="B399" s="20"/>
      <c r="C399" s="25"/>
      <c r="D399" s="19"/>
      <c r="E399" s="19"/>
      <c r="F399" s="19"/>
      <c r="G399" s="19"/>
      <c r="H399" s="20"/>
      <c r="I399" s="20"/>
      <c r="J399" s="20"/>
      <c r="K399" s="20"/>
      <c r="L399" s="20"/>
      <c r="M399" s="20"/>
      <c r="N399" s="20"/>
      <c r="O399" s="18"/>
      <c r="P399" s="17"/>
      <c r="Q399" s="17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</row>
    <row r="400" spans="1:72" s="133" customFormat="1" x14ac:dyDescent="0.2">
      <c r="A400" s="20"/>
      <c r="B400" s="20"/>
      <c r="C400" s="25"/>
      <c r="D400" s="19"/>
      <c r="E400" s="19"/>
      <c r="F400" s="19"/>
      <c r="G400" s="19"/>
      <c r="H400" s="20"/>
      <c r="I400" s="20"/>
      <c r="J400" s="20"/>
      <c r="K400" s="20"/>
      <c r="L400" s="20"/>
      <c r="M400" s="20"/>
      <c r="N400" s="20"/>
      <c r="O400" s="18"/>
      <c r="P400" s="17"/>
      <c r="Q400" s="17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</row>
    <row r="401" spans="1:72" s="133" customFormat="1" x14ac:dyDescent="0.2">
      <c r="A401" s="20"/>
      <c r="B401" s="20"/>
      <c r="C401" s="25"/>
      <c r="D401" s="19"/>
      <c r="E401" s="19"/>
      <c r="F401" s="19"/>
      <c r="G401" s="19"/>
      <c r="H401" s="20"/>
      <c r="I401" s="20"/>
      <c r="J401" s="20"/>
      <c r="K401" s="20"/>
      <c r="L401" s="20"/>
      <c r="M401" s="20"/>
      <c r="N401" s="20"/>
      <c r="O401" s="18"/>
      <c r="P401" s="17"/>
      <c r="Q401" s="17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</row>
    <row r="402" spans="1:72" s="133" customFormat="1" x14ac:dyDescent="0.2">
      <c r="A402" s="20"/>
      <c r="B402" s="20"/>
      <c r="C402" s="25"/>
      <c r="D402" s="19"/>
      <c r="E402" s="19"/>
      <c r="F402" s="19"/>
      <c r="G402" s="19"/>
      <c r="H402" s="20"/>
      <c r="I402" s="20"/>
      <c r="J402" s="20"/>
      <c r="K402" s="20"/>
      <c r="L402" s="20"/>
      <c r="M402" s="20"/>
      <c r="N402" s="20"/>
      <c r="O402" s="18"/>
      <c r="P402" s="17"/>
      <c r="Q402" s="17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</row>
    <row r="403" spans="1:72" s="133" customFormat="1" x14ac:dyDescent="0.2">
      <c r="A403" s="20"/>
      <c r="B403" s="20"/>
      <c r="C403" s="25"/>
      <c r="D403" s="19"/>
      <c r="E403" s="19"/>
      <c r="F403" s="19"/>
      <c r="G403" s="19"/>
      <c r="H403" s="20"/>
      <c r="I403" s="20"/>
      <c r="J403" s="20"/>
      <c r="K403" s="20"/>
      <c r="L403" s="20"/>
      <c r="M403" s="20"/>
      <c r="N403" s="20"/>
      <c r="O403" s="18"/>
      <c r="P403" s="17"/>
      <c r="Q403" s="17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</row>
    <row r="404" spans="1:72" s="133" customFormat="1" x14ac:dyDescent="0.2">
      <c r="A404" s="20"/>
      <c r="B404" s="20"/>
      <c r="C404" s="25"/>
      <c r="D404" s="19"/>
      <c r="E404" s="19"/>
      <c r="F404" s="19"/>
      <c r="G404" s="19"/>
      <c r="H404" s="20"/>
      <c r="I404" s="20"/>
      <c r="J404" s="20"/>
      <c r="K404" s="20"/>
      <c r="L404" s="20"/>
      <c r="M404" s="20"/>
      <c r="N404" s="20"/>
      <c r="O404" s="18"/>
      <c r="P404" s="17"/>
      <c r="Q404" s="17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</row>
    <row r="405" spans="1:72" s="133" customFormat="1" x14ac:dyDescent="0.2">
      <c r="A405" s="20"/>
      <c r="B405" s="20"/>
      <c r="C405" s="25"/>
      <c r="D405" s="19"/>
      <c r="E405" s="19"/>
      <c r="F405" s="19"/>
      <c r="G405" s="19"/>
      <c r="H405" s="20"/>
      <c r="I405" s="20"/>
      <c r="J405" s="20"/>
      <c r="K405" s="20"/>
      <c r="L405" s="20"/>
      <c r="M405" s="20"/>
      <c r="N405" s="20"/>
      <c r="O405" s="18"/>
      <c r="P405" s="17"/>
      <c r="Q405" s="17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</row>
    <row r="406" spans="1:72" s="133" customFormat="1" x14ac:dyDescent="0.2">
      <c r="A406" s="20"/>
      <c r="B406" s="20"/>
      <c r="C406" s="25"/>
      <c r="D406" s="19"/>
      <c r="E406" s="19"/>
      <c r="F406" s="19"/>
      <c r="G406" s="19"/>
      <c r="H406" s="20"/>
      <c r="I406" s="20"/>
      <c r="J406" s="20"/>
      <c r="K406" s="20"/>
      <c r="L406" s="20"/>
      <c r="M406" s="20"/>
      <c r="N406" s="20"/>
      <c r="O406" s="18"/>
      <c r="P406" s="17"/>
      <c r="Q406" s="17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spans="1:72" s="133" customFormat="1" x14ac:dyDescent="0.2">
      <c r="A407" s="20"/>
      <c r="B407" s="20"/>
      <c r="C407" s="25"/>
      <c r="D407" s="19"/>
      <c r="E407" s="19"/>
      <c r="F407" s="19"/>
      <c r="G407" s="19"/>
      <c r="H407" s="20"/>
      <c r="I407" s="20"/>
      <c r="J407" s="20"/>
      <c r="K407" s="20"/>
      <c r="L407" s="20"/>
      <c r="M407" s="20"/>
      <c r="N407" s="20"/>
      <c r="O407" s="18"/>
      <c r="P407" s="17"/>
      <c r="Q407" s="17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spans="1:72" s="133" customFormat="1" x14ac:dyDescent="0.2">
      <c r="A408" s="20"/>
      <c r="B408" s="20"/>
      <c r="C408" s="25"/>
      <c r="D408" s="19"/>
      <c r="E408" s="19"/>
      <c r="F408" s="19"/>
      <c r="G408" s="19"/>
      <c r="H408" s="20"/>
      <c r="I408" s="20"/>
      <c r="J408" s="20"/>
      <c r="K408" s="20"/>
      <c r="L408" s="20"/>
      <c r="M408" s="20"/>
      <c r="N408" s="20"/>
      <c r="O408" s="18"/>
      <c r="P408" s="17"/>
      <c r="Q408" s="17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spans="1:72" s="133" customFormat="1" x14ac:dyDescent="0.2">
      <c r="A409" s="20"/>
      <c r="B409" s="20"/>
      <c r="C409" s="25"/>
      <c r="D409" s="19"/>
      <c r="E409" s="19"/>
      <c r="F409" s="19"/>
      <c r="G409" s="19"/>
      <c r="H409" s="20"/>
      <c r="I409" s="20"/>
      <c r="J409" s="20"/>
      <c r="K409" s="20"/>
      <c r="L409" s="20"/>
      <c r="M409" s="20"/>
      <c r="N409" s="20"/>
      <c r="O409" s="18"/>
      <c r="P409" s="17"/>
      <c r="Q409" s="17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spans="1:72" s="133" customFormat="1" x14ac:dyDescent="0.2">
      <c r="A410" s="20"/>
      <c r="B410" s="20"/>
      <c r="C410" s="25"/>
      <c r="D410" s="19"/>
      <c r="E410" s="19"/>
      <c r="F410" s="19"/>
      <c r="G410" s="19"/>
      <c r="H410" s="20"/>
      <c r="I410" s="20"/>
      <c r="J410" s="20"/>
      <c r="K410" s="20"/>
      <c r="L410" s="20"/>
      <c r="M410" s="20"/>
      <c r="N410" s="20"/>
      <c r="O410" s="18"/>
      <c r="P410" s="17"/>
      <c r="Q410" s="17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</row>
    <row r="411" spans="1:72" s="133" customFormat="1" x14ac:dyDescent="0.2">
      <c r="A411" s="20"/>
      <c r="B411" s="20"/>
      <c r="C411" s="25"/>
      <c r="D411" s="19"/>
      <c r="E411" s="19"/>
      <c r="F411" s="19"/>
      <c r="G411" s="19"/>
      <c r="H411" s="20"/>
      <c r="I411" s="20"/>
      <c r="J411" s="20"/>
      <c r="K411" s="20"/>
      <c r="L411" s="20"/>
      <c r="M411" s="20"/>
      <c r="N411" s="20"/>
      <c r="O411" s="18"/>
      <c r="P411" s="17"/>
      <c r="Q411" s="17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</row>
    <row r="412" spans="1:72" s="133" customFormat="1" x14ac:dyDescent="0.2">
      <c r="A412" s="20"/>
      <c r="B412" s="20"/>
      <c r="C412" s="25"/>
      <c r="D412" s="19"/>
      <c r="E412" s="19"/>
      <c r="F412" s="19"/>
      <c r="G412" s="19"/>
      <c r="H412" s="20"/>
      <c r="I412" s="20"/>
      <c r="J412" s="20"/>
      <c r="K412" s="20"/>
      <c r="L412" s="20"/>
      <c r="M412" s="20"/>
      <c r="N412" s="20"/>
      <c r="O412" s="18"/>
      <c r="P412" s="17"/>
      <c r="Q412" s="17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</row>
    <row r="413" spans="1:72" s="133" customFormat="1" x14ac:dyDescent="0.2">
      <c r="A413" s="20"/>
      <c r="B413" s="20"/>
      <c r="C413" s="25"/>
      <c r="D413" s="19"/>
      <c r="E413" s="19"/>
      <c r="F413" s="19"/>
      <c r="G413" s="19"/>
      <c r="H413" s="20"/>
      <c r="I413" s="20"/>
      <c r="J413" s="20"/>
      <c r="K413" s="20"/>
      <c r="L413" s="20"/>
      <c r="M413" s="20"/>
      <c r="N413" s="20"/>
      <c r="O413" s="18"/>
      <c r="P413" s="17"/>
      <c r="Q413" s="17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</row>
    <row r="414" spans="1:72" s="133" customFormat="1" x14ac:dyDescent="0.2">
      <c r="A414" s="20"/>
      <c r="B414" s="20"/>
      <c r="C414" s="25"/>
      <c r="D414" s="19"/>
      <c r="E414" s="19"/>
      <c r="F414" s="19"/>
      <c r="G414" s="19"/>
      <c r="H414" s="20"/>
      <c r="I414" s="20"/>
      <c r="J414" s="20"/>
      <c r="K414" s="20"/>
      <c r="L414" s="20"/>
      <c r="M414" s="20"/>
      <c r="N414" s="20"/>
      <c r="O414" s="18"/>
      <c r="P414" s="17"/>
      <c r="Q414" s="17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spans="1:72" s="133" customFormat="1" x14ac:dyDescent="0.2">
      <c r="A415" s="20"/>
      <c r="B415" s="20"/>
      <c r="C415" s="25"/>
      <c r="D415" s="19"/>
      <c r="E415" s="19"/>
      <c r="F415" s="19"/>
      <c r="G415" s="19"/>
      <c r="H415" s="20"/>
      <c r="I415" s="20"/>
      <c r="J415" s="20"/>
      <c r="K415" s="20"/>
      <c r="L415" s="20"/>
      <c r="M415" s="20"/>
      <c r="N415" s="20"/>
      <c r="O415" s="18"/>
      <c r="P415" s="17"/>
      <c r="Q415" s="17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</row>
    <row r="416" spans="1:72" s="133" customFormat="1" x14ac:dyDescent="0.2">
      <c r="A416" s="20"/>
      <c r="B416" s="20"/>
      <c r="C416" s="25"/>
      <c r="D416" s="19"/>
      <c r="E416" s="19"/>
      <c r="F416" s="19"/>
      <c r="G416" s="19"/>
      <c r="H416" s="20"/>
      <c r="I416" s="20"/>
      <c r="J416" s="20"/>
      <c r="K416" s="20"/>
      <c r="L416" s="20"/>
      <c r="M416" s="20"/>
      <c r="N416" s="20"/>
      <c r="O416" s="18"/>
      <c r="P416" s="17"/>
      <c r="Q416" s="17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spans="1:72" s="133" customFormat="1" x14ac:dyDescent="0.2">
      <c r="A417" s="20"/>
      <c r="B417" s="20"/>
      <c r="C417" s="25"/>
      <c r="D417" s="19"/>
      <c r="E417" s="19"/>
      <c r="F417" s="19"/>
      <c r="G417" s="19"/>
      <c r="H417" s="20"/>
      <c r="I417" s="20"/>
      <c r="J417" s="20"/>
      <c r="K417" s="20"/>
      <c r="L417" s="20"/>
      <c r="M417" s="20"/>
      <c r="N417" s="20"/>
      <c r="O417" s="18"/>
      <c r="P417" s="17"/>
      <c r="Q417" s="17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</row>
    <row r="418" spans="1:72" s="133" customFormat="1" x14ac:dyDescent="0.2">
      <c r="A418" s="20"/>
      <c r="B418" s="20"/>
      <c r="C418" s="25"/>
      <c r="D418" s="19"/>
      <c r="E418" s="19"/>
      <c r="F418" s="19"/>
      <c r="G418" s="19"/>
      <c r="H418" s="20"/>
      <c r="I418" s="20"/>
      <c r="J418" s="20"/>
      <c r="K418" s="20"/>
      <c r="L418" s="20"/>
      <c r="M418" s="20"/>
      <c r="N418" s="20"/>
      <c r="O418" s="18"/>
      <c r="P418" s="17"/>
      <c r="Q418" s="17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spans="1:72" s="133" customFormat="1" x14ac:dyDescent="0.2">
      <c r="A419" s="20"/>
      <c r="B419" s="20"/>
      <c r="C419" s="25"/>
      <c r="D419" s="19"/>
      <c r="E419" s="19"/>
      <c r="F419" s="19"/>
      <c r="G419" s="19"/>
      <c r="H419" s="20"/>
      <c r="I419" s="20"/>
      <c r="J419" s="20"/>
      <c r="K419" s="20"/>
      <c r="L419" s="20"/>
      <c r="M419" s="20"/>
      <c r="N419" s="20"/>
      <c r="O419" s="18"/>
      <c r="P419" s="17"/>
      <c r="Q419" s="17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spans="1:72" s="133" customFormat="1" x14ac:dyDescent="0.2">
      <c r="A420" s="20"/>
      <c r="B420" s="20"/>
      <c r="C420" s="25"/>
      <c r="D420" s="19"/>
      <c r="E420" s="19"/>
      <c r="F420" s="19"/>
      <c r="G420" s="19"/>
      <c r="H420" s="20"/>
      <c r="I420" s="20"/>
      <c r="J420" s="20"/>
      <c r="K420" s="20"/>
      <c r="L420" s="20"/>
      <c r="M420" s="20"/>
      <c r="N420" s="20"/>
      <c r="O420" s="18"/>
      <c r="P420" s="17"/>
      <c r="Q420" s="17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spans="1:72" s="133" customFormat="1" x14ac:dyDescent="0.2">
      <c r="A421" s="20"/>
      <c r="B421" s="20"/>
      <c r="C421" s="25"/>
      <c r="D421" s="19"/>
      <c r="E421" s="19"/>
      <c r="F421" s="19"/>
      <c r="G421" s="19"/>
      <c r="H421" s="20"/>
      <c r="I421" s="20"/>
      <c r="J421" s="20"/>
      <c r="K421" s="20"/>
      <c r="L421" s="20"/>
      <c r="M421" s="20"/>
      <c r="N421" s="20"/>
      <c r="O421" s="18"/>
      <c r="P421" s="17"/>
      <c r="Q421" s="17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</row>
    <row r="422" spans="1:72" s="133" customFormat="1" x14ac:dyDescent="0.2">
      <c r="A422" s="20"/>
      <c r="B422" s="20"/>
      <c r="C422" s="25"/>
      <c r="D422" s="19"/>
      <c r="E422" s="19"/>
      <c r="F422" s="19"/>
      <c r="G422" s="19"/>
      <c r="H422" s="20"/>
      <c r="I422" s="20"/>
      <c r="J422" s="20"/>
      <c r="K422" s="20"/>
      <c r="L422" s="20"/>
      <c r="M422" s="20"/>
      <c r="N422" s="20"/>
      <c r="O422" s="18"/>
      <c r="P422" s="17"/>
      <c r="Q422" s="17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spans="1:72" s="133" customFormat="1" x14ac:dyDescent="0.2">
      <c r="A423" s="20"/>
      <c r="B423" s="20"/>
      <c r="C423" s="25"/>
      <c r="D423" s="19"/>
      <c r="E423" s="19"/>
      <c r="F423" s="19"/>
      <c r="G423" s="19"/>
      <c r="H423" s="20"/>
      <c r="I423" s="20"/>
      <c r="J423" s="20"/>
      <c r="K423" s="20"/>
      <c r="L423" s="20"/>
      <c r="M423" s="20"/>
      <c r="N423" s="20"/>
      <c r="O423" s="18"/>
      <c r="P423" s="17"/>
      <c r="Q423" s="17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spans="1:72" s="133" customFormat="1" x14ac:dyDescent="0.2">
      <c r="A424" s="20"/>
      <c r="B424" s="20"/>
      <c r="C424" s="25"/>
      <c r="D424" s="19"/>
      <c r="E424" s="19"/>
      <c r="F424" s="19"/>
      <c r="G424" s="19"/>
      <c r="H424" s="20"/>
      <c r="I424" s="20"/>
      <c r="J424" s="20"/>
      <c r="K424" s="20"/>
      <c r="L424" s="20"/>
      <c r="M424" s="20"/>
      <c r="N424" s="20"/>
      <c r="O424" s="18"/>
      <c r="P424" s="17"/>
      <c r="Q424" s="17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spans="1:72" s="133" customFormat="1" x14ac:dyDescent="0.2">
      <c r="A425" s="20"/>
      <c r="B425" s="20"/>
      <c r="C425" s="25"/>
      <c r="D425" s="19"/>
      <c r="E425" s="19"/>
      <c r="F425" s="19"/>
      <c r="G425" s="19"/>
      <c r="H425" s="20"/>
      <c r="I425" s="20"/>
      <c r="J425" s="20"/>
      <c r="K425" s="20"/>
      <c r="L425" s="20"/>
      <c r="M425" s="20"/>
      <c r="N425" s="20"/>
      <c r="O425" s="18"/>
      <c r="P425" s="17"/>
      <c r="Q425" s="17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</row>
    <row r="426" spans="1:72" s="133" customFormat="1" x14ac:dyDescent="0.2">
      <c r="A426" s="20"/>
      <c r="B426" s="20"/>
      <c r="C426" s="25"/>
      <c r="D426" s="19"/>
      <c r="E426" s="19"/>
      <c r="F426" s="19"/>
      <c r="G426" s="19"/>
      <c r="H426" s="20"/>
      <c r="I426" s="20"/>
      <c r="J426" s="20"/>
      <c r="K426" s="20"/>
      <c r="L426" s="20"/>
      <c r="M426" s="20"/>
      <c r="N426" s="20"/>
      <c r="O426" s="18"/>
      <c r="P426" s="17"/>
      <c r="Q426" s="17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</row>
    <row r="427" spans="1:72" s="133" customFormat="1" x14ac:dyDescent="0.2">
      <c r="A427" s="20"/>
      <c r="B427" s="20"/>
      <c r="C427" s="25"/>
      <c r="D427" s="19"/>
      <c r="E427" s="19"/>
      <c r="F427" s="19"/>
      <c r="G427" s="19"/>
      <c r="H427" s="20"/>
      <c r="I427" s="20"/>
      <c r="J427" s="20"/>
      <c r="K427" s="20"/>
      <c r="L427" s="20"/>
      <c r="M427" s="20"/>
      <c r="N427" s="20"/>
      <c r="O427" s="18"/>
      <c r="P427" s="17"/>
      <c r="Q427" s="17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</row>
    <row r="428" spans="1:72" s="133" customFormat="1" x14ac:dyDescent="0.2">
      <c r="A428" s="20"/>
      <c r="B428" s="20"/>
      <c r="C428" s="25"/>
      <c r="D428" s="19"/>
      <c r="E428" s="19"/>
      <c r="F428" s="19"/>
      <c r="G428" s="19"/>
      <c r="H428" s="20"/>
      <c r="I428" s="20"/>
      <c r="J428" s="20"/>
      <c r="K428" s="20"/>
      <c r="L428" s="20"/>
      <c r="M428" s="20"/>
      <c r="N428" s="20"/>
      <c r="O428" s="18"/>
      <c r="P428" s="17"/>
      <c r="Q428" s="17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spans="1:72" s="133" customFormat="1" x14ac:dyDescent="0.2">
      <c r="A429" s="20"/>
      <c r="B429" s="20"/>
      <c r="C429" s="25"/>
      <c r="D429" s="19"/>
      <c r="E429" s="19"/>
      <c r="F429" s="19"/>
      <c r="G429" s="19"/>
      <c r="H429" s="20"/>
      <c r="I429" s="20"/>
      <c r="J429" s="20"/>
      <c r="K429" s="20"/>
      <c r="L429" s="20"/>
      <c r="M429" s="20"/>
      <c r="N429" s="20"/>
      <c r="O429" s="18"/>
      <c r="P429" s="17"/>
      <c r="Q429" s="17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</row>
    <row r="430" spans="1:72" s="133" customFormat="1" x14ac:dyDescent="0.2">
      <c r="A430" s="20"/>
      <c r="B430" s="20"/>
      <c r="C430" s="25"/>
      <c r="D430" s="19"/>
      <c r="E430" s="19"/>
      <c r="F430" s="19"/>
      <c r="G430" s="19"/>
      <c r="H430" s="20"/>
      <c r="I430" s="20"/>
      <c r="J430" s="20"/>
      <c r="K430" s="20"/>
      <c r="L430" s="20"/>
      <c r="M430" s="20"/>
      <c r="N430" s="20"/>
      <c r="O430" s="18"/>
      <c r="P430" s="17"/>
      <c r="Q430" s="17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</row>
    <row r="431" spans="1:72" s="133" customFormat="1" x14ac:dyDescent="0.2">
      <c r="A431" s="20"/>
      <c r="B431" s="20"/>
      <c r="C431" s="25"/>
      <c r="D431" s="19"/>
      <c r="E431" s="19"/>
      <c r="F431" s="19"/>
      <c r="G431" s="19"/>
      <c r="H431" s="20"/>
      <c r="I431" s="20"/>
      <c r="J431" s="20"/>
      <c r="K431" s="20"/>
      <c r="L431" s="20"/>
      <c r="M431" s="20"/>
      <c r="N431" s="20"/>
      <c r="O431" s="18"/>
      <c r="P431" s="17"/>
      <c r="Q431" s="17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</row>
    <row r="432" spans="1:72" s="133" customFormat="1" x14ac:dyDescent="0.2">
      <c r="A432" s="20"/>
      <c r="B432" s="20"/>
      <c r="C432" s="25"/>
      <c r="D432" s="19"/>
      <c r="E432" s="19"/>
      <c r="F432" s="19"/>
      <c r="G432" s="19"/>
      <c r="H432" s="20"/>
      <c r="I432" s="20"/>
      <c r="J432" s="20"/>
      <c r="K432" s="20"/>
      <c r="L432" s="20"/>
      <c r="M432" s="20"/>
      <c r="N432" s="20"/>
      <c r="O432" s="18"/>
      <c r="P432" s="17"/>
      <c r="Q432" s="17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</row>
    <row r="433" spans="1:72" s="133" customFormat="1" x14ac:dyDescent="0.2">
      <c r="A433" s="20"/>
      <c r="B433" s="20"/>
      <c r="C433" s="25"/>
      <c r="D433" s="19"/>
      <c r="E433" s="19"/>
      <c r="F433" s="19"/>
      <c r="G433" s="19"/>
      <c r="H433" s="20"/>
      <c r="I433" s="20"/>
      <c r="J433" s="20"/>
      <c r="K433" s="20"/>
      <c r="L433" s="20"/>
      <c r="M433" s="20"/>
      <c r="N433" s="20"/>
      <c r="O433" s="18"/>
      <c r="P433" s="17"/>
      <c r="Q433" s="17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</row>
    <row r="434" spans="1:72" s="133" customFormat="1" x14ac:dyDescent="0.2">
      <c r="A434" s="20"/>
      <c r="B434" s="20"/>
      <c r="C434" s="25"/>
      <c r="D434" s="19"/>
      <c r="E434" s="19"/>
      <c r="F434" s="19"/>
      <c r="G434" s="19"/>
      <c r="H434" s="20"/>
      <c r="I434" s="20"/>
      <c r="J434" s="20"/>
      <c r="K434" s="20"/>
      <c r="L434" s="20"/>
      <c r="M434" s="20"/>
      <c r="N434" s="20"/>
      <c r="O434" s="18"/>
      <c r="P434" s="17"/>
      <c r="Q434" s="17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</row>
    <row r="435" spans="1:72" s="133" customFormat="1" x14ac:dyDescent="0.2">
      <c r="A435" s="20"/>
      <c r="B435" s="20"/>
      <c r="C435" s="25"/>
      <c r="D435" s="19"/>
      <c r="E435" s="19"/>
      <c r="F435" s="19"/>
      <c r="G435" s="19"/>
      <c r="H435" s="20"/>
      <c r="I435" s="20"/>
      <c r="J435" s="20"/>
      <c r="K435" s="20"/>
      <c r="L435" s="20"/>
      <c r="M435" s="20"/>
      <c r="N435" s="20"/>
      <c r="O435" s="18"/>
      <c r="P435" s="17"/>
      <c r="Q435" s="17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spans="1:72" s="133" customFormat="1" x14ac:dyDescent="0.2">
      <c r="A436" s="20"/>
      <c r="B436" s="20"/>
      <c r="C436" s="25"/>
      <c r="D436" s="19"/>
      <c r="E436" s="19"/>
      <c r="F436" s="19"/>
      <c r="G436" s="19"/>
      <c r="H436" s="20"/>
      <c r="I436" s="20"/>
      <c r="J436" s="20"/>
      <c r="K436" s="20"/>
      <c r="L436" s="20"/>
      <c r="M436" s="20"/>
      <c r="N436" s="20"/>
      <c r="O436" s="18"/>
      <c r="P436" s="17"/>
      <c r="Q436" s="17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spans="1:72" s="133" customFormat="1" x14ac:dyDescent="0.2">
      <c r="A437" s="20"/>
      <c r="B437" s="20"/>
      <c r="C437" s="25"/>
      <c r="D437" s="19"/>
      <c r="E437" s="19"/>
      <c r="F437" s="19"/>
      <c r="G437" s="19"/>
      <c r="H437" s="20"/>
      <c r="I437" s="20"/>
      <c r="J437" s="20"/>
      <c r="K437" s="20"/>
      <c r="L437" s="20"/>
      <c r="M437" s="20"/>
      <c r="N437" s="20"/>
      <c r="O437" s="18"/>
      <c r="P437" s="17"/>
      <c r="Q437" s="17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</row>
    <row r="438" spans="1:72" s="133" customFormat="1" x14ac:dyDescent="0.2">
      <c r="A438" s="20"/>
      <c r="B438" s="20"/>
      <c r="C438" s="25"/>
      <c r="D438" s="19"/>
      <c r="E438" s="19"/>
      <c r="F438" s="19"/>
      <c r="G438" s="19"/>
      <c r="H438" s="20"/>
      <c r="I438" s="20"/>
      <c r="J438" s="20"/>
      <c r="K438" s="20"/>
      <c r="L438" s="20"/>
      <c r="M438" s="20"/>
      <c r="N438" s="20"/>
      <c r="O438" s="18"/>
      <c r="P438" s="17"/>
      <c r="Q438" s="17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spans="1:72" s="133" customFormat="1" x14ac:dyDescent="0.2">
      <c r="A439" s="20"/>
      <c r="B439" s="20"/>
      <c r="C439" s="25"/>
      <c r="D439" s="19"/>
      <c r="E439" s="19"/>
      <c r="F439" s="19"/>
      <c r="G439" s="19"/>
      <c r="H439" s="20"/>
      <c r="I439" s="20"/>
      <c r="J439" s="20"/>
      <c r="K439" s="20"/>
      <c r="L439" s="20"/>
      <c r="M439" s="20"/>
      <c r="N439" s="20"/>
      <c r="O439" s="18"/>
      <c r="P439" s="17"/>
      <c r="Q439" s="17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spans="1:72" s="133" customFormat="1" x14ac:dyDescent="0.2">
      <c r="A440" s="20"/>
      <c r="B440" s="20"/>
      <c r="C440" s="25"/>
      <c r="D440" s="19"/>
      <c r="E440" s="19"/>
      <c r="F440" s="19"/>
      <c r="G440" s="19"/>
      <c r="H440" s="20"/>
      <c r="I440" s="20"/>
      <c r="J440" s="20"/>
      <c r="K440" s="20"/>
      <c r="L440" s="20"/>
      <c r="M440" s="20"/>
      <c r="N440" s="20"/>
      <c r="O440" s="18"/>
      <c r="P440" s="17"/>
      <c r="Q440" s="17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spans="1:72" s="133" customFormat="1" x14ac:dyDescent="0.2">
      <c r="A441" s="20"/>
      <c r="B441" s="20"/>
      <c r="C441" s="25"/>
      <c r="D441" s="19"/>
      <c r="E441" s="19"/>
      <c r="F441" s="19"/>
      <c r="G441" s="19"/>
      <c r="H441" s="20"/>
      <c r="I441" s="20"/>
      <c r="J441" s="20"/>
      <c r="K441" s="20"/>
      <c r="L441" s="20"/>
      <c r="M441" s="20"/>
      <c r="N441" s="20"/>
      <c r="O441" s="18"/>
      <c r="P441" s="17"/>
      <c r="Q441" s="17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spans="1:72" s="133" customFormat="1" x14ac:dyDescent="0.2">
      <c r="A442" s="20"/>
      <c r="B442" s="20"/>
      <c r="C442" s="25"/>
      <c r="D442" s="19"/>
      <c r="E442" s="19"/>
      <c r="F442" s="19"/>
      <c r="G442" s="19"/>
      <c r="H442" s="20"/>
      <c r="I442" s="20"/>
      <c r="J442" s="20"/>
      <c r="K442" s="20"/>
      <c r="L442" s="20"/>
      <c r="M442" s="20"/>
      <c r="N442" s="20"/>
      <c r="O442" s="18"/>
      <c r="P442" s="17"/>
      <c r="Q442" s="17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spans="1:72" s="133" customFormat="1" x14ac:dyDescent="0.2">
      <c r="A443" s="20"/>
      <c r="B443" s="20"/>
      <c r="C443" s="25"/>
      <c r="D443" s="19"/>
      <c r="E443" s="19"/>
      <c r="F443" s="19"/>
      <c r="G443" s="19"/>
      <c r="H443" s="20"/>
      <c r="I443" s="20"/>
      <c r="J443" s="20"/>
      <c r="K443" s="20"/>
      <c r="L443" s="20"/>
      <c r="M443" s="20"/>
      <c r="N443" s="20"/>
      <c r="O443" s="18"/>
      <c r="P443" s="17"/>
      <c r="Q443" s="17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</row>
    <row r="444" spans="1:72" s="133" customFormat="1" x14ac:dyDescent="0.2">
      <c r="A444" s="20"/>
      <c r="B444" s="20"/>
      <c r="C444" s="25"/>
      <c r="D444" s="19"/>
      <c r="E444" s="19"/>
      <c r="F444" s="19"/>
      <c r="G444" s="19"/>
      <c r="H444" s="20"/>
      <c r="I444" s="20"/>
      <c r="J444" s="20"/>
      <c r="K444" s="20"/>
      <c r="L444" s="20"/>
      <c r="M444" s="20"/>
      <c r="N444" s="20"/>
      <c r="O444" s="18"/>
      <c r="P444" s="17"/>
      <c r="Q444" s="17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</row>
    <row r="445" spans="1:72" s="133" customFormat="1" x14ac:dyDescent="0.2">
      <c r="A445" s="20"/>
      <c r="B445" s="20"/>
      <c r="C445" s="25"/>
      <c r="D445" s="19"/>
      <c r="E445" s="19"/>
      <c r="F445" s="19"/>
      <c r="G445" s="19"/>
      <c r="H445" s="20"/>
      <c r="I445" s="20"/>
      <c r="J445" s="20"/>
      <c r="K445" s="20"/>
      <c r="L445" s="20"/>
      <c r="M445" s="20"/>
      <c r="N445" s="20"/>
      <c r="O445" s="18"/>
      <c r="P445" s="17"/>
      <c r="Q445" s="17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</row>
    <row r="446" spans="1:72" s="133" customFormat="1" x14ac:dyDescent="0.2">
      <c r="A446" s="20"/>
      <c r="B446" s="20"/>
      <c r="C446" s="25"/>
      <c r="D446" s="19"/>
      <c r="E446" s="19"/>
      <c r="F446" s="19"/>
      <c r="G446" s="19"/>
      <c r="H446" s="20"/>
      <c r="I446" s="20"/>
      <c r="J446" s="20"/>
      <c r="K446" s="20"/>
      <c r="L446" s="20"/>
      <c r="M446" s="20"/>
      <c r="N446" s="20"/>
      <c r="O446" s="18"/>
      <c r="P446" s="17"/>
      <c r="Q446" s="17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</row>
    <row r="447" spans="1:72" s="133" customFormat="1" x14ac:dyDescent="0.2">
      <c r="A447" s="20"/>
      <c r="B447" s="20"/>
      <c r="C447" s="25"/>
      <c r="D447" s="19"/>
      <c r="E447" s="19"/>
      <c r="F447" s="19"/>
      <c r="G447" s="19"/>
      <c r="H447" s="20"/>
      <c r="I447" s="20"/>
      <c r="J447" s="20"/>
      <c r="K447" s="20"/>
      <c r="L447" s="20"/>
      <c r="M447" s="20"/>
      <c r="N447" s="20"/>
      <c r="O447" s="18"/>
      <c r="P447" s="17"/>
      <c r="Q447" s="17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</row>
    <row r="448" spans="1:72" s="133" customFormat="1" x14ac:dyDescent="0.2">
      <c r="A448" s="20"/>
      <c r="B448" s="20"/>
      <c r="C448" s="25"/>
      <c r="D448" s="19"/>
      <c r="E448" s="19"/>
      <c r="F448" s="19"/>
      <c r="G448" s="19"/>
      <c r="H448" s="20"/>
      <c r="I448" s="20"/>
      <c r="J448" s="20"/>
      <c r="K448" s="20"/>
      <c r="L448" s="20"/>
      <c r="M448" s="20"/>
      <c r="N448" s="20"/>
      <c r="O448" s="18"/>
      <c r="P448" s="17"/>
      <c r="Q448" s="17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</row>
    <row r="449" spans="1:72" s="133" customFormat="1" x14ac:dyDescent="0.2">
      <c r="A449" s="20"/>
      <c r="B449" s="20"/>
      <c r="C449" s="25"/>
      <c r="D449" s="19"/>
      <c r="E449" s="19"/>
      <c r="F449" s="19"/>
      <c r="G449" s="19"/>
      <c r="H449" s="20"/>
      <c r="I449" s="20"/>
      <c r="J449" s="20"/>
      <c r="K449" s="20"/>
      <c r="L449" s="20"/>
      <c r="M449" s="20"/>
      <c r="N449" s="20"/>
      <c r="O449" s="18"/>
      <c r="P449" s="17"/>
      <c r="Q449" s="17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</row>
    <row r="450" spans="1:72" s="133" customFormat="1" x14ac:dyDescent="0.2">
      <c r="A450" s="20"/>
      <c r="B450" s="20"/>
      <c r="C450" s="25"/>
      <c r="D450" s="19"/>
      <c r="E450" s="19"/>
      <c r="F450" s="19"/>
      <c r="G450" s="19"/>
      <c r="H450" s="20"/>
      <c r="I450" s="20"/>
      <c r="J450" s="20"/>
      <c r="K450" s="20"/>
      <c r="L450" s="20"/>
      <c r="M450" s="20"/>
      <c r="N450" s="20"/>
      <c r="O450" s="18"/>
      <c r="P450" s="17"/>
      <c r="Q450" s="17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</row>
    <row r="451" spans="1:72" s="133" customFormat="1" x14ac:dyDescent="0.2">
      <c r="A451" s="20"/>
      <c r="B451" s="20"/>
      <c r="C451" s="25"/>
      <c r="D451" s="19"/>
      <c r="E451" s="19"/>
      <c r="F451" s="19"/>
      <c r="G451" s="19"/>
      <c r="H451" s="20"/>
      <c r="I451" s="20"/>
      <c r="J451" s="20"/>
      <c r="K451" s="20"/>
      <c r="L451" s="20"/>
      <c r="M451" s="20"/>
      <c r="N451" s="20"/>
      <c r="O451" s="18"/>
      <c r="P451" s="17"/>
      <c r="Q451" s="17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</row>
    <row r="452" spans="1:72" s="133" customFormat="1" x14ac:dyDescent="0.2">
      <c r="A452" s="20"/>
      <c r="B452" s="20"/>
      <c r="C452" s="25"/>
      <c r="D452" s="19"/>
      <c r="E452" s="19"/>
      <c r="F452" s="19"/>
      <c r="G452" s="19"/>
      <c r="H452" s="20"/>
      <c r="I452" s="20"/>
      <c r="J452" s="20"/>
      <c r="K452" s="20"/>
      <c r="L452" s="20"/>
      <c r="M452" s="20"/>
      <c r="N452" s="20"/>
      <c r="O452" s="18"/>
      <c r="P452" s="17"/>
      <c r="Q452" s="17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</row>
    <row r="453" spans="1:72" s="133" customFormat="1" x14ac:dyDescent="0.2">
      <c r="A453" s="20"/>
      <c r="B453" s="20"/>
      <c r="C453" s="25"/>
      <c r="D453" s="19"/>
      <c r="E453" s="19"/>
      <c r="F453" s="19"/>
      <c r="G453" s="19"/>
      <c r="H453" s="20"/>
      <c r="I453" s="20"/>
      <c r="J453" s="20"/>
      <c r="K453" s="20"/>
      <c r="L453" s="20"/>
      <c r="M453" s="20"/>
      <c r="N453" s="20"/>
      <c r="O453" s="18"/>
      <c r="P453" s="17"/>
      <c r="Q453" s="17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</row>
    <row r="454" spans="1:72" s="133" customFormat="1" x14ac:dyDescent="0.2">
      <c r="A454" s="20"/>
      <c r="B454" s="20"/>
      <c r="C454" s="25"/>
      <c r="D454" s="19"/>
      <c r="E454" s="19"/>
      <c r="F454" s="19"/>
      <c r="G454" s="19"/>
      <c r="H454" s="20"/>
      <c r="I454" s="20"/>
      <c r="J454" s="20"/>
      <c r="K454" s="20"/>
      <c r="L454" s="20"/>
      <c r="M454" s="20"/>
      <c r="N454" s="20"/>
      <c r="O454" s="18"/>
      <c r="P454" s="17"/>
      <c r="Q454" s="17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</row>
    <row r="455" spans="1:72" s="133" customFormat="1" x14ac:dyDescent="0.2">
      <c r="A455" s="20"/>
      <c r="B455" s="20"/>
      <c r="C455" s="25"/>
      <c r="D455" s="19"/>
      <c r="E455" s="19"/>
      <c r="F455" s="19"/>
      <c r="G455" s="19"/>
      <c r="H455" s="20"/>
      <c r="I455" s="20"/>
      <c r="J455" s="20"/>
      <c r="K455" s="20"/>
      <c r="L455" s="20"/>
      <c r="M455" s="20"/>
      <c r="N455" s="20"/>
      <c r="O455" s="18"/>
      <c r="P455" s="17"/>
      <c r="Q455" s="17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spans="1:72" s="133" customFormat="1" x14ac:dyDescent="0.2">
      <c r="A456" s="20"/>
      <c r="B456" s="20"/>
      <c r="C456" s="25"/>
      <c r="D456" s="19"/>
      <c r="E456" s="19"/>
      <c r="F456" s="19"/>
      <c r="G456" s="19"/>
      <c r="H456" s="20"/>
      <c r="I456" s="20"/>
      <c r="J456" s="20"/>
      <c r="K456" s="20"/>
      <c r="L456" s="20"/>
      <c r="M456" s="20"/>
      <c r="N456" s="20"/>
      <c r="O456" s="18"/>
      <c r="P456" s="17"/>
      <c r="Q456" s="17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</row>
    <row r="457" spans="1:72" s="133" customFormat="1" x14ac:dyDescent="0.2">
      <c r="A457" s="20"/>
      <c r="B457" s="20"/>
      <c r="C457" s="25"/>
      <c r="D457" s="19"/>
      <c r="E457" s="19"/>
      <c r="F457" s="19"/>
      <c r="G457" s="19"/>
      <c r="H457" s="20"/>
      <c r="I457" s="20"/>
      <c r="J457" s="20"/>
      <c r="K457" s="20"/>
      <c r="L457" s="20"/>
      <c r="M457" s="20"/>
      <c r="N457" s="20"/>
      <c r="O457" s="18"/>
      <c r="P457" s="17"/>
      <c r="Q457" s="17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spans="1:72" s="133" customFormat="1" x14ac:dyDescent="0.2">
      <c r="A458" s="20"/>
      <c r="B458" s="20"/>
      <c r="C458" s="25"/>
      <c r="D458" s="19"/>
      <c r="E458" s="19"/>
      <c r="F458" s="19"/>
      <c r="G458" s="19"/>
      <c r="H458" s="20"/>
      <c r="I458" s="20"/>
      <c r="J458" s="20"/>
      <c r="K458" s="20"/>
      <c r="L458" s="20"/>
      <c r="M458" s="20"/>
      <c r="N458" s="20"/>
      <c r="O458" s="18"/>
      <c r="P458" s="17"/>
      <c r="Q458" s="17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spans="1:72" s="133" customFormat="1" x14ac:dyDescent="0.2">
      <c r="A459" s="20"/>
      <c r="B459" s="20"/>
      <c r="C459" s="25"/>
      <c r="D459" s="19"/>
      <c r="E459" s="19"/>
      <c r="F459" s="19"/>
      <c r="G459" s="19"/>
      <c r="H459" s="20"/>
      <c r="I459" s="20"/>
      <c r="J459" s="20"/>
      <c r="K459" s="20"/>
      <c r="L459" s="20"/>
      <c r="M459" s="20"/>
      <c r="N459" s="20"/>
      <c r="O459" s="18"/>
      <c r="P459" s="17"/>
      <c r="Q459" s="17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</row>
    <row r="460" spans="1:72" s="133" customFormat="1" x14ac:dyDescent="0.2">
      <c r="A460" s="20"/>
      <c r="B460" s="20"/>
      <c r="C460" s="25"/>
      <c r="D460" s="19"/>
      <c r="E460" s="19"/>
      <c r="F460" s="19"/>
      <c r="G460" s="19"/>
      <c r="H460" s="20"/>
      <c r="I460" s="20"/>
      <c r="J460" s="20"/>
      <c r="K460" s="20"/>
      <c r="L460" s="20"/>
      <c r="M460" s="20"/>
      <c r="N460" s="20"/>
      <c r="O460" s="18"/>
      <c r="P460" s="17"/>
      <c r="Q460" s="17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spans="1:72" s="133" customFormat="1" x14ac:dyDescent="0.2">
      <c r="A461" s="20"/>
      <c r="B461" s="20"/>
      <c r="C461" s="25"/>
      <c r="D461" s="19"/>
      <c r="E461" s="19"/>
      <c r="F461" s="19"/>
      <c r="G461" s="19"/>
      <c r="H461" s="20"/>
      <c r="I461" s="20"/>
      <c r="J461" s="20"/>
      <c r="K461" s="20"/>
      <c r="L461" s="20"/>
      <c r="M461" s="20"/>
      <c r="N461" s="20"/>
      <c r="O461" s="18"/>
      <c r="P461" s="17"/>
      <c r="Q461" s="17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</row>
    <row r="462" spans="1:72" s="133" customFormat="1" x14ac:dyDescent="0.2">
      <c r="A462" s="20"/>
      <c r="B462" s="20"/>
      <c r="C462" s="25"/>
      <c r="D462" s="19"/>
      <c r="E462" s="19"/>
      <c r="F462" s="19"/>
      <c r="G462" s="19"/>
      <c r="H462" s="20"/>
      <c r="I462" s="20"/>
      <c r="J462" s="20"/>
      <c r="K462" s="20"/>
      <c r="L462" s="20"/>
      <c r="M462" s="20"/>
      <c r="N462" s="20"/>
      <c r="O462" s="18"/>
      <c r="P462" s="17"/>
      <c r="Q462" s="17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</row>
    <row r="463" spans="1:72" s="133" customFormat="1" x14ac:dyDescent="0.2">
      <c r="A463" s="20"/>
      <c r="B463" s="20"/>
      <c r="C463" s="25"/>
      <c r="D463" s="19"/>
      <c r="E463" s="19"/>
      <c r="F463" s="19"/>
      <c r="G463" s="19"/>
      <c r="H463" s="20"/>
      <c r="I463" s="20"/>
      <c r="J463" s="20"/>
      <c r="K463" s="20"/>
      <c r="L463" s="20"/>
      <c r="M463" s="20"/>
      <c r="N463" s="20"/>
      <c r="O463" s="18"/>
      <c r="P463" s="17"/>
      <c r="Q463" s="17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</row>
    <row r="464" spans="1:72" s="133" customFormat="1" x14ac:dyDescent="0.2">
      <c r="A464" s="20"/>
      <c r="B464" s="20"/>
      <c r="C464" s="25"/>
      <c r="D464" s="19"/>
      <c r="E464" s="19"/>
      <c r="F464" s="19"/>
      <c r="G464" s="19"/>
      <c r="H464" s="20"/>
      <c r="I464" s="20"/>
      <c r="J464" s="20"/>
      <c r="K464" s="20"/>
      <c r="L464" s="20"/>
      <c r="M464" s="20"/>
      <c r="N464" s="20"/>
      <c r="O464" s="18"/>
      <c r="P464" s="17"/>
      <c r="Q464" s="17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</row>
    <row r="465" spans="1:72" s="133" customFormat="1" x14ac:dyDescent="0.2">
      <c r="A465" s="20"/>
      <c r="B465" s="20"/>
      <c r="C465" s="25"/>
      <c r="D465" s="19"/>
      <c r="E465" s="19"/>
      <c r="F465" s="19"/>
      <c r="G465" s="19"/>
      <c r="H465" s="20"/>
      <c r="I465" s="20"/>
      <c r="J465" s="20"/>
      <c r="K465" s="20"/>
      <c r="L465" s="20"/>
      <c r="M465" s="20"/>
      <c r="N465" s="20"/>
      <c r="O465" s="18"/>
      <c r="P465" s="17"/>
      <c r="Q465" s="17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</row>
    <row r="466" spans="1:72" s="133" customFormat="1" x14ac:dyDescent="0.2">
      <c r="A466" s="20"/>
      <c r="B466" s="20"/>
      <c r="C466" s="25"/>
      <c r="D466" s="19"/>
      <c r="E466" s="19"/>
      <c r="F466" s="19"/>
      <c r="G466" s="19"/>
      <c r="H466" s="20"/>
      <c r="I466" s="20"/>
      <c r="J466" s="20"/>
      <c r="K466" s="20"/>
      <c r="L466" s="20"/>
      <c r="M466" s="20"/>
      <c r="N466" s="20"/>
      <c r="O466" s="18"/>
      <c r="P466" s="17"/>
      <c r="Q466" s="17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</row>
    <row r="467" spans="1:72" s="133" customFormat="1" x14ac:dyDescent="0.2">
      <c r="A467" s="20"/>
      <c r="B467" s="20"/>
      <c r="C467" s="25"/>
      <c r="D467" s="19"/>
      <c r="E467" s="19"/>
      <c r="F467" s="19"/>
      <c r="G467" s="19"/>
      <c r="H467" s="20"/>
      <c r="I467" s="20"/>
      <c r="J467" s="20"/>
      <c r="K467" s="20"/>
      <c r="L467" s="20"/>
      <c r="M467" s="20"/>
      <c r="N467" s="20"/>
      <c r="O467" s="18"/>
      <c r="P467" s="17"/>
      <c r="Q467" s="17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</row>
    <row r="468" spans="1:72" s="133" customFormat="1" x14ac:dyDescent="0.2">
      <c r="A468" s="20"/>
      <c r="B468" s="20"/>
      <c r="C468" s="25"/>
      <c r="D468" s="19"/>
      <c r="E468" s="19"/>
      <c r="F468" s="19"/>
      <c r="G468" s="19"/>
      <c r="H468" s="20"/>
      <c r="I468" s="20"/>
      <c r="J468" s="20"/>
      <c r="K468" s="20"/>
      <c r="L468" s="20"/>
      <c r="M468" s="20"/>
      <c r="N468" s="20"/>
      <c r="O468" s="18"/>
      <c r="P468" s="17"/>
      <c r="Q468" s="17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</row>
    <row r="469" spans="1:72" s="133" customFormat="1" x14ac:dyDescent="0.2">
      <c r="A469" s="20"/>
      <c r="B469" s="20"/>
      <c r="C469" s="25"/>
      <c r="D469" s="19"/>
      <c r="E469" s="19"/>
      <c r="F469" s="19"/>
      <c r="G469" s="19"/>
      <c r="H469" s="20"/>
      <c r="I469" s="20"/>
      <c r="J469" s="20"/>
      <c r="K469" s="20"/>
      <c r="L469" s="20"/>
      <c r="M469" s="20"/>
      <c r="N469" s="20"/>
      <c r="O469" s="18"/>
      <c r="P469" s="17"/>
      <c r="Q469" s="17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</row>
    <row r="470" spans="1:72" s="133" customFormat="1" x14ac:dyDescent="0.2">
      <c r="A470" s="20"/>
      <c r="B470" s="20"/>
      <c r="C470" s="25"/>
      <c r="D470" s="19"/>
      <c r="E470" s="19"/>
      <c r="F470" s="19"/>
      <c r="G470" s="19"/>
      <c r="H470" s="20"/>
      <c r="I470" s="20"/>
      <c r="J470" s="20"/>
      <c r="K470" s="20"/>
      <c r="L470" s="20"/>
      <c r="M470" s="20"/>
      <c r="N470" s="20"/>
      <c r="O470" s="18"/>
      <c r="P470" s="17"/>
      <c r="Q470" s="17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spans="1:72" s="133" customFormat="1" x14ac:dyDescent="0.2">
      <c r="A471" s="20"/>
      <c r="B471" s="20"/>
      <c r="C471" s="25"/>
      <c r="D471" s="19"/>
      <c r="E471" s="19"/>
      <c r="F471" s="19"/>
      <c r="G471" s="19"/>
      <c r="H471" s="20"/>
      <c r="I471" s="20"/>
      <c r="J471" s="20"/>
      <c r="K471" s="20"/>
      <c r="L471" s="20"/>
      <c r="M471" s="20"/>
      <c r="N471" s="20"/>
      <c r="O471" s="18"/>
      <c r="P471" s="17"/>
      <c r="Q471" s="17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</row>
    <row r="472" spans="1:72" s="133" customFormat="1" x14ac:dyDescent="0.2">
      <c r="A472" s="20"/>
      <c r="B472" s="20"/>
      <c r="C472" s="25"/>
      <c r="D472" s="19"/>
      <c r="E472" s="19"/>
      <c r="F472" s="19"/>
      <c r="G472" s="19"/>
      <c r="H472" s="20"/>
      <c r="I472" s="20"/>
      <c r="J472" s="20"/>
      <c r="K472" s="20"/>
      <c r="L472" s="20"/>
      <c r="M472" s="20"/>
      <c r="N472" s="20"/>
      <c r="O472" s="18"/>
      <c r="P472" s="17"/>
      <c r="Q472" s="17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</row>
    <row r="473" spans="1:72" s="133" customFormat="1" x14ac:dyDescent="0.2">
      <c r="A473" s="20"/>
      <c r="B473" s="20"/>
      <c r="C473" s="25"/>
      <c r="D473" s="19"/>
      <c r="E473" s="19"/>
      <c r="F473" s="19"/>
      <c r="G473" s="19"/>
      <c r="H473" s="20"/>
      <c r="I473" s="20"/>
      <c r="J473" s="20"/>
      <c r="K473" s="20"/>
      <c r="L473" s="20"/>
      <c r="M473" s="20"/>
      <c r="N473" s="20"/>
      <c r="O473" s="18"/>
      <c r="P473" s="17"/>
      <c r="Q473" s="17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</row>
    <row r="474" spans="1:72" s="133" customFormat="1" x14ac:dyDescent="0.2">
      <c r="A474" s="20"/>
      <c r="B474" s="20"/>
      <c r="C474" s="25"/>
      <c r="D474" s="19"/>
      <c r="E474" s="19"/>
      <c r="F474" s="19"/>
      <c r="G474" s="19"/>
      <c r="H474" s="20"/>
      <c r="I474" s="20"/>
      <c r="J474" s="20"/>
      <c r="K474" s="20"/>
      <c r="L474" s="20"/>
      <c r="M474" s="20"/>
      <c r="N474" s="20"/>
      <c r="O474" s="18"/>
      <c r="P474" s="17"/>
      <c r="Q474" s="17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</row>
    <row r="475" spans="1:72" s="133" customFormat="1" x14ac:dyDescent="0.2">
      <c r="A475" s="20"/>
      <c r="B475" s="20"/>
      <c r="C475" s="25"/>
      <c r="D475" s="19"/>
      <c r="E475" s="19"/>
      <c r="F475" s="19"/>
      <c r="G475" s="19"/>
      <c r="H475" s="20"/>
      <c r="I475" s="20"/>
      <c r="J475" s="20"/>
      <c r="K475" s="20"/>
      <c r="L475" s="20"/>
      <c r="M475" s="20"/>
      <c r="N475" s="20"/>
      <c r="O475" s="18"/>
      <c r="P475" s="17"/>
      <c r="Q475" s="17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</row>
    <row r="476" spans="1:72" s="133" customFormat="1" x14ac:dyDescent="0.2">
      <c r="A476" s="20"/>
      <c r="B476" s="20"/>
      <c r="C476" s="25"/>
      <c r="D476" s="19"/>
      <c r="E476" s="19"/>
      <c r="F476" s="19"/>
      <c r="G476" s="19"/>
      <c r="H476" s="20"/>
      <c r="I476" s="20"/>
      <c r="J476" s="20"/>
      <c r="K476" s="20"/>
      <c r="L476" s="20"/>
      <c r="M476" s="20"/>
      <c r="N476" s="20"/>
      <c r="O476" s="18"/>
      <c r="P476" s="17"/>
      <c r="Q476" s="17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</row>
    <row r="477" spans="1:72" s="133" customFormat="1" x14ac:dyDescent="0.2">
      <c r="A477" s="20"/>
      <c r="B477" s="20"/>
      <c r="C477" s="25"/>
      <c r="D477" s="19"/>
      <c r="E477" s="19"/>
      <c r="F477" s="19"/>
      <c r="G477" s="19"/>
      <c r="H477" s="20"/>
      <c r="I477" s="20"/>
      <c r="J477" s="20"/>
      <c r="K477" s="20"/>
      <c r="L477" s="20"/>
      <c r="M477" s="20"/>
      <c r="N477" s="20"/>
      <c r="O477" s="18"/>
      <c r="P477" s="17"/>
      <c r="Q477" s="17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</row>
    <row r="478" spans="1:72" s="133" customFormat="1" x14ac:dyDescent="0.2">
      <c r="A478" s="20"/>
      <c r="B478" s="20"/>
      <c r="C478" s="25"/>
      <c r="D478" s="19"/>
      <c r="E478" s="19"/>
      <c r="F478" s="19"/>
      <c r="G478" s="19"/>
      <c r="H478" s="20"/>
      <c r="I478" s="20"/>
      <c r="J478" s="20"/>
      <c r="K478" s="20"/>
      <c r="L478" s="20"/>
      <c r="M478" s="20"/>
      <c r="N478" s="20"/>
      <c r="O478" s="18"/>
      <c r="P478" s="17"/>
      <c r="Q478" s="17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</row>
    <row r="479" spans="1:72" s="133" customFormat="1" x14ac:dyDescent="0.2">
      <c r="A479" s="20"/>
      <c r="B479" s="20"/>
      <c r="C479" s="25"/>
      <c r="D479" s="19"/>
      <c r="E479" s="19"/>
      <c r="F479" s="19"/>
      <c r="G479" s="19"/>
      <c r="H479" s="20"/>
      <c r="I479" s="20"/>
      <c r="J479" s="20"/>
      <c r="K479" s="20"/>
      <c r="L479" s="20"/>
      <c r="M479" s="20"/>
      <c r="N479" s="20"/>
      <c r="O479" s="18"/>
      <c r="P479" s="17"/>
      <c r="Q479" s="17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</row>
    <row r="480" spans="1:72" s="133" customFormat="1" x14ac:dyDescent="0.2">
      <c r="A480" s="20"/>
      <c r="B480" s="20"/>
      <c r="C480" s="25"/>
      <c r="D480" s="19"/>
      <c r="E480" s="19"/>
      <c r="F480" s="19"/>
      <c r="G480" s="19"/>
      <c r="H480" s="20"/>
      <c r="I480" s="20"/>
      <c r="J480" s="20"/>
      <c r="K480" s="20"/>
      <c r="L480" s="20"/>
      <c r="M480" s="20"/>
      <c r="N480" s="20"/>
      <c r="O480" s="18"/>
      <c r="P480" s="17"/>
      <c r="Q480" s="17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spans="1:72" s="133" customFormat="1" x14ac:dyDescent="0.2">
      <c r="A481" s="20"/>
      <c r="B481" s="20"/>
      <c r="C481" s="25"/>
      <c r="D481" s="19"/>
      <c r="E481" s="19"/>
      <c r="F481" s="19"/>
      <c r="G481" s="19"/>
      <c r="H481" s="20"/>
      <c r="I481" s="20"/>
      <c r="J481" s="20"/>
      <c r="K481" s="20"/>
      <c r="L481" s="20"/>
      <c r="M481" s="20"/>
      <c r="N481" s="20"/>
      <c r="O481" s="18"/>
      <c r="P481" s="17"/>
      <c r="Q481" s="17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spans="1:72" s="133" customFormat="1" x14ac:dyDescent="0.2">
      <c r="A482" s="20"/>
      <c r="B482" s="20"/>
      <c r="C482" s="25"/>
      <c r="D482" s="19"/>
      <c r="E482" s="19"/>
      <c r="F482" s="19"/>
      <c r="G482" s="19"/>
      <c r="H482" s="20"/>
      <c r="I482" s="20"/>
      <c r="J482" s="20"/>
      <c r="K482" s="20"/>
      <c r="L482" s="20"/>
      <c r="M482" s="20"/>
      <c r="N482" s="20"/>
      <c r="O482" s="18"/>
      <c r="P482" s="17"/>
      <c r="Q482" s="17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spans="1:72" s="133" customFormat="1" x14ac:dyDescent="0.2">
      <c r="A483" s="20"/>
      <c r="B483" s="20"/>
      <c r="C483" s="25"/>
      <c r="D483" s="19"/>
      <c r="E483" s="19"/>
      <c r="F483" s="19"/>
      <c r="G483" s="19"/>
      <c r="H483" s="20"/>
      <c r="I483" s="20"/>
      <c r="J483" s="20"/>
      <c r="K483" s="20"/>
      <c r="L483" s="20"/>
      <c r="M483" s="20"/>
      <c r="N483" s="20"/>
      <c r="O483" s="18"/>
      <c r="P483" s="17"/>
      <c r="Q483" s="17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</row>
    <row r="484" spans="1:72" s="133" customFormat="1" x14ac:dyDescent="0.2">
      <c r="A484" s="20"/>
      <c r="B484" s="20"/>
      <c r="C484" s="25"/>
      <c r="D484" s="19"/>
      <c r="E484" s="19"/>
      <c r="F484" s="19"/>
      <c r="G484" s="19"/>
      <c r="H484" s="20"/>
      <c r="I484" s="20"/>
      <c r="J484" s="20"/>
      <c r="K484" s="20"/>
      <c r="L484" s="20"/>
      <c r="M484" s="20"/>
      <c r="N484" s="20"/>
      <c r="O484" s="18"/>
      <c r="P484" s="17"/>
      <c r="Q484" s="17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spans="1:72" s="133" customFormat="1" x14ac:dyDescent="0.2">
      <c r="A485" s="20"/>
      <c r="B485" s="20"/>
      <c r="C485" s="25"/>
      <c r="D485" s="19"/>
      <c r="E485" s="19"/>
      <c r="F485" s="19"/>
      <c r="G485" s="19"/>
      <c r="H485" s="20"/>
      <c r="I485" s="20"/>
      <c r="J485" s="20"/>
      <c r="K485" s="20"/>
      <c r="L485" s="20"/>
      <c r="M485" s="20"/>
      <c r="N485" s="20"/>
      <c r="O485" s="18"/>
      <c r="P485" s="17"/>
      <c r="Q485" s="17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</row>
    <row r="486" spans="1:72" s="133" customFormat="1" x14ac:dyDescent="0.2">
      <c r="A486" s="20"/>
      <c r="B486" s="20"/>
      <c r="C486" s="25"/>
      <c r="D486" s="19"/>
      <c r="E486" s="19"/>
      <c r="F486" s="19"/>
      <c r="G486" s="19"/>
      <c r="H486" s="20"/>
      <c r="I486" s="20"/>
      <c r="J486" s="20"/>
      <c r="K486" s="20"/>
      <c r="L486" s="20"/>
      <c r="M486" s="20"/>
      <c r="N486" s="20"/>
      <c r="O486" s="18"/>
      <c r="P486" s="17"/>
      <c r="Q486" s="17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spans="1:72" s="133" customFormat="1" x14ac:dyDescent="0.2">
      <c r="A487" s="20"/>
      <c r="B487" s="20"/>
      <c r="C487" s="25"/>
      <c r="D487" s="19"/>
      <c r="E487" s="19"/>
      <c r="F487" s="19"/>
      <c r="G487" s="19"/>
      <c r="H487" s="20"/>
      <c r="I487" s="20"/>
      <c r="J487" s="20"/>
      <c r="K487" s="20"/>
      <c r="L487" s="20"/>
      <c r="M487" s="20"/>
      <c r="N487" s="20"/>
      <c r="O487" s="18"/>
      <c r="P487" s="17"/>
      <c r="Q487" s="17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</row>
    <row r="488" spans="1:72" s="133" customFormat="1" x14ac:dyDescent="0.2">
      <c r="A488" s="20"/>
      <c r="B488" s="20"/>
      <c r="C488" s="25"/>
      <c r="D488" s="19"/>
      <c r="E488" s="19"/>
      <c r="F488" s="19"/>
      <c r="G488" s="19"/>
      <c r="H488" s="20"/>
      <c r="I488" s="20"/>
      <c r="J488" s="20"/>
      <c r="K488" s="20"/>
      <c r="L488" s="20"/>
      <c r="M488" s="20"/>
      <c r="N488" s="20"/>
      <c r="O488" s="18"/>
      <c r="P488" s="17"/>
      <c r="Q488" s="17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</row>
    <row r="489" spans="1:72" s="133" customFormat="1" x14ac:dyDescent="0.2">
      <c r="A489" s="20"/>
      <c r="B489" s="20"/>
      <c r="C489" s="25"/>
      <c r="D489" s="19"/>
      <c r="E489" s="19"/>
      <c r="F489" s="19"/>
      <c r="G489" s="19"/>
      <c r="H489" s="20"/>
      <c r="I489" s="20"/>
      <c r="J489" s="20"/>
      <c r="K489" s="20"/>
      <c r="L489" s="20"/>
      <c r="M489" s="20"/>
      <c r="N489" s="20"/>
      <c r="O489" s="18"/>
      <c r="P489" s="17"/>
      <c r="Q489" s="17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</row>
    <row r="490" spans="1:72" s="133" customFormat="1" x14ac:dyDescent="0.2">
      <c r="A490" s="20"/>
      <c r="B490" s="20"/>
      <c r="C490" s="25"/>
      <c r="D490" s="19"/>
      <c r="E490" s="19"/>
      <c r="F490" s="19"/>
      <c r="G490" s="19"/>
      <c r="H490" s="20"/>
      <c r="I490" s="20"/>
      <c r="J490" s="20"/>
      <c r="K490" s="20"/>
      <c r="L490" s="20"/>
      <c r="M490" s="20"/>
      <c r="N490" s="20"/>
      <c r="O490" s="18"/>
      <c r="P490" s="17"/>
      <c r="Q490" s="17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</row>
    <row r="491" spans="1:72" s="133" customFormat="1" x14ac:dyDescent="0.2">
      <c r="A491" s="20"/>
      <c r="B491" s="20"/>
      <c r="C491" s="25"/>
      <c r="D491" s="19"/>
      <c r="E491" s="19"/>
      <c r="F491" s="19"/>
      <c r="G491" s="19"/>
      <c r="H491" s="20"/>
      <c r="I491" s="20"/>
      <c r="J491" s="20"/>
      <c r="K491" s="20"/>
      <c r="L491" s="20"/>
      <c r="M491" s="20"/>
      <c r="N491" s="20"/>
      <c r="O491" s="18"/>
      <c r="P491" s="17"/>
      <c r="Q491" s="17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</row>
    <row r="492" spans="1:72" s="133" customFormat="1" x14ac:dyDescent="0.2">
      <c r="A492" s="20"/>
      <c r="B492" s="20"/>
      <c r="C492" s="25"/>
      <c r="D492" s="19"/>
      <c r="E492" s="19"/>
      <c r="F492" s="19"/>
      <c r="G492" s="19"/>
      <c r="H492" s="20"/>
      <c r="I492" s="20"/>
      <c r="J492" s="20"/>
      <c r="K492" s="20"/>
      <c r="L492" s="20"/>
      <c r="M492" s="20"/>
      <c r="N492" s="20"/>
      <c r="O492" s="18"/>
      <c r="P492" s="17"/>
      <c r="Q492" s="17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</row>
    <row r="493" spans="1:72" s="133" customFormat="1" x14ac:dyDescent="0.2">
      <c r="A493" s="20"/>
      <c r="B493" s="20"/>
      <c r="C493" s="25"/>
      <c r="D493" s="19"/>
      <c r="E493" s="19"/>
      <c r="F493" s="19"/>
      <c r="G493" s="19"/>
      <c r="H493" s="20"/>
      <c r="I493" s="20"/>
      <c r="J493" s="20"/>
      <c r="K493" s="20"/>
      <c r="L493" s="20"/>
      <c r="M493" s="20"/>
      <c r="N493" s="20"/>
      <c r="O493" s="18"/>
      <c r="P493" s="17"/>
      <c r="Q493" s="17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spans="1:72" s="133" customFormat="1" x14ac:dyDescent="0.2">
      <c r="A494" s="20"/>
      <c r="B494" s="20"/>
      <c r="C494" s="25"/>
      <c r="D494" s="19"/>
      <c r="E494" s="19"/>
      <c r="F494" s="19"/>
      <c r="G494" s="19"/>
      <c r="H494" s="20"/>
      <c r="I494" s="20"/>
      <c r="J494" s="20"/>
      <c r="K494" s="20"/>
      <c r="L494" s="20"/>
      <c r="M494" s="20"/>
      <c r="N494" s="20"/>
      <c r="O494" s="18"/>
      <c r="P494" s="17"/>
      <c r="Q494" s="17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</row>
    <row r="495" spans="1:72" s="133" customFormat="1" x14ac:dyDescent="0.2">
      <c r="A495" s="20"/>
      <c r="B495" s="20"/>
      <c r="C495" s="25"/>
      <c r="D495" s="19"/>
      <c r="E495" s="19"/>
      <c r="F495" s="19"/>
      <c r="G495" s="19"/>
      <c r="H495" s="20"/>
      <c r="I495" s="20"/>
      <c r="J495" s="20"/>
      <c r="K495" s="20"/>
      <c r="L495" s="20"/>
      <c r="M495" s="20"/>
      <c r="N495" s="20"/>
      <c r="O495" s="18"/>
      <c r="P495" s="17"/>
      <c r="Q495" s="17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spans="1:72" s="133" customFormat="1" x14ac:dyDescent="0.2">
      <c r="A496" s="20"/>
      <c r="B496" s="20"/>
      <c r="C496" s="25"/>
      <c r="D496" s="19"/>
      <c r="E496" s="19"/>
      <c r="F496" s="19"/>
      <c r="G496" s="19"/>
      <c r="H496" s="20"/>
      <c r="I496" s="20"/>
      <c r="J496" s="20"/>
      <c r="K496" s="20"/>
      <c r="L496" s="20"/>
      <c r="M496" s="20"/>
      <c r="N496" s="20"/>
      <c r="O496" s="18"/>
      <c r="P496" s="17"/>
      <c r="Q496" s="17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spans="1:72" s="133" customFormat="1" x14ac:dyDescent="0.2">
      <c r="A497" s="20"/>
      <c r="B497" s="20"/>
      <c r="C497" s="25"/>
      <c r="D497" s="19"/>
      <c r="E497" s="19"/>
      <c r="F497" s="19"/>
      <c r="G497" s="19"/>
      <c r="H497" s="20"/>
      <c r="I497" s="20"/>
      <c r="J497" s="20"/>
      <c r="K497" s="20"/>
      <c r="L497" s="20"/>
      <c r="M497" s="20"/>
      <c r="N497" s="20"/>
      <c r="O497" s="18"/>
      <c r="P497" s="17"/>
      <c r="Q497" s="17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spans="1:72" s="133" customFormat="1" x14ac:dyDescent="0.2">
      <c r="A498" s="20"/>
      <c r="B498" s="20"/>
      <c r="C498" s="25"/>
      <c r="D498" s="19"/>
      <c r="E498" s="19"/>
      <c r="F498" s="19"/>
      <c r="G498" s="19"/>
      <c r="H498" s="20"/>
      <c r="I498" s="20"/>
      <c r="J498" s="20"/>
      <c r="K498" s="20"/>
      <c r="L498" s="20"/>
      <c r="M498" s="20"/>
      <c r="N498" s="20"/>
      <c r="O498" s="18"/>
      <c r="P498" s="17"/>
      <c r="Q498" s="17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spans="1:72" s="133" customFormat="1" x14ac:dyDescent="0.2">
      <c r="A499" s="20"/>
      <c r="B499" s="20"/>
      <c r="C499" s="25"/>
      <c r="D499" s="19"/>
      <c r="E499" s="19"/>
      <c r="F499" s="19"/>
      <c r="G499" s="19"/>
      <c r="H499" s="20"/>
      <c r="I499" s="20"/>
      <c r="J499" s="20"/>
      <c r="K499" s="20"/>
      <c r="L499" s="20"/>
      <c r="M499" s="20"/>
      <c r="N499" s="20"/>
      <c r="O499" s="18"/>
      <c r="P499" s="17"/>
      <c r="Q499" s="17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spans="1:72" s="133" customFormat="1" x14ac:dyDescent="0.2">
      <c r="A500" s="20"/>
      <c r="B500" s="20"/>
      <c r="C500" s="25"/>
      <c r="D500" s="19"/>
      <c r="E500" s="19"/>
      <c r="F500" s="19"/>
      <c r="G500" s="19"/>
      <c r="H500" s="20"/>
      <c r="I500" s="20"/>
      <c r="J500" s="20"/>
      <c r="K500" s="20"/>
      <c r="L500" s="20"/>
      <c r="M500" s="20"/>
      <c r="N500" s="20"/>
      <c r="O500" s="18"/>
      <c r="P500" s="17"/>
      <c r="Q500" s="17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spans="1:72" s="133" customFormat="1" x14ac:dyDescent="0.2">
      <c r="A501" s="20"/>
      <c r="B501" s="20"/>
      <c r="C501" s="25"/>
      <c r="D501" s="19"/>
      <c r="E501" s="19"/>
      <c r="F501" s="19"/>
      <c r="G501" s="19"/>
      <c r="H501" s="20"/>
      <c r="I501" s="20"/>
      <c r="J501" s="20"/>
      <c r="K501" s="20"/>
      <c r="L501" s="20"/>
      <c r="M501" s="20"/>
      <c r="N501" s="20"/>
      <c r="O501" s="18"/>
      <c r="P501" s="17"/>
      <c r="Q501" s="17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spans="1:72" s="133" customFormat="1" x14ac:dyDescent="0.2">
      <c r="A502" s="20"/>
      <c r="B502" s="20"/>
      <c r="C502" s="25"/>
      <c r="D502" s="19"/>
      <c r="E502" s="19"/>
      <c r="F502" s="19"/>
      <c r="G502" s="19"/>
      <c r="H502" s="20"/>
      <c r="I502" s="20"/>
      <c r="J502" s="20"/>
      <c r="K502" s="20"/>
      <c r="L502" s="20"/>
      <c r="M502" s="20"/>
      <c r="N502" s="20"/>
      <c r="O502" s="18"/>
      <c r="P502" s="17"/>
      <c r="Q502" s="17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spans="1:72" s="133" customFormat="1" x14ac:dyDescent="0.2">
      <c r="A503" s="20"/>
      <c r="B503" s="20"/>
      <c r="C503" s="25"/>
      <c r="D503" s="19"/>
      <c r="E503" s="19"/>
      <c r="F503" s="19"/>
      <c r="G503" s="19"/>
      <c r="H503" s="20"/>
      <c r="I503" s="20"/>
      <c r="J503" s="20"/>
      <c r="K503" s="20"/>
      <c r="L503" s="20"/>
      <c r="M503" s="20"/>
      <c r="N503" s="20"/>
      <c r="O503" s="18"/>
      <c r="P503" s="17"/>
      <c r="Q503" s="17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spans="1:72" s="133" customFormat="1" x14ac:dyDescent="0.2">
      <c r="A504" s="20"/>
      <c r="B504" s="20"/>
      <c r="C504" s="25"/>
      <c r="D504" s="19"/>
      <c r="E504" s="19"/>
      <c r="F504" s="19"/>
      <c r="G504" s="19"/>
      <c r="H504" s="20"/>
      <c r="I504" s="20"/>
      <c r="J504" s="20"/>
      <c r="K504" s="20"/>
      <c r="L504" s="20"/>
      <c r="M504" s="20"/>
      <c r="N504" s="20"/>
      <c r="O504" s="18"/>
      <c r="P504" s="17"/>
      <c r="Q504" s="17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spans="1:72" s="133" customFormat="1" x14ac:dyDescent="0.2">
      <c r="A505" s="20"/>
      <c r="B505" s="20"/>
      <c r="C505" s="25"/>
      <c r="D505" s="19"/>
      <c r="E505" s="19"/>
      <c r="F505" s="19"/>
      <c r="G505" s="19"/>
      <c r="H505" s="20"/>
      <c r="I505" s="20"/>
      <c r="J505" s="20"/>
      <c r="K505" s="20"/>
      <c r="L505" s="20"/>
      <c r="M505" s="20"/>
      <c r="N505" s="20"/>
      <c r="O505" s="18"/>
      <c r="P505" s="17"/>
      <c r="Q505" s="17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spans="1:72" s="133" customFormat="1" x14ac:dyDescent="0.2">
      <c r="A506" s="20"/>
      <c r="B506" s="20"/>
      <c r="C506" s="25"/>
      <c r="D506" s="19"/>
      <c r="E506" s="19"/>
      <c r="F506" s="19"/>
      <c r="G506" s="19"/>
      <c r="H506" s="20"/>
      <c r="I506" s="20"/>
      <c r="J506" s="20"/>
      <c r="K506" s="20"/>
      <c r="L506" s="20"/>
      <c r="M506" s="20"/>
      <c r="N506" s="20"/>
      <c r="O506" s="18"/>
      <c r="P506" s="17"/>
      <c r="Q506" s="17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spans="1:72" s="133" customFormat="1" x14ac:dyDescent="0.2">
      <c r="A507" s="20"/>
      <c r="B507" s="20"/>
      <c r="C507" s="25"/>
      <c r="D507" s="19"/>
      <c r="E507" s="19"/>
      <c r="F507" s="19"/>
      <c r="G507" s="19"/>
      <c r="H507" s="20"/>
      <c r="I507" s="20"/>
      <c r="J507" s="20"/>
      <c r="K507" s="20"/>
      <c r="L507" s="20"/>
      <c r="M507" s="20"/>
      <c r="N507" s="20"/>
      <c r="O507" s="18"/>
      <c r="P507" s="17"/>
      <c r="Q507" s="17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</row>
    <row r="508" spans="1:72" s="133" customFormat="1" x14ac:dyDescent="0.2">
      <c r="A508" s="20"/>
      <c r="B508" s="20"/>
      <c r="C508" s="25"/>
      <c r="D508" s="19"/>
      <c r="E508" s="19"/>
      <c r="F508" s="19"/>
      <c r="G508" s="19"/>
      <c r="H508" s="20"/>
      <c r="I508" s="20"/>
      <c r="J508" s="20"/>
      <c r="K508" s="20"/>
      <c r="L508" s="20"/>
      <c r="M508" s="20"/>
      <c r="N508" s="20"/>
      <c r="O508" s="18"/>
      <c r="P508" s="17"/>
      <c r="Q508" s="17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</row>
    <row r="509" spans="1:72" s="133" customFormat="1" x14ac:dyDescent="0.2">
      <c r="A509" s="20"/>
      <c r="B509" s="20"/>
      <c r="C509" s="25"/>
      <c r="D509" s="19"/>
      <c r="E509" s="19"/>
      <c r="F509" s="19"/>
      <c r="G509" s="19"/>
      <c r="H509" s="20"/>
      <c r="I509" s="20"/>
      <c r="J509" s="20"/>
      <c r="K509" s="20"/>
      <c r="L509" s="20"/>
      <c r="M509" s="20"/>
      <c r="N509" s="20"/>
      <c r="O509" s="18"/>
      <c r="P509" s="17"/>
      <c r="Q509" s="17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</row>
    <row r="510" spans="1:72" s="133" customFormat="1" x14ac:dyDescent="0.2">
      <c r="A510" s="20"/>
      <c r="B510" s="20"/>
      <c r="C510" s="25"/>
      <c r="D510" s="19"/>
      <c r="E510" s="19"/>
      <c r="F510" s="19"/>
      <c r="G510" s="19"/>
      <c r="H510" s="20"/>
      <c r="I510" s="20"/>
      <c r="J510" s="20"/>
      <c r="K510" s="20"/>
      <c r="L510" s="20"/>
      <c r="M510" s="20"/>
      <c r="N510" s="20"/>
      <c r="O510" s="18"/>
      <c r="P510" s="17"/>
      <c r="Q510" s="17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</row>
    <row r="511" spans="1:72" s="133" customFormat="1" x14ac:dyDescent="0.2">
      <c r="A511" s="20"/>
      <c r="B511" s="20"/>
      <c r="C511" s="25"/>
      <c r="D511" s="19"/>
      <c r="E511" s="19"/>
      <c r="F511" s="19"/>
      <c r="G511" s="19"/>
      <c r="H511" s="20"/>
      <c r="I511" s="20"/>
      <c r="J511" s="20"/>
      <c r="K511" s="20"/>
      <c r="L511" s="20"/>
      <c r="M511" s="20"/>
      <c r="N511" s="20"/>
      <c r="O511" s="18"/>
      <c r="P511" s="17"/>
      <c r="Q511" s="17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</row>
    <row r="512" spans="1:72" s="133" customFormat="1" x14ac:dyDescent="0.2">
      <c r="A512" s="20"/>
      <c r="B512" s="20"/>
      <c r="C512" s="25"/>
      <c r="D512" s="19"/>
      <c r="E512" s="19"/>
      <c r="F512" s="19"/>
      <c r="G512" s="19"/>
      <c r="H512" s="20"/>
      <c r="I512" s="20"/>
      <c r="J512" s="20"/>
      <c r="K512" s="20"/>
      <c r="L512" s="20"/>
      <c r="M512" s="20"/>
      <c r="N512" s="20"/>
      <c r="O512" s="18"/>
      <c r="P512" s="17"/>
      <c r="Q512" s="17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</row>
    <row r="513" spans="1:72" s="133" customFormat="1" x14ac:dyDescent="0.2">
      <c r="A513" s="20"/>
      <c r="B513" s="20"/>
      <c r="C513" s="25"/>
      <c r="D513" s="19"/>
      <c r="E513" s="19"/>
      <c r="F513" s="19"/>
      <c r="G513" s="19"/>
      <c r="H513" s="20"/>
      <c r="I513" s="20"/>
      <c r="J513" s="20"/>
      <c r="K513" s="20"/>
      <c r="L513" s="20"/>
      <c r="M513" s="20"/>
      <c r="N513" s="20"/>
      <c r="O513" s="18"/>
      <c r="P513" s="17"/>
      <c r="Q513" s="17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</row>
    <row r="514" spans="1:72" s="133" customFormat="1" x14ac:dyDescent="0.2">
      <c r="A514" s="20"/>
      <c r="B514" s="20"/>
      <c r="C514" s="25"/>
      <c r="D514" s="19"/>
      <c r="E514" s="19"/>
      <c r="F514" s="19"/>
      <c r="G514" s="19"/>
      <c r="H514" s="20"/>
      <c r="I514" s="20"/>
      <c r="J514" s="20"/>
      <c r="K514" s="20"/>
      <c r="L514" s="20"/>
      <c r="M514" s="20"/>
      <c r="N514" s="20"/>
      <c r="O514" s="18"/>
      <c r="P514" s="17"/>
      <c r="Q514" s="17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</row>
    <row r="515" spans="1:72" s="133" customFormat="1" x14ac:dyDescent="0.2">
      <c r="A515" s="20"/>
      <c r="B515" s="20"/>
      <c r="C515" s="25"/>
      <c r="D515" s="19"/>
      <c r="E515" s="19"/>
      <c r="F515" s="19"/>
      <c r="G515" s="19"/>
      <c r="H515" s="20"/>
      <c r="I515" s="20"/>
      <c r="J515" s="20"/>
      <c r="K515" s="20"/>
      <c r="L515" s="20"/>
      <c r="M515" s="20"/>
      <c r="N515" s="20"/>
      <c r="O515" s="18"/>
      <c r="P515" s="17"/>
      <c r="Q515" s="17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</row>
    <row r="516" spans="1:72" s="133" customFormat="1" x14ac:dyDescent="0.2">
      <c r="A516" s="20"/>
      <c r="B516" s="20"/>
      <c r="C516" s="25"/>
      <c r="D516" s="19"/>
      <c r="E516" s="19"/>
      <c r="F516" s="19"/>
      <c r="G516" s="19"/>
      <c r="H516" s="20"/>
      <c r="I516" s="20"/>
      <c r="J516" s="20"/>
      <c r="K516" s="20"/>
      <c r="L516" s="20"/>
      <c r="M516" s="20"/>
      <c r="N516" s="20"/>
      <c r="O516" s="18"/>
      <c r="P516" s="17"/>
      <c r="Q516" s="17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</row>
    <row r="517" spans="1:72" s="133" customFormat="1" x14ac:dyDescent="0.2">
      <c r="A517" s="20"/>
      <c r="B517" s="20"/>
      <c r="C517" s="25"/>
      <c r="D517" s="19"/>
      <c r="E517" s="19"/>
      <c r="F517" s="19"/>
      <c r="G517" s="19"/>
      <c r="H517" s="20"/>
      <c r="I517" s="20"/>
      <c r="J517" s="20"/>
      <c r="K517" s="20"/>
      <c r="L517" s="20"/>
      <c r="M517" s="20"/>
      <c r="N517" s="20"/>
      <c r="O517" s="18"/>
      <c r="P517" s="17"/>
      <c r="Q517" s="17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</row>
    <row r="518" spans="1:72" s="133" customFormat="1" x14ac:dyDescent="0.2">
      <c r="A518" s="20"/>
      <c r="B518" s="20"/>
      <c r="C518" s="25"/>
      <c r="D518" s="19"/>
      <c r="E518" s="19"/>
      <c r="F518" s="19"/>
      <c r="G518" s="19"/>
      <c r="H518" s="20"/>
      <c r="I518" s="20"/>
      <c r="J518" s="20"/>
      <c r="K518" s="20"/>
      <c r="L518" s="20"/>
      <c r="M518" s="20"/>
      <c r="N518" s="20"/>
      <c r="O518" s="18"/>
      <c r="P518" s="17"/>
      <c r="Q518" s="17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</row>
    <row r="519" spans="1:72" s="133" customFormat="1" x14ac:dyDescent="0.2">
      <c r="A519" s="20"/>
      <c r="B519" s="20"/>
      <c r="C519" s="25"/>
      <c r="D519" s="19"/>
      <c r="E519" s="19"/>
      <c r="F519" s="19"/>
      <c r="G519" s="19"/>
      <c r="H519" s="20"/>
      <c r="I519" s="20"/>
      <c r="J519" s="20"/>
      <c r="K519" s="20"/>
      <c r="L519" s="20"/>
      <c r="M519" s="20"/>
      <c r="N519" s="20"/>
      <c r="O519" s="18"/>
      <c r="P519" s="17"/>
      <c r="Q519" s="17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</row>
    <row r="520" spans="1:72" s="133" customFormat="1" x14ac:dyDescent="0.2">
      <c r="A520" s="20"/>
      <c r="B520" s="20"/>
      <c r="C520" s="25"/>
      <c r="D520" s="19"/>
      <c r="E520" s="19"/>
      <c r="F520" s="19"/>
      <c r="G520" s="19"/>
      <c r="H520" s="20"/>
      <c r="I520" s="20"/>
      <c r="J520" s="20"/>
      <c r="K520" s="20"/>
      <c r="L520" s="20"/>
      <c r="M520" s="20"/>
      <c r="N520" s="20"/>
      <c r="O520" s="18"/>
      <c r="P520" s="17"/>
      <c r="Q520" s="17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</row>
    <row r="521" spans="1:72" s="133" customFormat="1" x14ac:dyDescent="0.2">
      <c r="A521" s="20"/>
      <c r="B521" s="20"/>
      <c r="C521" s="25"/>
      <c r="D521" s="19"/>
      <c r="E521" s="19"/>
      <c r="F521" s="19"/>
      <c r="G521" s="19"/>
      <c r="H521" s="20"/>
      <c r="I521" s="20"/>
      <c r="J521" s="20"/>
      <c r="K521" s="20"/>
      <c r="L521" s="20"/>
      <c r="M521" s="20"/>
      <c r="N521" s="20"/>
      <c r="O521" s="18"/>
      <c r="P521" s="17"/>
      <c r="Q521" s="17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</row>
    <row r="522" spans="1:72" s="133" customFormat="1" x14ac:dyDescent="0.2">
      <c r="A522" s="20"/>
      <c r="B522" s="20"/>
      <c r="C522" s="25"/>
      <c r="D522" s="19"/>
      <c r="E522" s="19"/>
      <c r="F522" s="19"/>
      <c r="G522" s="19"/>
      <c r="H522" s="20"/>
      <c r="I522" s="20"/>
      <c r="J522" s="20"/>
      <c r="K522" s="20"/>
      <c r="L522" s="20"/>
      <c r="M522" s="20"/>
      <c r="N522" s="20"/>
      <c r="O522" s="18"/>
      <c r="P522" s="17"/>
      <c r="Q522" s="17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</row>
    <row r="523" spans="1:72" s="133" customFormat="1" x14ac:dyDescent="0.2">
      <c r="A523" s="20"/>
      <c r="B523" s="20"/>
      <c r="C523" s="25"/>
      <c r="D523" s="19"/>
      <c r="E523" s="19"/>
      <c r="F523" s="19"/>
      <c r="G523" s="19"/>
      <c r="H523" s="20"/>
      <c r="I523" s="20"/>
      <c r="J523" s="20"/>
      <c r="K523" s="20"/>
      <c r="L523" s="20"/>
      <c r="M523" s="20"/>
      <c r="N523" s="20"/>
      <c r="O523" s="18"/>
      <c r="P523" s="17"/>
      <c r="Q523" s="17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</row>
    <row r="524" spans="1:72" s="133" customFormat="1" x14ac:dyDescent="0.2">
      <c r="A524" s="20"/>
      <c r="B524" s="20"/>
      <c r="C524" s="25"/>
      <c r="D524" s="19"/>
      <c r="E524" s="19"/>
      <c r="F524" s="19"/>
      <c r="G524" s="19"/>
      <c r="H524" s="20"/>
      <c r="I524" s="20"/>
      <c r="J524" s="20"/>
      <c r="K524" s="20"/>
      <c r="L524" s="20"/>
      <c r="M524" s="20"/>
      <c r="N524" s="20"/>
      <c r="O524" s="18"/>
      <c r="P524" s="17"/>
      <c r="Q524" s="17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</row>
    <row r="525" spans="1:72" s="133" customFormat="1" x14ac:dyDescent="0.2">
      <c r="A525" s="20"/>
      <c r="B525" s="20"/>
      <c r="C525" s="25"/>
      <c r="D525" s="19"/>
      <c r="E525" s="19"/>
      <c r="F525" s="19"/>
      <c r="G525" s="19"/>
      <c r="H525" s="20"/>
      <c r="I525" s="20"/>
      <c r="J525" s="20"/>
      <c r="K525" s="20"/>
      <c r="L525" s="20"/>
      <c r="M525" s="20"/>
      <c r="N525" s="20"/>
      <c r="O525" s="18"/>
      <c r="P525" s="17"/>
      <c r="Q525" s="17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</row>
    <row r="526" spans="1:72" s="133" customFormat="1" x14ac:dyDescent="0.2">
      <c r="A526" s="20"/>
      <c r="B526" s="20"/>
      <c r="C526" s="25"/>
      <c r="D526" s="19"/>
      <c r="E526" s="19"/>
      <c r="F526" s="19"/>
      <c r="G526" s="19"/>
      <c r="H526" s="20"/>
      <c r="I526" s="20"/>
      <c r="J526" s="20"/>
      <c r="K526" s="20"/>
      <c r="L526" s="20"/>
      <c r="M526" s="20"/>
      <c r="N526" s="20"/>
      <c r="O526" s="18"/>
      <c r="P526" s="17"/>
      <c r="Q526" s="17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</row>
    <row r="527" spans="1:72" s="133" customFormat="1" x14ac:dyDescent="0.2">
      <c r="A527" s="20"/>
      <c r="B527" s="20"/>
      <c r="C527" s="25"/>
      <c r="D527" s="19"/>
      <c r="E527" s="19"/>
      <c r="F527" s="19"/>
      <c r="G527" s="19"/>
      <c r="H527" s="20"/>
      <c r="I527" s="20"/>
      <c r="J527" s="20"/>
      <c r="K527" s="20"/>
      <c r="L527" s="20"/>
      <c r="M527" s="20"/>
      <c r="N527" s="20"/>
      <c r="O527" s="18"/>
      <c r="P527" s="17"/>
      <c r="Q527" s="17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</row>
    <row r="528" spans="1:72" s="133" customFormat="1" x14ac:dyDescent="0.2">
      <c r="A528" s="20"/>
      <c r="B528" s="20"/>
      <c r="C528" s="25"/>
      <c r="D528" s="19"/>
      <c r="E528" s="19"/>
      <c r="F528" s="19"/>
      <c r="G528" s="19"/>
      <c r="H528" s="20"/>
      <c r="I528" s="20"/>
      <c r="J528" s="20"/>
      <c r="K528" s="20"/>
      <c r="L528" s="20"/>
      <c r="M528" s="20"/>
      <c r="N528" s="20"/>
      <c r="O528" s="18"/>
      <c r="P528" s="17"/>
      <c r="Q528" s="17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</row>
    <row r="529" spans="1:72" s="133" customFormat="1" x14ac:dyDescent="0.2">
      <c r="A529" s="20"/>
      <c r="B529" s="20"/>
      <c r="C529" s="25"/>
      <c r="D529" s="19"/>
      <c r="E529" s="19"/>
      <c r="F529" s="19"/>
      <c r="G529" s="19"/>
      <c r="H529" s="20"/>
      <c r="I529" s="20"/>
      <c r="J529" s="20"/>
      <c r="K529" s="20"/>
      <c r="L529" s="20"/>
      <c r="M529" s="20"/>
      <c r="N529" s="20"/>
      <c r="O529" s="18"/>
      <c r="P529" s="17"/>
      <c r="Q529" s="17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</row>
    <row r="530" spans="1:72" s="133" customFormat="1" x14ac:dyDescent="0.2">
      <c r="A530" s="20"/>
      <c r="B530" s="20"/>
      <c r="C530" s="25"/>
      <c r="D530" s="19"/>
      <c r="E530" s="19"/>
      <c r="F530" s="19"/>
      <c r="G530" s="19"/>
      <c r="H530" s="20"/>
      <c r="I530" s="20"/>
      <c r="J530" s="20"/>
      <c r="K530" s="20"/>
      <c r="L530" s="20"/>
      <c r="M530" s="20"/>
      <c r="N530" s="20"/>
      <c r="O530" s="18"/>
      <c r="P530" s="17"/>
      <c r="Q530" s="17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</row>
    <row r="531" spans="1:72" s="133" customFormat="1" x14ac:dyDescent="0.2">
      <c r="A531" s="20"/>
      <c r="B531" s="20"/>
      <c r="C531" s="25"/>
      <c r="D531" s="19"/>
      <c r="E531" s="19"/>
      <c r="F531" s="19"/>
      <c r="G531" s="19"/>
      <c r="H531" s="20"/>
      <c r="I531" s="20"/>
      <c r="J531" s="20"/>
      <c r="K531" s="20"/>
      <c r="L531" s="20"/>
      <c r="M531" s="20"/>
      <c r="N531" s="20"/>
      <c r="O531" s="18"/>
      <c r="P531" s="17"/>
      <c r="Q531" s="17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</row>
    <row r="532" spans="1:72" s="133" customFormat="1" x14ac:dyDescent="0.2">
      <c r="A532" s="20"/>
      <c r="B532" s="20"/>
      <c r="C532" s="25"/>
      <c r="D532" s="19"/>
      <c r="E532" s="19"/>
      <c r="F532" s="19"/>
      <c r="G532" s="19"/>
      <c r="H532" s="20"/>
      <c r="I532" s="20"/>
      <c r="J532" s="20"/>
      <c r="K532" s="20"/>
      <c r="L532" s="20"/>
      <c r="M532" s="20"/>
      <c r="N532" s="20"/>
      <c r="O532" s="18"/>
      <c r="P532" s="17"/>
      <c r="Q532" s="17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</row>
    <row r="533" spans="1:72" s="133" customFormat="1" x14ac:dyDescent="0.2">
      <c r="A533" s="20"/>
      <c r="B533" s="20"/>
      <c r="C533" s="25"/>
      <c r="D533" s="19"/>
      <c r="E533" s="19"/>
      <c r="F533" s="19"/>
      <c r="G533" s="19"/>
      <c r="H533" s="20"/>
      <c r="I533" s="20"/>
      <c r="J533" s="20"/>
      <c r="K533" s="20"/>
      <c r="L533" s="20"/>
      <c r="M533" s="20"/>
      <c r="N533" s="20"/>
      <c r="O533" s="18"/>
      <c r="P533" s="17"/>
      <c r="Q533" s="17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</row>
    <row r="534" spans="1:72" s="133" customFormat="1" x14ac:dyDescent="0.2">
      <c r="A534" s="20"/>
      <c r="B534" s="20"/>
      <c r="C534" s="25"/>
      <c r="D534" s="19"/>
      <c r="E534" s="19"/>
      <c r="F534" s="19"/>
      <c r="G534" s="19"/>
      <c r="H534" s="20"/>
      <c r="I534" s="20"/>
      <c r="J534" s="20"/>
      <c r="K534" s="20"/>
      <c r="L534" s="20"/>
      <c r="M534" s="20"/>
      <c r="N534" s="20"/>
      <c r="O534" s="18"/>
      <c r="P534" s="17"/>
      <c r="Q534" s="17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</row>
    <row r="535" spans="1:72" s="133" customFormat="1" x14ac:dyDescent="0.2">
      <c r="A535" s="20"/>
      <c r="B535" s="20"/>
      <c r="C535" s="25"/>
      <c r="D535" s="19"/>
      <c r="E535" s="19"/>
      <c r="F535" s="19"/>
      <c r="G535" s="19"/>
      <c r="H535" s="20"/>
      <c r="I535" s="20"/>
      <c r="J535" s="20"/>
      <c r="K535" s="20"/>
      <c r="L535" s="20"/>
      <c r="M535" s="20"/>
      <c r="N535" s="20"/>
      <c r="O535" s="18"/>
      <c r="P535" s="17"/>
      <c r="Q535" s="17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</row>
    <row r="536" spans="1:72" s="133" customFormat="1" x14ac:dyDescent="0.2">
      <c r="A536" s="20"/>
      <c r="B536" s="20"/>
      <c r="C536" s="25"/>
      <c r="D536" s="19"/>
      <c r="E536" s="19"/>
      <c r="F536" s="19"/>
      <c r="G536" s="19"/>
      <c r="H536" s="20"/>
      <c r="I536" s="20"/>
      <c r="J536" s="20"/>
      <c r="K536" s="20"/>
      <c r="L536" s="20"/>
      <c r="M536" s="20"/>
      <c r="N536" s="20"/>
      <c r="O536" s="18"/>
      <c r="P536" s="17"/>
      <c r="Q536" s="17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</row>
    <row r="537" spans="1:72" s="133" customFormat="1" x14ac:dyDescent="0.2">
      <c r="A537" s="20"/>
      <c r="B537" s="20"/>
      <c r="C537" s="25"/>
      <c r="D537" s="19"/>
      <c r="E537" s="19"/>
      <c r="F537" s="19"/>
      <c r="G537" s="19"/>
      <c r="H537" s="20"/>
      <c r="I537" s="20"/>
      <c r="J537" s="20"/>
      <c r="K537" s="20"/>
      <c r="L537" s="20"/>
      <c r="M537" s="20"/>
      <c r="N537" s="20"/>
      <c r="O537" s="18"/>
      <c r="P537" s="17"/>
      <c r="Q537" s="17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spans="1:72" s="133" customFormat="1" x14ac:dyDescent="0.2">
      <c r="A538" s="20"/>
      <c r="B538" s="20"/>
      <c r="C538" s="25"/>
      <c r="D538" s="19"/>
      <c r="E538" s="19"/>
      <c r="F538" s="19"/>
      <c r="G538" s="19"/>
      <c r="H538" s="20"/>
      <c r="I538" s="20"/>
      <c r="J538" s="20"/>
      <c r="K538" s="20"/>
      <c r="L538" s="20"/>
      <c r="M538" s="20"/>
      <c r="N538" s="20"/>
      <c r="O538" s="18"/>
      <c r="P538" s="17"/>
      <c r="Q538" s="17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</row>
    <row r="539" spans="1:72" s="133" customFormat="1" x14ac:dyDescent="0.2">
      <c r="A539" s="20"/>
      <c r="B539" s="20"/>
      <c r="C539" s="25"/>
      <c r="D539" s="19"/>
      <c r="E539" s="19"/>
      <c r="F539" s="19"/>
      <c r="G539" s="19"/>
      <c r="H539" s="20"/>
      <c r="I539" s="20"/>
      <c r="J539" s="20"/>
      <c r="K539" s="20"/>
      <c r="L539" s="20"/>
      <c r="M539" s="20"/>
      <c r="N539" s="20"/>
      <c r="O539" s="18"/>
      <c r="P539" s="17"/>
      <c r="Q539" s="17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</row>
    <row r="540" spans="1:72" s="133" customFormat="1" x14ac:dyDescent="0.2">
      <c r="A540" s="20"/>
      <c r="B540" s="20"/>
      <c r="C540" s="25"/>
      <c r="D540" s="19"/>
      <c r="E540" s="19"/>
      <c r="F540" s="19"/>
      <c r="G540" s="19"/>
      <c r="H540" s="20"/>
      <c r="I540" s="20"/>
      <c r="J540" s="20"/>
      <c r="K540" s="20"/>
      <c r="L540" s="20"/>
      <c r="M540" s="20"/>
      <c r="N540" s="20"/>
      <c r="O540" s="18"/>
      <c r="P540" s="17"/>
      <c r="Q540" s="17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spans="1:72" s="133" customFormat="1" x14ac:dyDescent="0.2">
      <c r="A541" s="20"/>
      <c r="B541" s="20"/>
      <c r="C541" s="25"/>
      <c r="D541" s="19"/>
      <c r="E541" s="19"/>
      <c r="F541" s="19"/>
      <c r="G541" s="19"/>
      <c r="H541" s="20"/>
      <c r="I541" s="20"/>
      <c r="J541" s="20"/>
      <c r="K541" s="20"/>
      <c r="L541" s="20"/>
      <c r="M541" s="20"/>
      <c r="N541" s="20"/>
      <c r="O541" s="18"/>
      <c r="P541" s="17"/>
      <c r="Q541" s="17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</row>
    <row r="542" spans="1:72" s="133" customFormat="1" x14ac:dyDescent="0.2">
      <c r="A542" s="20"/>
      <c r="B542" s="20"/>
      <c r="C542" s="25"/>
      <c r="D542" s="19"/>
      <c r="E542" s="19"/>
      <c r="F542" s="19"/>
      <c r="G542" s="19"/>
      <c r="H542" s="20"/>
      <c r="I542" s="20"/>
      <c r="J542" s="20"/>
      <c r="K542" s="20"/>
      <c r="L542" s="20"/>
      <c r="M542" s="20"/>
      <c r="N542" s="20"/>
      <c r="O542" s="18"/>
      <c r="P542" s="17"/>
      <c r="Q542" s="17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</row>
    <row r="543" spans="1:72" s="133" customFormat="1" x14ac:dyDescent="0.2">
      <c r="A543" s="20"/>
      <c r="B543" s="20"/>
      <c r="C543" s="25"/>
      <c r="D543" s="19"/>
      <c r="E543" s="19"/>
      <c r="F543" s="19"/>
      <c r="G543" s="19"/>
      <c r="H543" s="20"/>
      <c r="I543" s="20"/>
      <c r="J543" s="20"/>
      <c r="K543" s="20"/>
      <c r="L543" s="20"/>
      <c r="M543" s="20"/>
      <c r="N543" s="20"/>
      <c r="O543" s="18"/>
      <c r="P543" s="17"/>
      <c r="Q543" s="17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</row>
    <row r="544" spans="1:72" s="133" customFormat="1" x14ac:dyDescent="0.2">
      <c r="A544" s="20"/>
      <c r="B544" s="20"/>
      <c r="C544" s="25"/>
      <c r="D544" s="19"/>
      <c r="E544" s="19"/>
      <c r="F544" s="19"/>
      <c r="G544" s="19"/>
      <c r="H544" s="20"/>
      <c r="I544" s="20"/>
      <c r="J544" s="20"/>
      <c r="K544" s="20"/>
      <c r="L544" s="20"/>
      <c r="M544" s="20"/>
      <c r="N544" s="20"/>
      <c r="O544" s="18"/>
      <c r="P544" s="17"/>
      <c r="Q544" s="17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</row>
    <row r="545" spans="1:72" s="133" customFormat="1" x14ac:dyDescent="0.2">
      <c r="A545" s="20"/>
      <c r="B545" s="20"/>
      <c r="C545" s="25"/>
      <c r="D545" s="19"/>
      <c r="E545" s="19"/>
      <c r="F545" s="19"/>
      <c r="G545" s="19"/>
      <c r="H545" s="20"/>
      <c r="I545" s="20"/>
      <c r="J545" s="20"/>
      <c r="K545" s="20"/>
      <c r="L545" s="20"/>
      <c r="M545" s="20"/>
      <c r="N545" s="20"/>
      <c r="O545" s="18"/>
      <c r="P545" s="17"/>
      <c r="Q545" s="17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</row>
    <row r="546" spans="1:72" s="133" customFormat="1" x14ac:dyDescent="0.2">
      <c r="A546" s="20"/>
      <c r="B546" s="20"/>
      <c r="C546" s="25"/>
      <c r="D546" s="19"/>
      <c r="E546" s="19"/>
      <c r="F546" s="19"/>
      <c r="G546" s="19"/>
      <c r="H546" s="20"/>
      <c r="I546" s="20"/>
      <c r="J546" s="20"/>
      <c r="K546" s="20"/>
      <c r="L546" s="20"/>
      <c r="M546" s="20"/>
      <c r="N546" s="20"/>
      <c r="O546" s="18"/>
      <c r="P546" s="17"/>
      <c r="Q546" s="17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</row>
    <row r="547" spans="1:72" s="133" customFormat="1" x14ac:dyDescent="0.2">
      <c r="A547" s="20"/>
      <c r="B547" s="20"/>
      <c r="C547" s="25"/>
      <c r="D547" s="19"/>
      <c r="E547" s="19"/>
      <c r="F547" s="19"/>
      <c r="G547" s="19"/>
      <c r="H547" s="20"/>
      <c r="I547" s="20"/>
      <c r="J547" s="20"/>
      <c r="K547" s="20"/>
      <c r="L547" s="20"/>
      <c r="M547" s="20"/>
      <c r="N547" s="20"/>
      <c r="O547" s="18"/>
      <c r="P547" s="17"/>
      <c r="Q547" s="17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</row>
    <row r="548" spans="1:72" s="133" customFormat="1" x14ac:dyDescent="0.2">
      <c r="A548" s="20"/>
      <c r="B548" s="20"/>
      <c r="C548" s="25"/>
      <c r="D548" s="19"/>
      <c r="E548" s="19"/>
      <c r="F548" s="19"/>
      <c r="G548" s="19"/>
      <c r="H548" s="20"/>
      <c r="I548" s="20"/>
      <c r="J548" s="20"/>
      <c r="K548" s="20"/>
      <c r="L548" s="20"/>
      <c r="M548" s="20"/>
      <c r="N548" s="20"/>
      <c r="O548" s="18"/>
      <c r="P548" s="17"/>
      <c r="Q548" s="17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</row>
    <row r="549" spans="1:72" s="133" customFormat="1" x14ac:dyDescent="0.2">
      <c r="A549" s="20"/>
      <c r="B549" s="20"/>
      <c r="C549" s="25"/>
      <c r="D549" s="19"/>
      <c r="E549" s="19"/>
      <c r="F549" s="19"/>
      <c r="G549" s="19"/>
      <c r="H549" s="20"/>
      <c r="I549" s="20"/>
      <c r="J549" s="20"/>
      <c r="K549" s="20"/>
      <c r="L549" s="20"/>
      <c r="M549" s="20"/>
      <c r="N549" s="20"/>
      <c r="O549" s="18"/>
      <c r="P549" s="17"/>
      <c r="Q549" s="17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</row>
    <row r="550" spans="1:72" s="133" customFormat="1" x14ac:dyDescent="0.2">
      <c r="A550" s="20"/>
      <c r="B550" s="20"/>
      <c r="C550" s="25"/>
      <c r="D550" s="19"/>
      <c r="E550" s="19"/>
      <c r="F550" s="19"/>
      <c r="G550" s="19"/>
      <c r="H550" s="20"/>
      <c r="I550" s="20"/>
      <c r="J550" s="20"/>
      <c r="K550" s="20"/>
      <c r="L550" s="20"/>
      <c r="M550" s="20"/>
      <c r="N550" s="20"/>
      <c r="O550" s="18"/>
      <c r="P550" s="17"/>
      <c r="Q550" s="17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</row>
    <row r="551" spans="1:72" s="133" customFormat="1" x14ac:dyDescent="0.2">
      <c r="A551" s="20"/>
      <c r="B551" s="20"/>
      <c r="C551" s="25"/>
      <c r="D551" s="19"/>
      <c r="E551" s="19"/>
      <c r="F551" s="19"/>
      <c r="G551" s="19"/>
      <c r="H551" s="20"/>
      <c r="I551" s="20"/>
      <c r="J551" s="20"/>
      <c r="K551" s="20"/>
      <c r="L551" s="20"/>
      <c r="M551" s="20"/>
      <c r="N551" s="20"/>
      <c r="O551" s="18"/>
      <c r="P551" s="17"/>
      <c r="Q551" s="17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</row>
    <row r="552" spans="1:72" s="133" customFormat="1" x14ac:dyDescent="0.2">
      <c r="A552" s="20"/>
      <c r="B552" s="20"/>
      <c r="C552" s="25"/>
      <c r="D552" s="19"/>
      <c r="E552" s="19"/>
      <c r="F552" s="19"/>
      <c r="G552" s="19"/>
      <c r="H552" s="20"/>
      <c r="I552" s="20"/>
      <c r="J552" s="20"/>
      <c r="K552" s="20"/>
      <c r="L552" s="20"/>
      <c r="M552" s="20"/>
      <c r="N552" s="20"/>
      <c r="O552" s="18"/>
      <c r="P552" s="17"/>
      <c r="Q552" s="17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</row>
    <row r="553" spans="1:72" s="133" customFormat="1" x14ac:dyDescent="0.2">
      <c r="A553" s="20"/>
      <c r="B553" s="20"/>
      <c r="C553" s="25"/>
      <c r="D553" s="19"/>
      <c r="E553" s="19"/>
      <c r="F553" s="19"/>
      <c r="G553" s="19"/>
      <c r="H553" s="20"/>
      <c r="I553" s="20"/>
      <c r="J553" s="20"/>
      <c r="K553" s="20"/>
      <c r="L553" s="20"/>
      <c r="M553" s="20"/>
      <c r="N553" s="20"/>
      <c r="O553" s="18"/>
      <c r="P553" s="17"/>
      <c r="Q553" s="17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</row>
    <row r="554" spans="1:72" s="133" customFormat="1" x14ac:dyDescent="0.2">
      <c r="A554" s="20"/>
      <c r="B554" s="20"/>
      <c r="C554" s="25"/>
      <c r="D554" s="19"/>
      <c r="E554" s="19"/>
      <c r="F554" s="19"/>
      <c r="G554" s="19"/>
      <c r="H554" s="20"/>
      <c r="I554" s="20"/>
      <c r="J554" s="20"/>
      <c r="K554" s="20"/>
      <c r="L554" s="20"/>
      <c r="M554" s="20"/>
      <c r="N554" s="20"/>
      <c r="O554" s="18"/>
      <c r="P554" s="17"/>
      <c r="Q554" s="17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</row>
    <row r="555" spans="1:72" s="133" customFormat="1" x14ac:dyDescent="0.2">
      <c r="A555" s="20"/>
      <c r="B555" s="20"/>
      <c r="C555" s="25"/>
      <c r="D555" s="19"/>
      <c r="E555" s="19"/>
      <c r="F555" s="19"/>
      <c r="G555" s="19"/>
      <c r="H555" s="20"/>
      <c r="I555" s="20"/>
      <c r="J555" s="20"/>
      <c r="K555" s="20"/>
      <c r="L555" s="20"/>
      <c r="M555" s="20"/>
      <c r="N555" s="20"/>
      <c r="O555" s="18"/>
      <c r="P555" s="17"/>
      <c r="Q555" s="17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</row>
    <row r="556" spans="1:72" s="133" customFormat="1" x14ac:dyDescent="0.2">
      <c r="A556" s="20"/>
      <c r="B556" s="20"/>
      <c r="C556" s="25"/>
      <c r="D556" s="19"/>
      <c r="E556" s="19"/>
      <c r="F556" s="19"/>
      <c r="G556" s="19"/>
      <c r="H556" s="20"/>
      <c r="I556" s="20"/>
      <c r="J556" s="20"/>
      <c r="K556" s="20"/>
      <c r="L556" s="20"/>
      <c r="M556" s="20"/>
      <c r="N556" s="20"/>
      <c r="O556" s="18"/>
      <c r="P556" s="17"/>
      <c r="Q556" s="17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</row>
    <row r="557" spans="1:72" s="133" customFormat="1" x14ac:dyDescent="0.2">
      <c r="A557" s="20"/>
      <c r="B557" s="20"/>
      <c r="C557" s="25"/>
      <c r="D557" s="19"/>
      <c r="E557" s="19"/>
      <c r="F557" s="19"/>
      <c r="G557" s="19"/>
      <c r="H557" s="20"/>
      <c r="I557" s="20"/>
      <c r="J557" s="20"/>
      <c r="K557" s="20"/>
      <c r="L557" s="20"/>
      <c r="M557" s="20"/>
      <c r="N557" s="20"/>
      <c r="O557" s="18"/>
      <c r="P557" s="17"/>
      <c r="Q557" s="17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</row>
    <row r="558" spans="1:72" s="133" customFormat="1" x14ac:dyDescent="0.2">
      <c r="A558" s="20"/>
      <c r="B558" s="20"/>
      <c r="C558" s="25"/>
      <c r="D558" s="19"/>
      <c r="E558" s="19"/>
      <c r="F558" s="19"/>
      <c r="G558" s="19"/>
      <c r="H558" s="20"/>
      <c r="I558" s="20"/>
      <c r="J558" s="20"/>
      <c r="K558" s="20"/>
      <c r="L558" s="20"/>
      <c r="M558" s="20"/>
      <c r="N558" s="20"/>
      <c r="O558" s="18"/>
      <c r="P558" s="17"/>
      <c r="Q558" s="17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</row>
    <row r="559" spans="1:72" s="133" customFormat="1" x14ac:dyDescent="0.2">
      <c r="A559" s="20"/>
      <c r="B559" s="20"/>
      <c r="C559" s="25"/>
      <c r="D559" s="19"/>
      <c r="E559" s="19"/>
      <c r="F559" s="19"/>
      <c r="G559" s="19"/>
      <c r="H559" s="20"/>
      <c r="I559" s="20"/>
      <c r="J559" s="20"/>
      <c r="K559" s="20"/>
      <c r="L559" s="20"/>
      <c r="M559" s="20"/>
      <c r="N559" s="20"/>
      <c r="O559" s="18"/>
      <c r="P559" s="17"/>
      <c r="Q559" s="17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</row>
    <row r="560" spans="1:72" s="133" customFormat="1" x14ac:dyDescent="0.2">
      <c r="A560" s="20"/>
      <c r="B560" s="20"/>
      <c r="C560" s="25"/>
      <c r="D560" s="19"/>
      <c r="E560" s="19"/>
      <c r="F560" s="19"/>
      <c r="G560" s="19"/>
      <c r="H560" s="20"/>
      <c r="I560" s="20"/>
      <c r="J560" s="20"/>
      <c r="K560" s="20"/>
      <c r="L560" s="20"/>
      <c r="M560" s="20"/>
      <c r="N560" s="20"/>
      <c r="O560" s="18"/>
      <c r="P560" s="17"/>
      <c r="Q560" s="17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</row>
    <row r="561" spans="1:72" s="133" customFormat="1" x14ac:dyDescent="0.2">
      <c r="A561" s="20"/>
      <c r="B561" s="20"/>
      <c r="C561" s="25"/>
      <c r="D561" s="19"/>
      <c r="E561" s="19"/>
      <c r="F561" s="19"/>
      <c r="G561" s="19"/>
      <c r="H561" s="20"/>
      <c r="I561" s="20"/>
      <c r="J561" s="20"/>
      <c r="K561" s="20"/>
      <c r="L561" s="20"/>
      <c r="M561" s="20"/>
      <c r="N561" s="20"/>
      <c r="O561" s="18"/>
      <c r="P561" s="17"/>
      <c r="Q561" s="17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</row>
    <row r="562" spans="1:72" s="133" customFormat="1" x14ac:dyDescent="0.2">
      <c r="A562" s="20"/>
      <c r="B562" s="20"/>
      <c r="C562" s="25"/>
      <c r="D562" s="19"/>
      <c r="E562" s="19"/>
      <c r="F562" s="19"/>
      <c r="G562" s="19"/>
      <c r="H562" s="20"/>
      <c r="I562" s="20"/>
      <c r="J562" s="20"/>
      <c r="K562" s="20"/>
      <c r="L562" s="20"/>
      <c r="M562" s="20"/>
      <c r="N562" s="20"/>
      <c r="O562" s="18"/>
      <c r="P562" s="17"/>
      <c r="Q562" s="17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</row>
    <row r="563" spans="1:72" s="133" customFormat="1" x14ac:dyDescent="0.2">
      <c r="A563" s="20"/>
      <c r="B563" s="20"/>
      <c r="C563" s="25"/>
      <c r="D563" s="19"/>
      <c r="E563" s="19"/>
      <c r="F563" s="19"/>
      <c r="G563" s="19"/>
      <c r="H563" s="20"/>
      <c r="I563" s="20"/>
      <c r="J563" s="20"/>
      <c r="K563" s="20"/>
      <c r="L563" s="20"/>
      <c r="M563" s="20"/>
      <c r="N563" s="20"/>
      <c r="O563" s="18"/>
      <c r="P563" s="17"/>
      <c r="Q563" s="17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</row>
    <row r="564" spans="1:72" s="133" customFormat="1" x14ac:dyDescent="0.2">
      <c r="A564" s="20"/>
      <c r="B564" s="20"/>
      <c r="C564" s="25"/>
      <c r="D564" s="19"/>
      <c r="E564" s="19"/>
      <c r="F564" s="19"/>
      <c r="G564" s="19"/>
      <c r="H564" s="20"/>
      <c r="I564" s="20"/>
      <c r="J564" s="20"/>
      <c r="K564" s="20"/>
      <c r="L564" s="20"/>
      <c r="M564" s="20"/>
      <c r="N564" s="20"/>
      <c r="O564" s="18"/>
      <c r="P564" s="17"/>
      <c r="Q564" s="17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</row>
    <row r="565" spans="1:72" s="133" customFormat="1" x14ac:dyDescent="0.2">
      <c r="A565" s="20"/>
      <c r="B565" s="20"/>
      <c r="C565" s="25"/>
      <c r="D565" s="19"/>
      <c r="E565" s="19"/>
      <c r="F565" s="19"/>
      <c r="G565" s="19"/>
      <c r="H565" s="20"/>
      <c r="I565" s="20"/>
      <c r="J565" s="20"/>
      <c r="K565" s="20"/>
      <c r="L565" s="20"/>
      <c r="M565" s="20"/>
      <c r="N565" s="20"/>
      <c r="O565" s="18"/>
      <c r="P565" s="17"/>
      <c r="Q565" s="17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</row>
    <row r="566" spans="1:72" s="133" customFormat="1" x14ac:dyDescent="0.2">
      <c r="A566" s="20"/>
      <c r="B566" s="20"/>
      <c r="C566" s="25"/>
      <c r="D566" s="19"/>
      <c r="E566" s="19"/>
      <c r="F566" s="19"/>
      <c r="G566" s="19"/>
      <c r="H566" s="20"/>
      <c r="I566" s="20"/>
      <c r="J566" s="20"/>
      <c r="K566" s="20"/>
      <c r="L566" s="20"/>
      <c r="M566" s="20"/>
      <c r="N566" s="20"/>
      <c r="O566" s="18"/>
      <c r="P566" s="17"/>
      <c r="Q566" s="17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</row>
    <row r="567" spans="1:72" s="133" customFormat="1" x14ac:dyDescent="0.2">
      <c r="A567" s="20"/>
      <c r="B567" s="20"/>
      <c r="C567" s="25"/>
      <c r="D567" s="19"/>
      <c r="E567" s="19"/>
      <c r="F567" s="19"/>
      <c r="G567" s="19"/>
      <c r="H567" s="20"/>
      <c r="I567" s="20"/>
      <c r="J567" s="20"/>
      <c r="K567" s="20"/>
      <c r="L567" s="20"/>
      <c r="M567" s="20"/>
      <c r="N567" s="20"/>
      <c r="O567" s="18"/>
      <c r="P567" s="17"/>
      <c r="Q567" s="17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</row>
    <row r="568" spans="1:72" s="133" customFormat="1" x14ac:dyDescent="0.2">
      <c r="A568" s="20"/>
      <c r="B568" s="20"/>
      <c r="C568" s="25"/>
      <c r="D568" s="19"/>
      <c r="E568" s="19"/>
      <c r="F568" s="19"/>
      <c r="G568" s="19"/>
      <c r="H568" s="20"/>
      <c r="I568" s="20"/>
      <c r="J568" s="20"/>
      <c r="K568" s="20"/>
      <c r="L568" s="20"/>
      <c r="M568" s="20"/>
      <c r="N568" s="20"/>
      <c r="O568" s="18"/>
      <c r="P568" s="17"/>
      <c r="Q568" s="17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</row>
    <row r="569" spans="1:72" s="133" customFormat="1" x14ac:dyDescent="0.2">
      <c r="A569" s="20"/>
      <c r="B569" s="20"/>
      <c r="C569" s="25"/>
      <c r="D569" s="19"/>
      <c r="E569" s="19"/>
      <c r="F569" s="19"/>
      <c r="G569" s="19"/>
      <c r="H569" s="20"/>
      <c r="I569" s="20"/>
      <c r="J569" s="20"/>
      <c r="K569" s="20"/>
      <c r="L569" s="20"/>
      <c r="M569" s="20"/>
      <c r="N569" s="20"/>
      <c r="O569" s="18"/>
      <c r="P569" s="17"/>
      <c r="Q569" s="17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</row>
    <row r="570" spans="1:72" s="133" customFormat="1" x14ac:dyDescent="0.2">
      <c r="A570" s="20"/>
      <c r="B570" s="20"/>
      <c r="C570" s="25"/>
      <c r="D570" s="19"/>
      <c r="E570" s="19"/>
      <c r="F570" s="19"/>
      <c r="G570" s="19"/>
      <c r="H570" s="20"/>
      <c r="I570" s="20"/>
      <c r="J570" s="20"/>
      <c r="K570" s="20"/>
      <c r="L570" s="20"/>
      <c r="M570" s="20"/>
      <c r="N570" s="20"/>
      <c r="O570" s="18"/>
      <c r="P570" s="17"/>
      <c r="Q570" s="17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</row>
    <row r="571" spans="1:72" s="133" customFormat="1" x14ac:dyDescent="0.2">
      <c r="A571" s="20"/>
      <c r="B571" s="20"/>
      <c r="C571" s="25"/>
      <c r="D571" s="19"/>
      <c r="E571" s="19"/>
      <c r="F571" s="19"/>
      <c r="G571" s="19"/>
      <c r="H571" s="20"/>
      <c r="I571" s="20"/>
      <c r="J571" s="20"/>
      <c r="K571" s="20"/>
      <c r="L571" s="20"/>
      <c r="M571" s="20"/>
      <c r="N571" s="20"/>
      <c r="O571" s="18"/>
      <c r="P571" s="17"/>
      <c r="Q571" s="17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</row>
    <row r="572" spans="1:72" s="133" customFormat="1" x14ac:dyDescent="0.2">
      <c r="A572" s="20"/>
      <c r="B572" s="20"/>
      <c r="C572" s="25"/>
      <c r="D572" s="19"/>
      <c r="E572" s="19"/>
      <c r="F572" s="19"/>
      <c r="G572" s="19"/>
      <c r="H572" s="20"/>
      <c r="I572" s="20"/>
      <c r="J572" s="20"/>
      <c r="K572" s="20"/>
      <c r="L572" s="20"/>
      <c r="M572" s="20"/>
      <c r="N572" s="20"/>
      <c r="O572" s="18"/>
      <c r="P572" s="17"/>
      <c r="Q572" s="17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</row>
    <row r="573" spans="1:72" s="133" customFormat="1" x14ac:dyDescent="0.2">
      <c r="A573" s="20"/>
      <c r="B573" s="20"/>
      <c r="C573" s="25"/>
      <c r="D573" s="19"/>
      <c r="E573" s="19"/>
      <c r="F573" s="19"/>
      <c r="G573" s="19"/>
      <c r="H573" s="20"/>
      <c r="I573" s="20"/>
      <c r="J573" s="20"/>
      <c r="K573" s="20"/>
      <c r="L573" s="20"/>
      <c r="M573" s="20"/>
      <c r="N573" s="20"/>
      <c r="O573" s="18"/>
      <c r="P573" s="17"/>
      <c r="Q573" s="17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</row>
    <row r="574" spans="1:72" s="133" customFormat="1" x14ac:dyDescent="0.2">
      <c r="A574" s="20"/>
      <c r="B574" s="20"/>
      <c r="C574" s="25"/>
      <c r="D574" s="19"/>
      <c r="E574" s="19"/>
      <c r="F574" s="19"/>
      <c r="G574" s="19"/>
      <c r="H574" s="20"/>
      <c r="I574" s="20"/>
      <c r="J574" s="20"/>
      <c r="K574" s="20"/>
      <c r="L574" s="20"/>
      <c r="M574" s="20"/>
      <c r="N574" s="20"/>
      <c r="O574" s="18"/>
      <c r="P574" s="17"/>
      <c r="Q574" s="17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</row>
    <row r="575" spans="1:72" s="133" customFormat="1" x14ac:dyDescent="0.2">
      <c r="A575" s="20"/>
      <c r="B575" s="20"/>
      <c r="C575" s="25"/>
      <c r="D575" s="19"/>
      <c r="E575" s="19"/>
      <c r="F575" s="19"/>
      <c r="G575" s="19"/>
      <c r="H575" s="20"/>
      <c r="I575" s="20"/>
      <c r="J575" s="20"/>
      <c r="K575" s="20"/>
      <c r="L575" s="20"/>
      <c r="M575" s="20"/>
      <c r="N575" s="20"/>
      <c r="O575" s="18"/>
      <c r="P575" s="17"/>
      <c r="Q575" s="17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</row>
    <row r="576" spans="1:72" s="133" customFormat="1" x14ac:dyDescent="0.2">
      <c r="A576" s="20"/>
      <c r="B576" s="20"/>
      <c r="C576" s="25"/>
      <c r="D576" s="19"/>
      <c r="E576" s="19"/>
      <c r="F576" s="19"/>
      <c r="G576" s="19"/>
      <c r="H576" s="20"/>
      <c r="I576" s="20"/>
      <c r="J576" s="20"/>
      <c r="K576" s="20"/>
      <c r="L576" s="20"/>
      <c r="M576" s="20"/>
      <c r="N576" s="20"/>
      <c r="O576" s="18"/>
      <c r="P576" s="17"/>
      <c r="Q576" s="17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</row>
    <row r="577" spans="1:72" s="133" customFormat="1" x14ac:dyDescent="0.2">
      <c r="A577" s="20"/>
      <c r="B577" s="20"/>
      <c r="C577" s="25"/>
      <c r="D577" s="19"/>
      <c r="E577" s="19"/>
      <c r="F577" s="19"/>
      <c r="G577" s="19"/>
      <c r="H577" s="20"/>
      <c r="I577" s="20"/>
      <c r="J577" s="20"/>
      <c r="K577" s="20"/>
      <c r="L577" s="20"/>
      <c r="M577" s="20"/>
      <c r="N577" s="20"/>
      <c r="O577" s="18"/>
      <c r="P577" s="17"/>
      <c r="Q577" s="17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</row>
    <row r="578" spans="1:72" s="133" customFormat="1" x14ac:dyDescent="0.2">
      <c r="A578" s="20"/>
      <c r="B578" s="20"/>
      <c r="C578" s="25"/>
      <c r="D578" s="19"/>
      <c r="E578" s="19"/>
      <c r="F578" s="19"/>
      <c r="G578" s="19"/>
      <c r="H578" s="20"/>
      <c r="I578" s="20"/>
      <c r="J578" s="20"/>
      <c r="K578" s="20"/>
      <c r="L578" s="20"/>
      <c r="M578" s="20"/>
      <c r="N578" s="20"/>
      <c r="O578" s="18"/>
      <c r="P578" s="17"/>
      <c r="Q578" s="17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</row>
    <row r="579" spans="1:72" s="133" customFormat="1" x14ac:dyDescent="0.2">
      <c r="A579" s="20"/>
      <c r="B579" s="20"/>
      <c r="C579" s="25"/>
      <c r="D579" s="19"/>
      <c r="E579" s="19"/>
      <c r="F579" s="19"/>
      <c r="G579" s="19"/>
      <c r="H579" s="20"/>
      <c r="I579" s="20"/>
      <c r="J579" s="20"/>
      <c r="K579" s="20"/>
      <c r="L579" s="20"/>
      <c r="M579" s="20"/>
      <c r="N579" s="20"/>
      <c r="O579" s="18"/>
      <c r="P579" s="17"/>
      <c r="Q579" s="17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</row>
    <row r="580" spans="1:72" s="133" customFormat="1" x14ac:dyDescent="0.2">
      <c r="A580" s="20"/>
      <c r="B580" s="20"/>
      <c r="C580" s="25"/>
      <c r="D580" s="19"/>
      <c r="E580" s="19"/>
      <c r="F580" s="19"/>
      <c r="G580" s="19"/>
      <c r="H580" s="20"/>
      <c r="I580" s="20"/>
      <c r="J580" s="20"/>
      <c r="K580" s="20"/>
      <c r="L580" s="20"/>
      <c r="M580" s="20"/>
      <c r="N580" s="20"/>
      <c r="O580" s="18"/>
      <c r="P580" s="17"/>
      <c r="Q580" s="17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</row>
    <row r="581" spans="1:72" s="133" customFormat="1" x14ac:dyDescent="0.2">
      <c r="A581" s="20"/>
      <c r="B581" s="20"/>
      <c r="C581" s="25"/>
      <c r="D581" s="19"/>
      <c r="E581" s="19"/>
      <c r="F581" s="19"/>
      <c r="G581" s="19"/>
      <c r="H581" s="20"/>
      <c r="I581" s="20"/>
      <c r="J581" s="20"/>
      <c r="K581" s="20"/>
      <c r="L581" s="20"/>
      <c r="M581" s="20"/>
      <c r="N581" s="20"/>
      <c r="O581" s="18"/>
      <c r="P581" s="17"/>
      <c r="Q581" s="17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</row>
    <row r="582" spans="1:72" s="133" customFormat="1" x14ac:dyDescent="0.2">
      <c r="A582" s="20"/>
      <c r="B582" s="20"/>
      <c r="C582" s="25"/>
      <c r="D582" s="19"/>
      <c r="E582" s="19"/>
      <c r="F582" s="19"/>
      <c r="G582" s="19"/>
      <c r="H582" s="20"/>
      <c r="I582" s="20"/>
      <c r="J582" s="20"/>
      <c r="K582" s="20"/>
      <c r="L582" s="20"/>
      <c r="M582" s="20"/>
      <c r="N582" s="20"/>
      <c r="O582" s="18"/>
      <c r="P582" s="17"/>
      <c r="Q582" s="17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</row>
    <row r="583" spans="1:72" s="133" customFormat="1" x14ac:dyDescent="0.2">
      <c r="A583" s="20"/>
      <c r="B583" s="20"/>
      <c r="C583" s="25"/>
      <c r="D583" s="19"/>
      <c r="E583" s="19"/>
      <c r="F583" s="19"/>
      <c r="G583" s="19"/>
      <c r="H583" s="20"/>
      <c r="I583" s="20"/>
      <c r="J583" s="20"/>
      <c r="K583" s="20"/>
      <c r="L583" s="20"/>
      <c r="M583" s="20"/>
      <c r="N583" s="20"/>
      <c r="O583" s="18"/>
      <c r="P583" s="17"/>
      <c r="Q583" s="17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</row>
    <row r="584" spans="1:72" s="133" customFormat="1" x14ac:dyDescent="0.2">
      <c r="A584" s="20"/>
      <c r="B584" s="20"/>
      <c r="C584" s="25"/>
      <c r="D584" s="19"/>
      <c r="E584" s="19"/>
      <c r="F584" s="19"/>
      <c r="G584" s="19"/>
      <c r="H584" s="20"/>
      <c r="I584" s="20"/>
      <c r="J584" s="20"/>
      <c r="K584" s="20"/>
      <c r="L584" s="20"/>
      <c r="M584" s="20"/>
      <c r="N584" s="20"/>
      <c r="O584" s="18"/>
      <c r="P584" s="17"/>
      <c r="Q584" s="17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</row>
    <row r="585" spans="1:72" s="133" customFormat="1" x14ac:dyDescent="0.2">
      <c r="A585" s="20"/>
      <c r="B585" s="20"/>
      <c r="C585" s="25"/>
      <c r="D585" s="19"/>
      <c r="E585" s="19"/>
      <c r="F585" s="19"/>
      <c r="G585" s="19"/>
      <c r="H585" s="20"/>
      <c r="I585" s="20"/>
      <c r="J585" s="20"/>
      <c r="K585" s="20"/>
      <c r="L585" s="20"/>
      <c r="M585" s="20"/>
      <c r="N585" s="20"/>
      <c r="O585" s="18"/>
      <c r="P585" s="17"/>
      <c r="Q585" s="17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</row>
    <row r="586" spans="1:72" s="133" customFormat="1" x14ac:dyDescent="0.2">
      <c r="A586" s="20"/>
      <c r="B586" s="20"/>
      <c r="C586" s="25"/>
      <c r="D586" s="19"/>
      <c r="E586" s="19"/>
      <c r="F586" s="19"/>
      <c r="G586" s="19"/>
      <c r="H586" s="20"/>
      <c r="I586" s="20"/>
      <c r="J586" s="20"/>
      <c r="K586" s="20"/>
      <c r="L586" s="20"/>
      <c r="M586" s="20"/>
      <c r="N586" s="20"/>
      <c r="O586" s="18"/>
      <c r="P586" s="17"/>
      <c r="Q586" s="17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</row>
    <row r="587" spans="1:72" s="133" customFormat="1" x14ac:dyDescent="0.2">
      <c r="A587" s="20"/>
      <c r="B587" s="20"/>
      <c r="C587" s="25"/>
      <c r="D587" s="19"/>
      <c r="E587" s="19"/>
      <c r="F587" s="19"/>
      <c r="G587" s="19"/>
      <c r="H587" s="20"/>
      <c r="I587" s="20"/>
      <c r="J587" s="20"/>
      <c r="K587" s="20"/>
      <c r="L587" s="20"/>
      <c r="M587" s="20"/>
      <c r="N587" s="20"/>
      <c r="O587" s="18"/>
      <c r="P587" s="17"/>
      <c r="Q587" s="17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</row>
    <row r="588" spans="1:72" s="133" customFormat="1" x14ac:dyDescent="0.2">
      <c r="A588" s="20"/>
      <c r="B588" s="20"/>
      <c r="C588" s="25"/>
      <c r="D588" s="19"/>
      <c r="E588" s="19"/>
      <c r="F588" s="19"/>
      <c r="G588" s="19"/>
      <c r="H588" s="20"/>
      <c r="I588" s="20"/>
      <c r="J588" s="20"/>
      <c r="K588" s="20"/>
      <c r="L588" s="20"/>
      <c r="M588" s="20"/>
      <c r="N588" s="20"/>
      <c r="O588" s="18"/>
      <c r="P588" s="17"/>
      <c r="Q588" s="17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</row>
    <row r="589" spans="1:72" s="133" customFormat="1" x14ac:dyDescent="0.2">
      <c r="A589" s="20"/>
      <c r="B589" s="20"/>
      <c r="C589" s="25"/>
      <c r="D589" s="19"/>
      <c r="E589" s="19"/>
      <c r="F589" s="19"/>
      <c r="G589" s="19"/>
      <c r="H589" s="20"/>
      <c r="I589" s="20"/>
      <c r="J589" s="20"/>
      <c r="K589" s="20"/>
      <c r="L589" s="20"/>
      <c r="M589" s="20"/>
      <c r="N589" s="20"/>
      <c r="O589" s="18"/>
      <c r="P589" s="17"/>
      <c r="Q589" s="17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</row>
    <row r="590" spans="1:72" s="133" customFormat="1" x14ac:dyDescent="0.2">
      <c r="A590" s="20"/>
      <c r="B590" s="20"/>
      <c r="C590" s="25"/>
      <c r="D590" s="19"/>
      <c r="E590" s="19"/>
      <c r="F590" s="19"/>
      <c r="G590" s="19"/>
      <c r="H590" s="20"/>
      <c r="I590" s="20"/>
      <c r="J590" s="20"/>
      <c r="K590" s="20"/>
      <c r="L590" s="20"/>
      <c r="M590" s="20"/>
      <c r="N590" s="20"/>
      <c r="O590" s="18"/>
      <c r="P590" s="17"/>
      <c r="Q590" s="17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</row>
    <row r="591" spans="1:72" s="133" customFormat="1" x14ac:dyDescent="0.2">
      <c r="A591" s="20"/>
      <c r="B591" s="20"/>
      <c r="C591" s="25"/>
      <c r="D591" s="19"/>
      <c r="E591" s="19"/>
      <c r="F591" s="19"/>
      <c r="G591" s="19"/>
      <c r="H591" s="20"/>
      <c r="I591" s="20"/>
      <c r="J591" s="20"/>
      <c r="K591" s="20"/>
      <c r="L591" s="20"/>
      <c r="M591" s="20"/>
      <c r="N591" s="20"/>
      <c r="O591" s="18"/>
      <c r="P591" s="17"/>
      <c r="Q591" s="17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</row>
    <row r="592" spans="1:72" s="133" customFormat="1" x14ac:dyDescent="0.2">
      <c r="A592" s="20"/>
      <c r="B592" s="20"/>
      <c r="C592" s="25"/>
      <c r="D592" s="19"/>
      <c r="E592" s="19"/>
      <c r="F592" s="19"/>
      <c r="G592" s="19"/>
      <c r="H592" s="20"/>
      <c r="I592" s="20"/>
      <c r="J592" s="20"/>
      <c r="K592" s="20"/>
      <c r="L592" s="20"/>
      <c r="M592" s="20"/>
      <c r="N592" s="20"/>
      <c r="O592" s="18"/>
      <c r="P592" s="17"/>
      <c r="Q592" s="17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</row>
    <row r="593" spans="1:72" s="133" customFormat="1" x14ac:dyDescent="0.2">
      <c r="A593" s="20"/>
      <c r="B593" s="20"/>
      <c r="C593" s="25"/>
      <c r="D593" s="19"/>
      <c r="E593" s="19"/>
      <c r="F593" s="19"/>
      <c r="G593" s="19"/>
      <c r="H593" s="20"/>
      <c r="I593" s="20"/>
      <c r="J593" s="20"/>
      <c r="K593" s="20"/>
      <c r="L593" s="20"/>
      <c r="M593" s="20"/>
      <c r="N593" s="20"/>
      <c r="O593" s="18"/>
      <c r="P593" s="17"/>
      <c r="Q593" s="17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</row>
    <row r="594" spans="1:72" s="133" customFormat="1" x14ac:dyDescent="0.2">
      <c r="A594" s="20"/>
      <c r="B594" s="20"/>
      <c r="C594" s="25"/>
      <c r="D594" s="19"/>
      <c r="E594" s="19"/>
      <c r="F594" s="19"/>
      <c r="G594" s="19"/>
      <c r="H594" s="20"/>
      <c r="I594" s="20"/>
      <c r="J594" s="20"/>
      <c r="K594" s="20"/>
      <c r="L594" s="20"/>
      <c r="M594" s="20"/>
      <c r="N594" s="20"/>
      <c r="O594" s="18"/>
      <c r="P594" s="17"/>
      <c r="Q594" s="17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</row>
    <row r="595" spans="1:72" s="133" customFormat="1" x14ac:dyDescent="0.2">
      <c r="A595" s="20"/>
      <c r="B595" s="20"/>
      <c r="C595" s="25"/>
      <c r="D595" s="19"/>
      <c r="E595" s="19"/>
      <c r="F595" s="19"/>
      <c r="G595" s="19"/>
      <c r="H595" s="20"/>
      <c r="I595" s="20"/>
      <c r="J595" s="20"/>
      <c r="K595" s="20"/>
      <c r="L595" s="20"/>
      <c r="M595" s="20"/>
      <c r="N595" s="20"/>
      <c r="O595" s="18"/>
      <c r="P595" s="17"/>
      <c r="Q595" s="17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</row>
    <row r="596" spans="1:72" s="133" customFormat="1" x14ac:dyDescent="0.2">
      <c r="A596" s="20"/>
      <c r="B596" s="20"/>
      <c r="C596" s="25"/>
      <c r="D596" s="19"/>
      <c r="E596" s="19"/>
      <c r="F596" s="19"/>
      <c r="G596" s="19"/>
      <c r="H596" s="20"/>
      <c r="I596" s="20"/>
      <c r="J596" s="20"/>
      <c r="K596" s="20"/>
      <c r="L596" s="20"/>
      <c r="M596" s="20"/>
      <c r="N596" s="20"/>
      <c r="O596" s="18"/>
      <c r="P596" s="17"/>
      <c r="Q596" s="17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</row>
    <row r="597" spans="1:72" s="133" customFormat="1" x14ac:dyDescent="0.2">
      <c r="A597" s="20"/>
      <c r="B597" s="20"/>
      <c r="C597" s="25"/>
      <c r="D597" s="19"/>
      <c r="E597" s="19"/>
      <c r="F597" s="19"/>
      <c r="G597" s="19"/>
      <c r="H597" s="20"/>
      <c r="I597" s="20"/>
      <c r="J597" s="20"/>
      <c r="K597" s="20"/>
      <c r="L597" s="20"/>
      <c r="M597" s="20"/>
      <c r="N597" s="20"/>
      <c r="O597" s="18"/>
      <c r="P597" s="17"/>
      <c r="Q597" s="17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</row>
    <row r="598" spans="1:72" s="133" customFormat="1" x14ac:dyDescent="0.2">
      <c r="A598" s="20"/>
      <c r="B598" s="20"/>
      <c r="C598" s="25"/>
      <c r="D598" s="19"/>
      <c r="E598" s="19"/>
      <c r="F598" s="19"/>
      <c r="G598" s="19"/>
      <c r="H598" s="20"/>
      <c r="I598" s="20"/>
      <c r="J598" s="20"/>
      <c r="K598" s="20"/>
      <c r="L598" s="20"/>
      <c r="M598" s="20"/>
      <c r="N598" s="20"/>
      <c r="O598" s="18"/>
      <c r="P598" s="17"/>
      <c r="Q598" s="17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</row>
    <row r="599" spans="1:72" s="133" customFormat="1" x14ac:dyDescent="0.2">
      <c r="A599" s="20"/>
      <c r="B599" s="20"/>
      <c r="C599" s="25"/>
      <c r="D599" s="19"/>
      <c r="E599" s="19"/>
      <c r="F599" s="19"/>
      <c r="G599" s="19"/>
      <c r="H599" s="20"/>
      <c r="I599" s="20"/>
      <c r="J599" s="20"/>
      <c r="K599" s="20"/>
      <c r="L599" s="20"/>
      <c r="M599" s="20"/>
      <c r="N599" s="20"/>
      <c r="O599" s="18"/>
      <c r="P599" s="17"/>
      <c r="Q599" s="17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</row>
    <row r="600" spans="1:72" s="133" customFormat="1" x14ac:dyDescent="0.2">
      <c r="A600" s="20"/>
      <c r="B600" s="20"/>
      <c r="C600" s="25"/>
      <c r="D600" s="19"/>
      <c r="E600" s="19"/>
      <c r="F600" s="19"/>
      <c r="G600" s="19"/>
      <c r="H600" s="20"/>
      <c r="I600" s="20"/>
      <c r="J600" s="20"/>
      <c r="K600" s="20"/>
      <c r="L600" s="20"/>
      <c r="M600" s="20"/>
      <c r="N600" s="20"/>
      <c r="O600" s="18"/>
      <c r="P600" s="17"/>
      <c r="Q600" s="17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</row>
    <row r="601" spans="1:72" s="133" customFormat="1" x14ac:dyDescent="0.2">
      <c r="A601" s="20"/>
      <c r="B601" s="20"/>
      <c r="C601" s="25"/>
      <c r="D601" s="19"/>
      <c r="E601" s="19"/>
      <c r="F601" s="19"/>
      <c r="G601" s="19"/>
      <c r="H601" s="20"/>
      <c r="I601" s="20"/>
      <c r="J601" s="20"/>
      <c r="K601" s="20"/>
      <c r="L601" s="20"/>
      <c r="M601" s="20"/>
      <c r="N601" s="20"/>
      <c r="O601" s="18"/>
      <c r="P601" s="17"/>
      <c r="Q601" s="17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</row>
    <row r="602" spans="1:72" s="133" customFormat="1" x14ac:dyDescent="0.2">
      <c r="A602" s="20"/>
      <c r="B602" s="20"/>
      <c r="C602" s="25"/>
      <c r="D602" s="19"/>
      <c r="E602" s="19"/>
      <c r="F602" s="19"/>
      <c r="G602" s="19"/>
      <c r="H602" s="20"/>
      <c r="I602" s="20"/>
      <c r="J602" s="20"/>
      <c r="K602" s="20"/>
      <c r="L602" s="20"/>
      <c r="M602" s="20"/>
      <c r="N602" s="20"/>
      <c r="O602" s="18"/>
      <c r="P602" s="17"/>
      <c r="Q602" s="17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</row>
    <row r="603" spans="1:72" s="133" customFormat="1" x14ac:dyDescent="0.2">
      <c r="A603" s="20"/>
      <c r="B603" s="20"/>
      <c r="C603" s="25"/>
      <c r="D603" s="19"/>
      <c r="E603" s="19"/>
      <c r="F603" s="19"/>
      <c r="G603" s="19"/>
      <c r="H603" s="20"/>
      <c r="I603" s="20"/>
      <c r="J603" s="20"/>
      <c r="K603" s="20"/>
      <c r="L603" s="20"/>
      <c r="M603" s="20"/>
      <c r="N603" s="20"/>
      <c r="O603" s="18"/>
      <c r="P603" s="17"/>
      <c r="Q603" s="17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</row>
    <row r="604" spans="1:72" s="133" customFormat="1" x14ac:dyDescent="0.2">
      <c r="A604" s="20"/>
      <c r="B604" s="20"/>
      <c r="C604" s="25"/>
      <c r="D604" s="19"/>
      <c r="E604" s="19"/>
      <c r="F604" s="19"/>
      <c r="G604" s="19"/>
      <c r="H604" s="20"/>
      <c r="I604" s="20"/>
      <c r="J604" s="20"/>
      <c r="K604" s="20"/>
      <c r="L604" s="20"/>
      <c r="M604" s="20"/>
      <c r="N604" s="20"/>
      <c r="O604" s="18"/>
      <c r="P604" s="17"/>
      <c r="Q604" s="17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</row>
    <row r="605" spans="1:72" s="133" customFormat="1" x14ac:dyDescent="0.2">
      <c r="A605" s="20"/>
      <c r="B605" s="20"/>
      <c r="C605" s="25"/>
      <c r="D605" s="19"/>
      <c r="E605" s="19"/>
      <c r="F605" s="19"/>
      <c r="G605" s="19"/>
      <c r="H605" s="20"/>
      <c r="I605" s="20"/>
      <c r="J605" s="20"/>
      <c r="K605" s="20"/>
      <c r="L605" s="20"/>
      <c r="M605" s="20"/>
      <c r="N605" s="20"/>
      <c r="O605" s="18"/>
      <c r="P605" s="17"/>
      <c r="Q605" s="17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</row>
    <row r="606" spans="1:72" s="133" customFormat="1" x14ac:dyDescent="0.2">
      <c r="A606" s="20"/>
      <c r="B606" s="20"/>
      <c r="C606" s="25"/>
      <c r="D606" s="19"/>
      <c r="E606" s="19"/>
      <c r="F606" s="19"/>
      <c r="G606" s="19"/>
      <c r="H606" s="20"/>
      <c r="I606" s="20"/>
      <c r="J606" s="20"/>
      <c r="K606" s="20"/>
      <c r="L606" s="20"/>
      <c r="M606" s="20"/>
      <c r="N606" s="20"/>
      <c r="O606" s="18"/>
      <c r="P606" s="17"/>
      <c r="Q606" s="17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</row>
    <row r="607" spans="1:72" s="133" customFormat="1" x14ac:dyDescent="0.2">
      <c r="A607" s="20"/>
      <c r="B607" s="20"/>
      <c r="C607" s="25"/>
      <c r="D607" s="19"/>
      <c r="E607" s="19"/>
      <c r="F607" s="19"/>
      <c r="G607" s="19"/>
      <c r="H607" s="20"/>
      <c r="I607" s="20"/>
      <c r="J607" s="20"/>
      <c r="K607" s="20"/>
      <c r="L607" s="20"/>
      <c r="M607" s="20"/>
      <c r="N607" s="20"/>
      <c r="O607" s="18"/>
      <c r="P607" s="17"/>
      <c r="Q607" s="17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</row>
    <row r="608" spans="1:72" s="133" customFormat="1" x14ac:dyDescent="0.2">
      <c r="A608" s="20"/>
      <c r="B608" s="20"/>
      <c r="C608" s="25"/>
      <c r="D608" s="19"/>
      <c r="E608" s="19"/>
      <c r="F608" s="19"/>
      <c r="G608" s="19"/>
      <c r="H608" s="20"/>
      <c r="I608" s="20"/>
      <c r="J608" s="20"/>
      <c r="K608" s="20"/>
      <c r="L608" s="20"/>
      <c r="M608" s="20"/>
      <c r="N608" s="20"/>
      <c r="O608" s="18"/>
      <c r="P608" s="17"/>
      <c r="Q608" s="17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</row>
    <row r="609" spans="1:72" s="133" customFormat="1" x14ac:dyDescent="0.2">
      <c r="A609" s="20"/>
      <c r="B609" s="20"/>
      <c r="C609" s="25"/>
      <c r="D609" s="19"/>
      <c r="E609" s="19"/>
      <c r="F609" s="19"/>
      <c r="G609" s="19"/>
      <c r="H609" s="20"/>
      <c r="I609" s="20"/>
      <c r="J609" s="20"/>
      <c r="K609" s="20"/>
      <c r="L609" s="20"/>
      <c r="M609" s="20"/>
      <c r="N609" s="20"/>
      <c r="O609" s="18"/>
      <c r="P609" s="17"/>
      <c r="Q609" s="17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</row>
    <row r="610" spans="1:72" s="133" customFormat="1" x14ac:dyDescent="0.2">
      <c r="A610" s="20"/>
      <c r="B610" s="20"/>
      <c r="C610" s="25"/>
      <c r="D610" s="19"/>
      <c r="E610" s="19"/>
      <c r="F610" s="19"/>
      <c r="G610" s="19"/>
      <c r="H610" s="20"/>
      <c r="I610" s="20"/>
      <c r="J610" s="20"/>
      <c r="K610" s="20"/>
      <c r="L610" s="20"/>
      <c r="M610" s="20"/>
      <c r="N610" s="20"/>
      <c r="O610" s="18"/>
      <c r="P610" s="17"/>
      <c r="Q610" s="17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</row>
    <row r="611" spans="1:72" s="133" customFormat="1" x14ac:dyDescent="0.2">
      <c r="A611" s="20"/>
      <c r="B611" s="20"/>
      <c r="C611" s="25"/>
      <c r="D611" s="19"/>
      <c r="E611" s="19"/>
      <c r="F611" s="19"/>
      <c r="G611" s="19"/>
      <c r="H611" s="20"/>
      <c r="I611" s="20"/>
      <c r="J611" s="20"/>
      <c r="K611" s="20"/>
      <c r="L611" s="20"/>
      <c r="M611" s="20"/>
      <c r="N611" s="20"/>
      <c r="O611" s="18"/>
      <c r="P611" s="17"/>
      <c r="Q611" s="17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</row>
    <row r="612" spans="1:72" s="133" customFormat="1" x14ac:dyDescent="0.2">
      <c r="A612" s="20"/>
      <c r="B612" s="20"/>
      <c r="C612" s="25"/>
      <c r="D612" s="19"/>
      <c r="E612" s="19"/>
      <c r="F612" s="19"/>
      <c r="G612" s="19"/>
      <c r="H612" s="20"/>
      <c r="I612" s="20"/>
      <c r="J612" s="20"/>
      <c r="K612" s="20"/>
      <c r="L612" s="20"/>
      <c r="M612" s="20"/>
      <c r="N612" s="20"/>
      <c r="O612" s="18"/>
      <c r="P612" s="17"/>
      <c r="Q612" s="17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</row>
    <row r="613" spans="1:72" s="133" customFormat="1" x14ac:dyDescent="0.2">
      <c r="A613" s="20"/>
      <c r="B613" s="20"/>
      <c r="C613" s="25"/>
      <c r="D613" s="19"/>
      <c r="E613" s="19"/>
      <c r="F613" s="19"/>
      <c r="G613" s="19"/>
      <c r="H613" s="20"/>
      <c r="I613" s="20"/>
      <c r="J613" s="20"/>
      <c r="K613" s="20"/>
      <c r="L613" s="20"/>
      <c r="M613" s="20"/>
      <c r="N613" s="20"/>
      <c r="O613" s="18"/>
      <c r="P613" s="17"/>
      <c r="Q613" s="17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</row>
    <row r="614" spans="1:72" s="133" customFormat="1" x14ac:dyDescent="0.2">
      <c r="A614" s="20"/>
      <c r="B614" s="20"/>
      <c r="C614" s="25"/>
      <c r="D614" s="19"/>
      <c r="E614" s="19"/>
      <c r="F614" s="19"/>
      <c r="G614" s="19"/>
      <c r="H614" s="20"/>
      <c r="I614" s="20"/>
      <c r="J614" s="20"/>
      <c r="K614" s="20"/>
      <c r="L614" s="20"/>
      <c r="M614" s="20"/>
      <c r="N614" s="20"/>
      <c r="O614" s="18"/>
      <c r="P614" s="17"/>
      <c r="Q614" s="17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</row>
    <row r="615" spans="1:72" s="133" customFormat="1" x14ac:dyDescent="0.2">
      <c r="A615" s="20"/>
      <c r="B615" s="20"/>
      <c r="C615" s="25"/>
      <c r="D615" s="19"/>
      <c r="E615" s="19"/>
      <c r="F615" s="19"/>
      <c r="G615" s="19"/>
      <c r="H615" s="20"/>
      <c r="I615" s="20"/>
      <c r="J615" s="20"/>
      <c r="K615" s="20"/>
      <c r="L615" s="20"/>
      <c r="M615" s="20"/>
      <c r="N615" s="20"/>
      <c r="O615" s="18"/>
      <c r="P615" s="17"/>
      <c r="Q615" s="17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</row>
    <row r="616" spans="1:72" s="133" customFormat="1" x14ac:dyDescent="0.2">
      <c r="A616" s="20"/>
      <c r="B616" s="20"/>
      <c r="C616" s="25"/>
      <c r="D616" s="19"/>
      <c r="E616" s="19"/>
      <c r="F616" s="19"/>
      <c r="G616" s="19"/>
      <c r="H616" s="20"/>
      <c r="I616" s="20"/>
      <c r="J616" s="20"/>
      <c r="K616" s="20"/>
      <c r="L616" s="20"/>
      <c r="M616" s="20"/>
      <c r="N616" s="20"/>
      <c r="O616" s="18"/>
      <c r="P616" s="17"/>
      <c r="Q616" s="17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</row>
    <row r="617" spans="1:72" s="133" customFormat="1" x14ac:dyDescent="0.2">
      <c r="A617" s="20"/>
      <c r="B617" s="20"/>
      <c r="C617" s="25"/>
      <c r="D617" s="19"/>
      <c r="E617" s="19"/>
      <c r="F617" s="19"/>
      <c r="G617" s="19"/>
      <c r="H617" s="20"/>
      <c r="I617" s="20"/>
      <c r="J617" s="20"/>
      <c r="K617" s="20"/>
      <c r="L617" s="20"/>
      <c r="M617" s="20"/>
      <c r="N617" s="20"/>
      <c r="O617" s="18"/>
      <c r="P617" s="17"/>
      <c r="Q617" s="17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</row>
    <row r="618" spans="1:72" s="133" customFormat="1" x14ac:dyDescent="0.2">
      <c r="A618" s="20"/>
      <c r="B618" s="20"/>
      <c r="C618" s="25"/>
      <c r="D618" s="19"/>
      <c r="E618" s="19"/>
      <c r="F618" s="19"/>
      <c r="G618" s="19"/>
      <c r="H618" s="20"/>
      <c r="I618" s="20"/>
      <c r="J618" s="20"/>
      <c r="K618" s="20"/>
      <c r="L618" s="20"/>
      <c r="M618" s="20"/>
      <c r="N618" s="20"/>
      <c r="O618" s="18"/>
      <c r="P618" s="17"/>
      <c r="Q618" s="17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</row>
    <row r="619" spans="1:72" s="133" customFormat="1" x14ac:dyDescent="0.2">
      <c r="A619" s="20"/>
      <c r="B619" s="20"/>
      <c r="C619" s="25"/>
      <c r="D619" s="19"/>
      <c r="E619" s="19"/>
      <c r="F619" s="19"/>
      <c r="G619" s="19"/>
      <c r="H619" s="20"/>
      <c r="I619" s="20"/>
      <c r="J619" s="20"/>
      <c r="K619" s="20"/>
      <c r="L619" s="20"/>
      <c r="M619" s="20"/>
      <c r="N619" s="20"/>
      <c r="O619" s="18"/>
      <c r="P619" s="17"/>
      <c r="Q619" s="17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</row>
    <row r="620" spans="1:72" s="133" customFormat="1" x14ac:dyDescent="0.2">
      <c r="A620" s="20"/>
      <c r="B620" s="20"/>
      <c r="C620" s="25"/>
      <c r="D620" s="19"/>
      <c r="E620" s="19"/>
      <c r="F620" s="19"/>
      <c r="G620" s="19"/>
      <c r="H620" s="20"/>
      <c r="I620" s="20"/>
      <c r="J620" s="20"/>
      <c r="K620" s="20"/>
      <c r="L620" s="20"/>
      <c r="M620" s="20"/>
      <c r="N620" s="20"/>
      <c r="O620" s="18"/>
      <c r="P620" s="17"/>
      <c r="Q620" s="17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</row>
    <row r="621" spans="1:72" s="133" customFormat="1" x14ac:dyDescent="0.2">
      <c r="A621" s="20"/>
      <c r="B621" s="20"/>
      <c r="C621" s="25"/>
      <c r="D621" s="19"/>
      <c r="E621" s="19"/>
      <c r="F621" s="19"/>
      <c r="G621" s="19"/>
      <c r="H621" s="20"/>
      <c r="I621" s="20"/>
      <c r="J621" s="20"/>
      <c r="K621" s="20"/>
      <c r="L621" s="20"/>
      <c r="M621" s="20"/>
      <c r="N621" s="20"/>
      <c r="O621" s="18"/>
      <c r="P621" s="17"/>
      <c r="Q621" s="17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</row>
    <row r="622" spans="1:72" s="133" customFormat="1" x14ac:dyDescent="0.2">
      <c r="A622" s="20"/>
      <c r="B622" s="20"/>
      <c r="C622" s="25"/>
      <c r="D622" s="19"/>
      <c r="E622" s="19"/>
      <c r="F622" s="19"/>
      <c r="G622" s="19"/>
      <c r="H622" s="20"/>
      <c r="I622" s="20"/>
      <c r="J622" s="20"/>
      <c r="K622" s="20"/>
      <c r="L622" s="20"/>
      <c r="M622" s="20"/>
      <c r="N622" s="20"/>
      <c r="O622" s="18"/>
      <c r="P622" s="17"/>
      <c r="Q622" s="17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</row>
    <row r="623" spans="1:72" s="133" customFormat="1" x14ac:dyDescent="0.2">
      <c r="A623" s="20"/>
      <c r="B623" s="20"/>
      <c r="C623" s="25"/>
      <c r="D623" s="19"/>
      <c r="E623" s="19"/>
      <c r="F623" s="19"/>
      <c r="G623" s="19"/>
      <c r="H623" s="20"/>
      <c r="I623" s="20"/>
      <c r="J623" s="20"/>
      <c r="K623" s="20"/>
      <c r="L623" s="20"/>
      <c r="M623" s="20"/>
      <c r="N623" s="20"/>
      <c r="O623" s="18"/>
      <c r="P623" s="17"/>
      <c r="Q623" s="17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</row>
    <row r="624" spans="1:72" s="133" customFormat="1" x14ac:dyDescent="0.2">
      <c r="A624" s="20"/>
      <c r="B624" s="20"/>
      <c r="C624" s="25"/>
      <c r="D624" s="19"/>
      <c r="E624" s="19"/>
      <c r="F624" s="19"/>
      <c r="G624" s="19"/>
      <c r="H624" s="20"/>
      <c r="I624" s="20"/>
      <c r="J624" s="20"/>
      <c r="K624" s="20"/>
      <c r="L624" s="20"/>
      <c r="M624" s="20"/>
      <c r="N624" s="20"/>
      <c r="O624" s="18"/>
      <c r="P624" s="17"/>
      <c r="Q624" s="17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</row>
    <row r="625" spans="1:72" s="133" customFormat="1" x14ac:dyDescent="0.2">
      <c r="A625" s="20"/>
      <c r="B625" s="20"/>
      <c r="C625" s="25"/>
      <c r="D625" s="19"/>
      <c r="E625" s="19"/>
      <c r="F625" s="19"/>
      <c r="G625" s="19"/>
      <c r="H625" s="20"/>
      <c r="I625" s="20"/>
      <c r="J625" s="20"/>
      <c r="K625" s="20"/>
      <c r="L625" s="20"/>
      <c r="M625" s="20"/>
      <c r="N625" s="20"/>
      <c r="O625" s="18"/>
      <c r="P625" s="17"/>
      <c r="Q625" s="17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</row>
    <row r="626" spans="1:72" s="133" customFormat="1" x14ac:dyDescent="0.2">
      <c r="A626" s="20"/>
      <c r="B626" s="20"/>
      <c r="C626" s="25"/>
      <c r="D626" s="19"/>
      <c r="E626" s="19"/>
      <c r="F626" s="19"/>
      <c r="G626" s="19"/>
      <c r="H626" s="20"/>
      <c r="I626" s="20"/>
      <c r="J626" s="20"/>
      <c r="K626" s="20"/>
      <c r="L626" s="20"/>
      <c r="M626" s="20"/>
      <c r="N626" s="20"/>
      <c r="O626" s="18"/>
      <c r="P626" s="17"/>
      <c r="Q626" s="17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</row>
    <row r="627" spans="1:72" s="133" customFormat="1" x14ac:dyDescent="0.2">
      <c r="A627" s="20"/>
      <c r="B627" s="20"/>
      <c r="C627" s="25"/>
      <c r="D627" s="19"/>
      <c r="E627" s="19"/>
      <c r="F627" s="19"/>
      <c r="G627" s="19"/>
      <c r="H627" s="20"/>
      <c r="I627" s="20"/>
      <c r="J627" s="20"/>
      <c r="K627" s="20"/>
      <c r="L627" s="20"/>
      <c r="M627" s="20"/>
      <c r="N627" s="20"/>
      <c r="O627" s="18"/>
      <c r="P627" s="17"/>
      <c r="Q627" s="17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</row>
    <row r="628" spans="1:72" s="133" customFormat="1" x14ac:dyDescent="0.2">
      <c r="A628" s="20"/>
      <c r="B628" s="20"/>
      <c r="C628" s="25"/>
      <c r="D628" s="19"/>
      <c r="E628" s="19"/>
      <c r="F628" s="19"/>
      <c r="G628" s="19"/>
      <c r="H628" s="20"/>
      <c r="I628" s="20"/>
      <c r="J628" s="20"/>
      <c r="K628" s="20"/>
      <c r="L628" s="20"/>
      <c r="M628" s="20"/>
      <c r="N628" s="20"/>
      <c r="O628" s="18"/>
      <c r="P628" s="17"/>
      <c r="Q628" s="17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</row>
    <row r="629" spans="1:72" s="133" customFormat="1" x14ac:dyDescent="0.2">
      <c r="A629" s="20"/>
      <c r="B629" s="20"/>
      <c r="C629" s="25"/>
      <c r="D629" s="19"/>
      <c r="E629" s="19"/>
      <c r="F629" s="19"/>
      <c r="G629" s="19"/>
      <c r="H629" s="20"/>
      <c r="I629" s="20"/>
      <c r="J629" s="20"/>
      <c r="K629" s="20"/>
      <c r="L629" s="20"/>
      <c r="M629" s="20"/>
      <c r="N629" s="20"/>
      <c r="O629" s="18"/>
      <c r="P629" s="17"/>
      <c r="Q629" s="17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</row>
    <row r="630" spans="1:72" s="133" customFormat="1" x14ac:dyDescent="0.2">
      <c r="A630" s="20"/>
      <c r="B630" s="20"/>
      <c r="C630" s="25"/>
      <c r="D630" s="19"/>
      <c r="E630" s="19"/>
      <c r="F630" s="19"/>
      <c r="G630" s="19"/>
      <c r="H630" s="20"/>
      <c r="I630" s="20"/>
      <c r="J630" s="20"/>
      <c r="K630" s="20"/>
      <c r="L630" s="20"/>
      <c r="M630" s="20"/>
      <c r="N630" s="20"/>
      <c r="O630" s="18"/>
      <c r="P630" s="17"/>
      <c r="Q630" s="17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</row>
    <row r="631" spans="1:72" s="133" customFormat="1" x14ac:dyDescent="0.2">
      <c r="A631" s="20"/>
      <c r="B631" s="20"/>
      <c r="C631" s="25"/>
      <c r="D631" s="19"/>
      <c r="E631" s="19"/>
      <c r="F631" s="19"/>
      <c r="G631" s="19"/>
      <c r="H631" s="20"/>
      <c r="I631" s="20"/>
      <c r="J631" s="20"/>
      <c r="K631" s="20"/>
      <c r="L631" s="20"/>
      <c r="M631" s="20"/>
      <c r="N631" s="20"/>
      <c r="O631" s="18"/>
      <c r="P631" s="17"/>
      <c r="Q631" s="17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</row>
    <row r="632" spans="1:72" s="133" customFormat="1" x14ac:dyDescent="0.2">
      <c r="A632" s="20"/>
      <c r="B632" s="20"/>
      <c r="C632" s="25"/>
      <c r="D632" s="19"/>
      <c r="E632" s="19"/>
      <c r="F632" s="19"/>
      <c r="G632" s="19"/>
      <c r="H632" s="20"/>
      <c r="I632" s="20"/>
      <c r="J632" s="20"/>
      <c r="K632" s="20"/>
      <c r="L632" s="20"/>
      <c r="M632" s="20"/>
      <c r="N632" s="20"/>
      <c r="O632" s="18"/>
      <c r="P632" s="17"/>
      <c r="Q632" s="17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</row>
    <row r="633" spans="1:72" s="133" customFormat="1" x14ac:dyDescent="0.2">
      <c r="A633" s="20"/>
      <c r="B633" s="20"/>
      <c r="C633" s="25"/>
      <c r="D633" s="19"/>
      <c r="E633" s="19"/>
      <c r="F633" s="19"/>
      <c r="G633" s="19"/>
      <c r="H633" s="20"/>
      <c r="I633" s="20"/>
      <c r="J633" s="20"/>
      <c r="K633" s="20"/>
      <c r="L633" s="20"/>
      <c r="M633" s="20"/>
      <c r="N633" s="20"/>
      <c r="O633" s="18"/>
      <c r="P633" s="17"/>
      <c r="Q633" s="17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</row>
    <row r="634" spans="1:72" s="133" customFormat="1" x14ac:dyDescent="0.2">
      <c r="A634" s="20"/>
      <c r="B634" s="20"/>
      <c r="C634" s="25"/>
      <c r="D634" s="19"/>
      <c r="E634" s="19"/>
      <c r="F634" s="19"/>
      <c r="G634" s="19"/>
      <c r="H634" s="20"/>
      <c r="I634" s="20"/>
      <c r="J634" s="20"/>
      <c r="K634" s="20"/>
      <c r="L634" s="20"/>
      <c r="M634" s="20"/>
      <c r="N634" s="20"/>
      <c r="O634" s="18"/>
      <c r="P634" s="17"/>
      <c r="Q634" s="17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</row>
    <row r="635" spans="1:72" s="133" customFormat="1" x14ac:dyDescent="0.2">
      <c r="A635" s="20"/>
      <c r="B635" s="20"/>
      <c r="C635" s="25"/>
      <c r="D635" s="19"/>
      <c r="E635" s="19"/>
      <c r="F635" s="19"/>
      <c r="G635" s="19"/>
      <c r="H635" s="20"/>
      <c r="I635" s="20"/>
      <c r="J635" s="20"/>
      <c r="K635" s="20"/>
      <c r="L635" s="20"/>
      <c r="M635" s="20"/>
      <c r="N635" s="20"/>
      <c r="O635" s="18"/>
      <c r="P635" s="17"/>
      <c r="Q635" s="17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</row>
    <row r="636" spans="1:72" s="133" customFormat="1" x14ac:dyDescent="0.2">
      <c r="A636" s="20"/>
      <c r="B636" s="20"/>
      <c r="C636" s="25"/>
      <c r="D636" s="19"/>
      <c r="E636" s="19"/>
      <c r="F636" s="19"/>
      <c r="G636" s="19"/>
      <c r="H636" s="20"/>
      <c r="I636" s="20"/>
      <c r="J636" s="20"/>
      <c r="K636" s="20"/>
      <c r="L636" s="20"/>
      <c r="M636" s="20"/>
      <c r="N636" s="20"/>
      <c r="O636" s="18"/>
      <c r="P636" s="17"/>
      <c r="Q636" s="17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</row>
    <row r="637" spans="1:72" s="133" customFormat="1" x14ac:dyDescent="0.2">
      <c r="A637" s="20"/>
      <c r="B637" s="20"/>
      <c r="C637" s="25"/>
      <c r="D637" s="19"/>
      <c r="E637" s="19"/>
      <c r="F637" s="19"/>
      <c r="G637" s="19"/>
      <c r="H637" s="20"/>
      <c r="I637" s="20"/>
      <c r="J637" s="20"/>
      <c r="K637" s="20"/>
      <c r="L637" s="20"/>
      <c r="M637" s="20"/>
      <c r="N637" s="20"/>
      <c r="O637" s="18"/>
      <c r="P637" s="17"/>
      <c r="Q637" s="17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</row>
    <row r="638" spans="1:72" s="133" customFormat="1" x14ac:dyDescent="0.2">
      <c r="A638" s="20"/>
      <c r="B638" s="20"/>
      <c r="C638" s="25"/>
      <c r="D638" s="19"/>
      <c r="E638" s="19"/>
      <c r="F638" s="19"/>
      <c r="G638" s="19"/>
      <c r="H638" s="20"/>
      <c r="I638" s="20"/>
      <c r="J638" s="20"/>
      <c r="K638" s="20"/>
      <c r="L638" s="20"/>
      <c r="M638" s="20"/>
      <c r="N638" s="20"/>
      <c r="O638" s="18"/>
      <c r="P638" s="17"/>
      <c r="Q638" s="17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</row>
    <row r="639" spans="1:72" s="133" customFormat="1" x14ac:dyDescent="0.2">
      <c r="A639" s="20"/>
      <c r="B639" s="20"/>
      <c r="C639" s="25"/>
      <c r="D639" s="19"/>
      <c r="E639" s="19"/>
      <c r="F639" s="19"/>
      <c r="G639" s="19"/>
      <c r="H639" s="20"/>
      <c r="I639" s="20"/>
      <c r="J639" s="20"/>
      <c r="K639" s="20"/>
      <c r="L639" s="20"/>
      <c r="M639" s="20"/>
      <c r="N639" s="20"/>
      <c r="O639" s="18"/>
      <c r="P639" s="17"/>
      <c r="Q639" s="17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</row>
    <row r="640" spans="1:72" s="133" customFormat="1" x14ac:dyDescent="0.2">
      <c r="A640" s="20"/>
      <c r="B640" s="20"/>
      <c r="C640" s="25"/>
      <c r="D640" s="19"/>
      <c r="E640" s="19"/>
      <c r="F640" s="19"/>
      <c r="G640" s="19"/>
      <c r="H640" s="20"/>
      <c r="I640" s="20"/>
      <c r="J640" s="20"/>
      <c r="K640" s="20"/>
      <c r="L640" s="20"/>
      <c r="M640" s="20"/>
      <c r="N640" s="20"/>
      <c r="O640" s="18"/>
      <c r="P640" s="17"/>
      <c r="Q640" s="17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</row>
    <row r="641" spans="1:72" s="133" customFormat="1" x14ac:dyDescent="0.2">
      <c r="A641" s="20"/>
      <c r="B641" s="20"/>
      <c r="C641" s="25"/>
      <c r="D641" s="19"/>
      <c r="E641" s="19"/>
      <c r="F641" s="19"/>
      <c r="G641" s="19"/>
      <c r="H641" s="20"/>
      <c r="I641" s="20"/>
      <c r="J641" s="20"/>
      <c r="K641" s="20"/>
      <c r="L641" s="20"/>
      <c r="M641" s="20"/>
      <c r="N641" s="20"/>
      <c r="O641" s="18"/>
      <c r="P641" s="17"/>
      <c r="Q641" s="17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</row>
    <row r="642" spans="1:72" s="133" customFormat="1" x14ac:dyDescent="0.2">
      <c r="A642" s="20"/>
      <c r="B642" s="20"/>
      <c r="C642" s="25"/>
      <c r="D642" s="19"/>
      <c r="E642" s="19"/>
      <c r="F642" s="19"/>
      <c r="G642" s="19"/>
      <c r="H642" s="20"/>
      <c r="I642" s="20"/>
      <c r="J642" s="20"/>
      <c r="K642" s="20"/>
      <c r="L642" s="20"/>
      <c r="M642" s="20"/>
      <c r="N642" s="20"/>
      <c r="O642" s="18"/>
      <c r="P642" s="17"/>
      <c r="Q642" s="17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</row>
    <row r="643" spans="1:72" s="133" customFormat="1" x14ac:dyDescent="0.2">
      <c r="A643" s="20"/>
      <c r="B643" s="20"/>
      <c r="C643" s="25"/>
      <c r="D643" s="19"/>
      <c r="E643" s="19"/>
      <c r="F643" s="19"/>
      <c r="G643" s="19"/>
      <c r="H643" s="20"/>
      <c r="I643" s="20"/>
      <c r="J643" s="20"/>
      <c r="K643" s="20"/>
      <c r="L643" s="20"/>
      <c r="M643" s="20"/>
      <c r="N643" s="20"/>
      <c r="O643" s="18"/>
      <c r="P643" s="17"/>
      <c r="Q643" s="17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</row>
    <row r="644" spans="1:72" s="133" customFormat="1" x14ac:dyDescent="0.2">
      <c r="A644" s="20"/>
      <c r="B644" s="20"/>
      <c r="C644" s="25"/>
      <c r="D644" s="19"/>
      <c r="E644" s="19"/>
      <c r="F644" s="19"/>
      <c r="G644" s="19"/>
      <c r="H644" s="20"/>
      <c r="I644" s="20"/>
      <c r="J644" s="20"/>
      <c r="K644" s="20"/>
      <c r="L644" s="20"/>
      <c r="M644" s="20"/>
      <c r="N644" s="20"/>
      <c r="O644" s="18"/>
      <c r="P644" s="17"/>
      <c r="Q644" s="17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</row>
    <row r="645" spans="1:72" s="133" customFormat="1" x14ac:dyDescent="0.2">
      <c r="A645" s="20"/>
      <c r="B645" s="20"/>
      <c r="C645" s="25"/>
      <c r="D645" s="19"/>
      <c r="E645" s="19"/>
      <c r="F645" s="19"/>
      <c r="G645" s="19"/>
      <c r="H645" s="20"/>
      <c r="I645" s="20"/>
      <c r="J645" s="20"/>
      <c r="K645" s="20"/>
      <c r="L645" s="20"/>
      <c r="M645" s="20"/>
      <c r="N645" s="20"/>
      <c r="O645" s="18"/>
      <c r="P645" s="17"/>
      <c r="Q645" s="17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</row>
    <row r="646" spans="1:72" s="133" customFormat="1" x14ac:dyDescent="0.2">
      <c r="A646" s="20"/>
      <c r="B646" s="20"/>
      <c r="C646" s="25"/>
      <c r="D646" s="19"/>
      <c r="E646" s="19"/>
      <c r="F646" s="19"/>
      <c r="G646" s="19"/>
      <c r="H646" s="20"/>
      <c r="I646" s="20"/>
      <c r="J646" s="20"/>
      <c r="K646" s="20"/>
      <c r="L646" s="20"/>
      <c r="M646" s="20"/>
      <c r="N646" s="20"/>
      <c r="O646" s="18"/>
      <c r="P646" s="17"/>
      <c r="Q646" s="17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</row>
    <row r="647" spans="1:72" s="133" customFormat="1" x14ac:dyDescent="0.2">
      <c r="A647" s="20"/>
      <c r="B647" s="20"/>
      <c r="C647" s="25"/>
      <c r="D647" s="19"/>
      <c r="E647" s="19"/>
      <c r="F647" s="19"/>
      <c r="G647" s="19"/>
      <c r="H647" s="20"/>
      <c r="I647" s="20"/>
      <c r="J647" s="20"/>
      <c r="K647" s="20"/>
      <c r="L647" s="20"/>
      <c r="M647" s="20"/>
      <c r="N647" s="20"/>
      <c r="O647" s="18"/>
      <c r="P647" s="17"/>
      <c r="Q647" s="17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</row>
    <row r="648" spans="1:72" s="133" customFormat="1" x14ac:dyDescent="0.2">
      <c r="A648" s="20"/>
      <c r="B648" s="20"/>
      <c r="C648" s="25"/>
      <c r="D648" s="19"/>
      <c r="E648" s="19"/>
      <c r="F648" s="19"/>
      <c r="G648" s="19"/>
      <c r="H648" s="20"/>
      <c r="I648" s="20"/>
      <c r="J648" s="20"/>
      <c r="K648" s="20"/>
      <c r="L648" s="20"/>
      <c r="M648" s="20"/>
      <c r="N648" s="20"/>
      <c r="O648" s="18"/>
      <c r="P648" s="17"/>
      <c r="Q648" s="17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</row>
    <row r="649" spans="1:72" s="133" customFormat="1" x14ac:dyDescent="0.2">
      <c r="A649" s="20"/>
      <c r="B649" s="20"/>
      <c r="C649" s="25"/>
      <c r="D649" s="19"/>
      <c r="E649" s="19"/>
      <c r="F649" s="19"/>
      <c r="G649" s="19"/>
      <c r="H649" s="20"/>
      <c r="I649" s="20"/>
      <c r="J649" s="20"/>
      <c r="K649" s="20"/>
      <c r="L649" s="20"/>
      <c r="M649" s="20"/>
      <c r="N649" s="20"/>
      <c r="O649" s="18"/>
      <c r="P649" s="17"/>
      <c r="Q649" s="17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</row>
    <row r="650" spans="1:72" s="133" customFormat="1" x14ac:dyDescent="0.2">
      <c r="A650" s="20"/>
      <c r="B650" s="20"/>
      <c r="C650" s="25"/>
      <c r="D650" s="19"/>
      <c r="E650" s="19"/>
      <c r="F650" s="19"/>
      <c r="G650" s="19"/>
      <c r="H650" s="20"/>
      <c r="I650" s="20"/>
      <c r="J650" s="20"/>
      <c r="K650" s="20"/>
      <c r="L650" s="20"/>
      <c r="M650" s="20"/>
      <c r="N650" s="20"/>
      <c r="O650" s="18"/>
      <c r="P650" s="17"/>
      <c r="Q650" s="17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</row>
    <row r="651" spans="1:72" s="133" customFormat="1" x14ac:dyDescent="0.2">
      <c r="A651" s="20"/>
      <c r="B651" s="20"/>
      <c r="C651" s="25"/>
      <c r="D651" s="19"/>
      <c r="E651" s="19"/>
      <c r="F651" s="19"/>
      <c r="G651" s="19"/>
      <c r="H651" s="20"/>
      <c r="I651" s="20"/>
      <c r="J651" s="20"/>
      <c r="K651" s="20"/>
      <c r="L651" s="20"/>
      <c r="M651" s="20"/>
      <c r="N651" s="20"/>
      <c r="O651" s="18"/>
      <c r="P651" s="17"/>
      <c r="Q651" s="17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</row>
    <row r="652" spans="1:72" s="133" customFormat="1" x14ac:dyDescent="0.2">
      <c r="A652" s="20"/>
      <c r="B652" s="20"/>
      <c r="C652" s="25"/>
      <c r="D652" s="19"/>
      <c r="E652" s="19"/>
      <c r="F652" s="19"/>
      <c r="G652" s="19"/>
      <c r="H652" s="20"/>
      <c r="I652" s="20"/>
      <c r="J652" s="20"/>
      <c r="K652" s="20"/>
      <c r="L652" s="20"/>
      <c r="M652" s="20"/>
      <c r="N652" s="20"/>
      <c r="O652" s="18"/>
      <c r="P652" s="17"/>
      <c r="Q652" s="17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</row>
    <row r="653" spans="1:72" s="133" customFormat="1" x14ac:dyDescent="0.2">
      <c r="A653" s="20"/>
      <c r="B653" s="20"/>
      <c r="C653" s="25"/>
      <c r="D653" s="19"/>
      <c r="E653" s="19"/>
      <c r="F653" s="19"/>
      <c r="G653" s="19"/>
      <c r="H653" s="20"/>
      <c r="I653" s="20"/>
      <c r="J653" s="20"/>
      <c r="K653" s="20"/>
      <c r="L653" s="20"/>
      <c r="M653" s="20"/>
      <c r="N653" s="20"/>
      <c r="O653" s="18"/>
      <c r="P653" s="17"/>
      <c r="Q653" s="17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</row>
    <row r="654" spans="1:72" s="133" customFormat="1" x14ac:dyDescent="0.2">
      <c r="A654" s="20"/>
      <c r="B654" s="20"/>
      <c r="C654" s="25"/>
      <c r="D654" s="19"/>
      <c r="E654" s="19"/>
      <c r="F654" s="19"/>
      <c r="G654" s="19"/>
      <c r="H654" s="20"/>
      <c r="I654" s="20"/>
      <c r="J654" s="20"/>
      <c r="K654" s="20"/>
      <c r="L654" s="20"/>
      <c r="M654" s="20"/>
      <c r="N654" s="20"/>
      <c r="O654" s="18"/>
      <c r="P654" s="17"/>
      <c r="Q654" s="17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</row>
    <row r="655" spans="1:72" s="133" customFormat="1" x14ac:dyDescent="0.2">
      <c r="A655" s="20"/>
      <c r="B655" s="20"/>
      <c r="C655" s="25"/>
      <c r="D655" s="19"/>
      <c r="E655" s="19"/>
      <c r="F655" s="19"/>
      <c r="G655" s="19"/>
      <c r="H655" s="20"/>
      <c r="I655" s="20"/>
      <c r="J655" s="20"/>
      <c r="K655" s="20"/>
      <c r="L655" s="20"/>
      <c r="M655" s="20"/>
      <c r="N655" s="20"/>
      <c r="O655" s="18"/>
      <c r="P655" s="17"/>
      <c r="Q655" s="17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</row>
    <row r="656" spans="1:72" s="133" customFormat="1" x14ac:dyDescent="0.2">
      <c r="A656" s="20"/>
      <c r="B656" s="20"/>
      <c r="C656" s="25"/>
      <c r="D656" s="19"/>
      <c r="E656" s="19"/>
      <c r="F656" s="19"/>
      <c r="G656" s="19"/>
      <c r="H656" s="20"/>
      <c r="I656" s="20"/>
      <c r="J656" s="20"/>
      <c r="K656" s="20"/>
      <c r="L656" s="20"/>
      <c r="M656" s="20"/>
      <c r="N656" s="20"/>
      <c r="O656" s="18"/>
      <c r="P656" s="17"/>
      <c r="Q656" s="17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</row>
    <row r="657" spans="1:72" s="133" customFormat="1" x14ac:dyDescent="0.2">
      <c r="A657" s="20"/>
      <c r="B657" s="20"/>
      <c r="C657" s="25"/>
      <c r="D657" s="19"/>
      <c r="E657" s="19"/>
      <c r="F657" s="19"/>
      <c r="G657" s="19"/>
      <c r="H657" s="20"/>
      <c r="I657" s="20"/>
      <c r="J657" s="20"/>
      <c r="K657" s="20"/>
      <c r="L657" s="20"/>
      <c r="M657" s="20"/>
      <c r="N657" s="20"/>
      <c r="O657" s="18"/>
      <c r="P657" s="17"/>
      <c r="Q657" s="17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</row>
    <row r="658" spans="1:72" s="133" customFormat="1" x14ac:dyDescent="0.2">
      <c r="A658" s="20"/>
      <c r="B658" s="20"/>
      <c r="C658" s="25"/>
      <c r="D658" s="19"/>
      <c r="E658" s="19"/>
      <c r="F658" s="19"/>
      <c r="G658" s="19"/>
      <c r="H658" s="20"/>
      <c r="I658" s="20"/>
      <c r="J658" s="20"/>
      <c r="K658" s="20"/>
      <c r="L658" s="20"/>
      <c r="M658" s="20"/>
      <c r="N658" s="20"/>
      <c r="O658" s="18"/>
      <c r="P658" s="17"/>
      <c r="Q658" s="17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</row>
    <row r="659" spans="1:72" s="133" customFormat="1" x14ac:dyDescent="0.2">
      <c r="A659" s="20"/>
      <c r="B659" s="20"/>
      <c r="C659" s="25"/>
      <c r="D659" s="19"/>
      <c r="E659" s="19"/>
      <c r="F659" s="19"/>
      <c r="G659" s="19"/>
      <c r="H659" s="20"/>
      <c r="I659" s="20"/>
      <c r="J659" s="20"/>
      <c r="K659" s="20"/>
      <c r="L659" s="20"/>
      <c r="M659" s="20"/>
      <c r="N659" s="20"/>
      <c r="O659" s="18"/>
      <c r="P659" s="17"/>
      <c r="Q659" s="17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</row>
    <row r="660" spans="1:72" s="133" customFormat="1" x14ac:dyDescent="0.2">
      <c r="A660" s="20"/>
      <c r="B660" s="20"/>
      <c r="C660" s="25"/>
      <c r="D660" s="19"/>
      <c r="E660" s="19"/>
      <c r="F660" s="19"/>
      <c r="G660" s="19"/>
      <c r="H660" s="20"/>
      <c r="I660" s="20"/>
      <c r="J660" s="20"/>
      <c r="K660" s="20"/>
      <c r="L660" s="20"/>
      <c r="M660" s="20"/>
      <c r="N660" s="20"/>
      <c r="O660" s="18"/>
      <c r="P660" s="17"/>
      <c r="Q660" s="17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</row>
    <row r="661" spans="1:72" s="133" customFormat="1" x14ac:dyDescent="0.2">
      <c r="A661" s="20"/>
      <c r="B661" s="20"/>
      <c r="C661" s="25"/>
      <c r="D661" s="19"/>
      <c r="E661" s="19"/>
      <c r="F661" s="19"/>
      <c r="G661" s="19"/>
      <c r="H661" s="20"/>
      <c r="I661" s="20"/>
      <c r="J661" s="20"/>
      <c r="K661" s="20"/>
      <c r="L661" s="20"/>
      <c r="M661" s="20"/>
      <c r="N661" s="20"/>
      <c r="O661" s="18"/>
      <c r="P661" s="17"/>
      <c r="Q661" s="17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</row>
    <row r="662" spans="1:72" s="133" customFormat="1" x14ac:dyDescent="0.2">
      <c r="A662" s="20"/>
      <c r="B662" s="20"/>
      <c r="C662" s="25"/>
      <c r="D662" s="19"/>
      <c r="E662" s="19"/>
      <c r="F662" s="19"/>
      <c r="G662" s="19"/>
      <c r="H662" s="20"/>
      <c r="I662" s="20"/>
      <c r="J662" s="20"/>
      <c r="K662" s="20"/>
      <c r="L662" s="20"/>
      <c r="M662" s="20"/>
      <c r="N662" s="20"/>
      <c r="O662" s="18"/>
      <c r="P662" s="17"/>
      <c r="Q662" s="17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</row>
    <row r="663" spans="1:72" s="133" customFormat="1" x14ac:dyDescent="0.2">
      <c r="A663" s="20"/>
      <c r="B663" s="20"/>
      <c r="C663" s="25"/>
      <c r="D663" s="19"/>
      <c r="E663" s="19"/>
      <c r="F663" s="19"/>
      <c r="G663" s="19"/>
      <c r="H663" s="20"/>
      <c r="I663" s="20"/>
      <c r="J663" s="20"/>
      <c r="K663" s="20"/>
      <c r="L663" s="20"/>
      <c r="M663" s="20"/>
      <c r="N663" s="20"/>
      <c r="O663" s="18"/>
      <c r="P663" s="17"/>
      <c r="Q663" s="17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</row>
    <row r="664" spans="1:72" s="133" customFormat="1" x14ac:dyDescent="0.2">
      <c r="A664" s="20"/>
      <c r="B664" s="20"/>
      <c r="C664" s="25"/>
      <c r="D664" s="19"/>
      <c r="E664" s="19"/>
      <c r="F664" s="19"/>
      <c r="G664" s="19"/>
      <c r="H664" s="20"/>
      <c r="I664" s="20"/>
      <c r="J664" s="20"/>
      <c r="K664" s="20"/>
      <c r="L664" s="20"/>
      <c r="M664" s="20"/>
      <c r="N664" s="20"/>
      <c r="O664" s="18"/>
      <c r="P664" s="17"/>
      <c r="Q664" s="17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</row>
    <row r="665" spans="1:72" s="133" customFormat="1" x14ac:dyDescent="0.2">
      <c r="A665" s="20"/>
      <c r="B665" s="20"/>
      <c r="C665" s="25"/>
      <c r="D665" s="19"/>
      <c r="E665" s="19"/>
      <c r="F665" s="19"/>
      <c r="G665" s="19"/>
      <c r="H665" s="20"/>
      <c r="I665" s="20"/>
      <c r="J665" s="20"/>
      <c r="K665" s="20"/>
      <c r="L665" s="20"/>
      <c r="M665" s="20"/>
      <c r="N665" s="20"/>
      <c r="O665" s="18"/>
      <c r="P665" s="17"/>
      <c r="Q665" s="17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</row>
    <row r="666" spans="1:72" s="133" customFormat="1" x14ac:dyDescent="0.2">
      <c r="A666" s="20"/>
      <c r="B666" s="20"/>
      <c r="C666" s="25"/>
      <c r="D666" s="19"/>
      <c r="E666" s="19"/>
      <c r="F666" s="19"/>
      <c r="G666" s="19"/>
      <c r="H666" s="20"/>
      <c r="I666" s="20"/>
      <c r="J666" s="20"/>
      <c r="K666" s="20"/>
      <c r="L666" s="20"/>
      <c r="M666" s="20"/>
      <c r="N666" s="20"/>
      <c r="O666" s="18"/>
      <c r="P666" s="17"/>
      <c r="Q666" s="17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</row>
    <row r="667" spans="1:72" s="133" customFormat="1" x14ac:dyDescent="0.2">
      <c r="A667" s="20"/>
      <c r="B667" s="20"/>
      <c r="C667" s="25"/>
      <c r="D667" s="19"/>
      <c r="E667" s="19"/>
      <c r="F667" s="19"/>
      <c r="G667" s="19"/>
      <c r="H667" s="20"/>
      <c r="I667" s="20"/>
      <c r="J667" s="20"/>
      <c r="K667" s="20"/>
      <c r="L667" s="20"/>
      <c r="M667" s="20"/>
      <c r="N667" s="20"/>
      <c r="O667" s="18"/>
      <c r="P667" s="17"/>
      <c r="Q667" s="17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</row>
    <row r="668" spans="1:72" s="133" customFormat="1" x14ac:dyDescent="0.2">
      <c r="A668" s="20"/>
      <c r="B668" s="20"/>
      <c r="C668" s="25"/>
      <c r="D668" s="19"/>
      <c r="E668" s="19"/>
      <c r="F668" s="19"/>
      <c r="G668" s="19"/>
      <c r="H668" s="20"/>
      <c r="I668" s="20"/>
      <c r="J668" s="20"/>
      <c r="K668" s="20"/>
      <c r="L668" s="20"/>
      <c r="M668" s="20"/>
      <c r="N668" s="20"/>
      <c r="O668" s="18"/>
      <c r="P668" s="17"/>
      <c r="Q668" s="17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</row>
    <row r="669" spans="1:72" s="133" customFormat="1" x14ac:dyDescent="0.2">
      <c r="A669" s="20"/>
      <c r="B669" s="20"/>
      <c r="C669" s="25"/>
      <c r="D669" s="19"/>
      <c r="E669" s="19"/>
      <c r="F669" s="19"/>
      <c r="G669" s="19"/>
      <c r="H669" s="20"/>
      <c r="I669" s="20"/>
      <c r="J669" s="20"/>
      <c r="K669" s="20"/>
      <c r="L669" s="20"/>
      <c r="M669" s="20"/>
      <c r="N669" s="20"/>
      <c r="O669" s="18"/>
      <c r="P669" s="17"/>
      <c r="Q669" s="17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</row>
    <row r="670" spans="1:72" s="133" customFormat="1" x14ac:dyDescent="0.2">
      <c r="A670" s="20"/>
      <c r="B670" s="20"/>
      <c r="C670" s="25"/>
      <c r="D670" s="19"/>
      <c r="E670" s="19"/>
      <c r="F670" s="19"/>
      <c r="G670" s="19"/>
      <c r="H670" s="20"/>
      <c r="I670" s="20"/>
      <c r="J670" s="20"/>
      <c r="K670" s="20"/>
      <c r="L670" s="20"/>
      <c r="M670" s="20"/>
      <c r="N670" s="20"/>
      <c r="O670" s="18"/>
      <c r="P670" s="17"/>
      <c r="Q670" s="17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</row>
    <row r="671" spans="1:72" s="133" customFormat="1" x14ac:dyDescent="0.2">
      <c r="A671" s="20"/>
      <c r="B671" s="20"/>
      <c r="C671" s="25"/>
      <c r="D671" s="19"/>
      <c r="E671" s="19"/>
      <c r="F671" s="19"/>
      <c r="G671" s="19"/>
      <c r="H671" s="20"/>
      <c r="I671" s="20"/>
      <c r="J671" s="20"/>
      <c r="K671" s="20"/>
      <c r="L671" s="20"/>
      <c r="M671" s="20"/>
      <c r="N671" s="20"/>
      <c r="O671" s="18"/>
      <c r="P671" s="17"/>
      <c r="Q671" s="17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</row>
    <row r="672" spans="1:72" s="133" customFormat="1" x14ac:dyDescent="0.2">
      <c r="A672" s="20"/>
      <c r="B672" s="20"/>
      <c r="C672" s="25"/>
      <c r="D672" s="19"/>
      <c r="E672" s="19"/>
      <c r="F672" s="19"/>
      <c r="G672" s="19"/>
      <c r="H672" s="20"/>
      <c r="I672" s="20"/>
      <c r="J672" s="20"/>
      <c r="K672" s="20"/>
      <c r="L672" s="20"/>
      <c r="M672" s="20"/>
      <c r="N672" s="20"/>
      <c r="O672" s="18"/>
      <c r="P672" s="17"/>
      <c r="Q672" s="17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</row>
    <row r="673" spans="1:72" s="133" customFormat="1" x14ac:dyDescent="0.2">
      <c r="A673" s="20"/>
      <c r="B673" s="20"/>
      <c r="C673" s="25"/>
      <c r="D673" s="19"/>
      <c r="E673" s="19"/>
      <c r="F673" s="19"/>
      <c r="G673" s="19"/>
      <c r="H673" s="20"/>
      <c r="I673" s="20"/>
      <c r="J673" s="20"/>
      <c r="K673" s="20"/>
      <c r="L673" s="20"/>
      <c r="M673" s="20"/>
      <c r="N673" s="20"/>
      <c r="O673" s="18"/>
      <c r="P673" s="17"/>
      <c r="Q673" s="17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</row>
    <row r="674" spans="1:72" s="133" customFormat="1" x14ac:dyDescent="0.2">
      <c r="A674" s="20"/>
      <c r="B674" s="20"/>
      <c r="C674" s="25"/>
      <c r="D674" s="19"/>
      <c r="E674" s="19"/>
      <c r="F674" s="19"/>
      <c r="G674" s="19"/>
      <c r="H674" s="20"/>
      <c r="I674" s="20"/>
      <c r="J674" s="20"/>
      <c r="K674" s="20"/>
      <c r="L674" s="20"/>
      <c r="M674" s="20"/>
      <c r="N674" s="20"/>
      <c r="O674" s="18"/>
      <c r="P674" s="17"/>
      <c r="Q674" s="17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</row>
    <row r="675" spans="1:72" s="133" customFormat="1" x14ac:dyDescent="0.2">
      <c r="A675" s="20"/>
      <c r="B675" s="20"/>
      <c r="C675" s="25"/>
      <c r="D675" s="19"/>
      <c r="E675" s="19"/>
      <c r="F675" s="19"/>
      <c r="G675" s="19"/>
      <c r="H675" s="20"/>
      <c r="I675" s="20"/>
      <c r="J675" s="20"/>
      <c r="K675" s="20"/>
      <c r="L675" s="20"/>
      <c r="M675" s="20"/>
      <c r="N675" s="20"/>
      <c r="O675" s="18"/>
      <c r="P675" s="17"/>
      <c r="Q675" s="17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</row>
    <row r="676" spans="1:72" s="133" customFormat="1" x14ac:dyDescent="0.2">
      <c r="A676" s="20"/>
      <c r="B676" s="20"/>
      <c r="C676" s="25"/>
      <c r="D676" s="19"/>
      <c r="E676" s="19"/>
      <c r="F676" s="19"/>
      <c r="G676" s="19"/>
      <c r="H676" s="20"/>
      <c r="I676" s="20"/>
      <c r="J676" s="20"/>
      <c r="K676" s="20"/>
      <c r="L676" s="20"/>
      <c r="M676" s="20"/>
      <c r="N676" s="20"/>
      <c r="O676" s="18"/>
      <c r="P676" s="17"/>
      <c r="Q676" s="17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</row>
    <row r="677" spans="1:72" s="133" customFormat="1" x14ac:dyDescent="0.2">
      <c r="A677" s="20"/>
      <c r="B677" s="20"/>
      <c r="C677" s="25"/>
      <c r="D677" s="19"/>
      <c r="E677" s="19"/>
      <c r="F677" s="19"/>
      <c r="G677" s="19"/>
      <c r="H677" s="20"/>
      <c r="I677" s="20"/>
      <c r="J677" s="20"/>
      <c r="K677" s="20"/>
      <c r="L677" s="20"/>
      <c r="M677" s="20"/>
      <c r="N677" s="20"/>
      <c r="O677" s="18"/>
      <c r="P677" s="17"/>
      <c r="Q677" s="17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</row>
    <row r="678" spans="1:72" s="133" customFormat="1" x14ac:dyDescent="0.2">
      <c r="A678" s="20"/>
      <c r="B678" s="20"/>
      <c r="C678" s="25"/>
      <c r="D678" s="19"/>
      <c r="E678" s="19"/>
      <c r="F678" s="19"/>
      <c r="G678" s="19"/>
      <c r="H678" s="20"/>
      <c r="I678" s="20"/>
      <c r="J678" s="20"/>
      <c r="K678" s="20"/>
      <c r="L678" s="20"/>
      <c r="M678" s="20"/>
      <c r="N678" s="20"/>
      <c r="O678" s="18"/>
      <c r="P678" s="17"/>
      <c r="Q678" s="17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</row>
    <row r="679" spans="1:72" s="133" customFormat="1" x14ac:dyDescent="0.2">
      <c r="A679" s="20"/>
      <c r="B679" s="20"/>
      <c r="C679" s="25"/>
      <c r="D679" s="19"/>
      <c r="E679" s="19"/>
      <c r="F679" s="19"/>
      <c r="G679" s="19"/>
      <c r="H679" s="20"/>
      <c r="I679" s="20"/>
      <c r="J679" s="20"/>
      <c r="K679" s="20"/>
      <c r="L679" s="20"/>
      <c r="M679" s="20"/>
      <c r="N679" s="20"/>
      <c r="O679" s="18"/>
      <c r="P679" s="17"/>
      <c r="Q679" s="17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</row>
    <row r="680" spans="1:72" s="133" customFormat="1" x14ac:dyDescent="0.2">
      <c r="A680" s="20"/>
      <c r="B680" s="20"/>
      <c r="C680" s="25"/>
      <c r="D680" s="19"/>
      <c r="E680" s="19"/>
      <c r="F680" s="19"/>
      <c r="G680" s="19"/>
      <c r="H680" s="20"/>
      <c r="I680" s="20"/>
      <c r="J680" s="20"/>
      <c r="K680" s="20"/>
      <c r="L680" s="20"/>
      <c r="M680" s="20"/>
      <c r="N680" s="20"/>
      <c r="O680" s="18"/>
      <c r="P680" s="17"/>
      <c r="Q680" s="17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</row>
    <row r="681" spans="1:72" s="133" customFormat="1" x14ac:dyDescent="0.2">
      <c r="A681" s="20"/>
      <c r="B681" s="20"/>
      <c r="C681" s="25"/>
      <c r="D681" s="19"/>
      <c r="E681" s="19"/>
      <c r="F681" s="19"/>
      <c r="G681" s="19"/>
      <c r="H681" s="20"/>
      <c r="I681" s="20"/>
      <c r="J681" s="20"/>
      <c r="K681" s="20"/>
      <c r="L681" s="20"/>
      <c r="M681" s="20"/>
      <c r="N681" s="20"/>
      <c r="O681" s="18"/>
      <c r="P681" s="17"/>
      <c r="Q681" s="17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</row>
    <row r="682" spans="1:72" s="133" customFormat="1" x14ac:dyDescent="0.2">
      <c r="A682" s="20"/>
      <c r="B682" s="20"/>
      <c r="C682" s="25"/>
      <c r="D682" s="19"/>
      <c r="E682" s="19"/>
      <c r="F682" s="19"/>
      <c r="G682" s="19"/>
      <c r="H682" s="20"/>
      <c r="I682" s="20"/>
      <c r="J682" s="20"/>
      <c r="K682" s="20"/>
      <c r="L682" s="20"/>
      <c r="M682" s="20"/>
      <c r="N682" s="20"/>
      <c r="O682" s="18"/>
      <c r="P682" s="17"/>
      <c r="Q682" s="17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</row>
    <row r="683" spans="1:72" s="133" customFormat="1" x14ac:dyDescent="0.2">
      <c r="A683" s="20"/>
      <c r="B683" s="20"/>
      <c r="C683" s="25"/>
      <c r="D683" s="19"/>
      <c r="E683" s="19"/>
      <c r="F683" s="19"/>
      <c r="G683" s="19"/>
      <c r="H683" s="20"/>
      <c r="I683" s="20"/>
      <c r="J683" s="20"/>
      <c r="K683" s="20"/>
      <c r="L683" s="20"/>
      <c r="M683" s="20"/>
      <c r="N683" s="20"/>
      <c r="O683" s="18"/>
      <c r="P683" s="17"/>
      <c r="Q683" s="17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</row>
    <row r="684" spans="1:72" s="133" customFormat="1" x14ac:dyDescent="0.2">
      <c r="A684" s="20"/>
      <c r="B684" s="20"/>
      <c r="C684" s="25"/>
      <c r="D684" s="19"/>
      <c r="E684" s="19"/>
      <c r="F684" s="19"/>
      <c r="G684" s="19"/>
      <c r="H684" s="20"/>
      <c r="I684" s="20"/>
      <c r="J684" s="20"/>
      <c r="K684" s="20"/>
      <c r="L684" s="20"/>
      <c r="M684" s="20"/>
      <c r="N684" s="20"/>
      <c r="O684" s="18"/>
      <c r="P684" s="17"/>
      <c r="Q684" s="17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</row>
    <row r="685" spans="1:72" s="133" customFormat="1" x14ac:dyDescent="0.2">
      <c r="A685" s="20"/>
      <c r="B685" s="20"/>
      <c r="C685" s="25"/>
      <c r="D685" s="19"/>
      <c r="E685" s="19"/>
      <c r="F685" s="19"/>
      <c r="G685" s="19"/>
      <c r="H685" s="20"/>
      <c r="I685" s="20"/>
      <c r="J685" s="20"/>
      <c r="K685" s="20"/>
      <c r="L685" s="20"/>
      <c r="M685" s="20"/>
      <c r="N685" s="20"/>
      <c r="O685" s="18"/>
      <c r="P685" s="17"/>
      <c r="Q685" s="17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</row>
    <row r="686" spans="1:72" s="133" customFormat="1" x14ac:dyDescent="0.2">
      <c r="A686" s="20"/>
      <c r="B686" s="20"/>
      <c r="C686" s="25"/>
      <c r="D686" s="19"/>
      <c r="E686" s="19"/>
      <c r="F686" s="19"/>
      <c r="G686" s="19"/>
      <c r="H686" s="20"/>
      <c r="I686" s="20"/>
      <c r="J686" s="20"/>
      <c r="K686" s="20"/>
      <c r="L686" s="20"/>
      <c r="M686" s="20"/>
      <c r="N686" s="20"/>
      <c r="O686" s="18"/>
      <c r="P686" s="17"/>
      <c r="Q686" s="17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</row>
    <row r="687" spans="1:72" s="133" customFormat="1" x14ac:dyDescent="0.2">
      <c r="A687" s="20"/>
      <c r="B687" s="20"/>
      <c r="C687" s="25"/>
      <c r="D687" s="19"/>
      <c r="E687" s="19"/>
      <c r="F687" s="19"/>
      <c r="G687" s="19"/>
      <c r="H687" s="20"/>
      <c r="I687" s="20"/>
      <c r="J687" s="20"/>
      <c r="K687" s="20"/>
      <c r="L687" s="20"/>
      <c r="M687" s="20"/>
      <c r="N687" s="20"/>
      <c r="O687" s="18"/>
      <c r="P687" s="17"/>
      <c r="Q687" s="17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</row>
    <row r="688" spans="1:72" s="133" customFormat="1" x14ac:dyDescent="0.2">
      <c r="A688" s="20"/>
      <c r="B688" s="20"/>
      <c r="C688" s="25"/>
      <c r="D688" s="19"/>
      <c r="E688" s="19"/>
      <c r="F688" s="19"/>
      <c r="G688" s="19"/>
      <c r="H688" s="20"/>
      <c r="I688" s="20"/>
      <c r="J688" s="20"/>
      <c r="K688" s="20"/>
      <c r="L688" s="20"/>
      <c r="M688" s="20"/>
      <c r="N688" s="20"/>
      <c r="O688" s="18"/>
      <c r="P688" s="17"/>
      <c r="Q688" s="17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</row>
    <row r="689" spans="1:72" s="133" customFormat="1" x14ac:dyDescent="0.2">
      <c r="A689" s="20"/>
      <c r="B689" s="20"/>
      <c r="C689" s="25"/>
      <c r="D689" s="19"/>
      <c r="E689" s="19"/>
      <c r="F689" s="19"/>
      <c r="G689" s="19"/>
      <c r="H689" s="20"/>
      <c r="I689" s="20"/>
      <c r="J689" s="20"/>
      <c r="K689" s="20"/>
      <c r="L689" s="20"/>
      <c r="M689" s="20"/>
      <c r="N689" s="20"/>
      <c r="O689" s="18"/>
      <c r="P689" s="17"/>
      <c r="Q689" s="17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</row>
    <row r="690" spans="1:72" s="133" customFormat="1" x14ac:dyDescent="0.2">
      <c r="A690" s="20"/>
      <c r="B690" s="20"/>
      <c r="C690" s="25"/>
      <c r="D690" s="19"/>
      <c r="E690" s="19"/>
      <c r="F690" s="19"/>
      <c r="G690" s="19"/>
      <c r="H690" s="20"/>
      <c r="I690" s="20"/>
      <c r="J690" s="20"/>
      <c r="K690" s="20"/>
      <c r="L690" s="20"/>
      <c r="M690" s="20"/>
      <c r="N690" s="20"/>
      <c r="O690" s="18"/>
      <c r="P690" s="17"/>
      <c r="Q690" s="17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</row>
    <row r="691" spans="1:72" s="133" customFormat="1" x14ac:dyDescent="0.2">
      <c r="A691" s="20"/>
      <c r="B691" s="20"/>
      <c r="C691" s="25"/>
      <c r="D691" s="19"/>
      <c r="E691" s="19"/>
      <c r="F691" s="19"/>
      <c r="G691" s="19"/>
      <c r="H691" s="20"/>
      <c r="I691" s="20"/>
      <c r="J691" s="20"/>
      <c r="K691" s="20"/>
      <c r="L691" s="20"/>
      <c r="M691" s="20"/>
      <c r="N691" s="20"/>
      <c r="O691" s="18"/>
      <c r="P691" s="17"/>
      <c r="Q691" s="17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</row>
    <row r="692" spans="1:72" s="133" customFormat="1" x14ac:dyDescent="0.2">
      <c r="A692" s="20"/>
      <c r="B692" s="20"/>
      <c r="C692" s="25"/>
      <c r="D692" s="19"/>
      <c r="E692" s="19"/>
      <c r="F692" s="19"/>
      <c r="G692" s="19"/>
      <c r="H692" s="20"/>
      <c r="I692" s="20"/>
      <c r="J692" s="20"/>
      <c r="K692" s="20"/>
      <c r="L692" s="20"/>
      <c r="M692" s="20"/>
      <c r="N692" s="20"/>
      <c r="O692" s="18"/>
      <c r="P692" s="17"/>
      <c r="Q692" s="17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</row>
    <row r="693" spans="1:72" s="133" customFormat="1" x14ac:dyDescent="0.2">
      <c r="A693" s="20"/>
      <c r="B693" s="20"/>
      <c r="C693" s="25"/>
      <c r="D693" s="19"/>
      <c r="E693" s="19"/>
      <c r="F693" s="19"/>
      <c r="G693" s="19"/>
      <c r="H693" s="20"/>
      <c r="I693" s="20"/>
      <c r="J693" s="20"/>
      <c r="K693" s="20"/>
      <c r="L693" s="20"/>
      <c r="M693" s="20"/>
      <c r="N693" s="20"/>
      <c r="O693" s="18"/>
      <c r="P693" s="17"/>
      <c r="Q693" s="17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</row>
    <row r="694" spans="1:72" s="133" customFormat="1" x14ac:dyDescent="0.2">
      <c r="A694" s="20"/>
      <c r="B694" s="20"/>
      <c r="C694" s="25"/>
      <c r="D694" s="19"/>
      <c r="E694" s="19"/>
      <c r="F694" s="19"/>
      <c r="G694" s="19"/>
      <c r="H694" s="20"/>
      <c r="I694" s="20"/>
      <c r="J694" s="20"/>
      <c r="K694" s="20"/>
      <c r="L694" s="20"/>
      <c r="M694" s="20"/>
      <c r="N694" s="20"/>
      <c r="O694" s="18"/>
      <c r="P694" s="17"/>
      <c r="Q694" s="17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</row>
    <row r="695" spans="1:72" s="133" customFormat="1" x14ac:dyDescent="0.2">
      <c r="A695" s="20"/>
      <c r="B695" s="20"/>
      <c r="C695" s="25"/>
      <c r="D695" s="19"/>
      <c r="E695" s="19"/>
      <c r="F695" s="19"/>
      <c r="G695" s="19"/>
      <c r="H695" s="20"/>
      <c r="I695" s="20"/>
      <c r="J695" s="20"/>
      <c r="K695" s="20"/>
      <c r="L695" s="20"/>
      <c r="M695" s="20"/>
      <c r="N695" s="20"/>
      <c r="O695" s="18"/>
      <c r="P695" s="17"/>
      <c r="Q695" s="17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</row>
    <row r="696" spans="1:72" s="133" customFormat="1" x14ac:dyDescent="0.2">
      <c r="A696" s="20"/>
      <c r="B696" s="20"/>
      <c r="C696" s="25"/>
      <c r="D696" s="19"/>
      <c r="E696" s="19"/>
      <c r="F696" s="19"/>
      <c r="G696" s="19"/>
      <c r="H696" s="20"/>
      <c r="I696" s="20"/>
      <c r="J696" s="20"/>
      <c r="K696" s="20"/>
      <c r="L696" s="20"/>
      <c r="M696" s="20"/>
      <c r="N696" s="20"/>
      <c r="O696" s="18"/>
      <c r="P696" s="17"/>
      <c r="Q696" s="17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</row>
    <row r="697" spans="1:72" s="133" customFormat="1" x14ac:dyDescent="0.2">
      <c r="A697" s="20"/>
      <c r="B697" s="20"/>
      <c r="C697" s="25"/>
      <c r="D697" s="19"/>
      <c r="E697" s="19"/>
      <c r="F697" s="19"/>
      <c r="G697" s="19"/>
      <c r="H697" s="20"/>
      <c r="I697" s="20"/>
      <c r="J697" s="20"/>
      <c r="K697" s="20"/>
      <c r="L697" s="20"/>
      <c r="M697" s="20"/>
      <c r="N697" s="20"/>
      <c r="O697" s="18"/>
      <c r="P697" s="17"/>
      <c r="Q697" s="17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</row>
    <row r="698" spans="1:72" s="133" customFormat="1" x14ac:dyDescent="0.2">
      <c r="A698" s="20"/>
      <c r="B698" s="20"/>
      <c r="C698" s="25"/>
      <c r="D698" s="19"/>
      <c r="E698" s="19"/>
      <c r="F698" s="19"/>
      <c r="G698" s="19"/>
      <c r="H698" s="20"/>
      <c r="I698" s="20"/>
      <c r="J698" s="20"/>
      <c r="K698" s="20"/>
      <c r="L698" s="20"/>
      <c r="M698" s="20"/>
      <c r="N698" s="20"/>
      <c r="O698" s="18"/>
      <c r="P698" s="17"/>
      <c r="Q698" s="17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</row>
    <row r="699" spans="1:72" s="133" customFormat="1" x14ac:dyDescent="0.2">
      <c r="A699" s="20"/>
      <c r="B699" s="20"/>
      <c r="C699" s="25"/>
      <c r="D699" s="19"/>
      <c r="E699" s="19"/>
      <c r="F699" s="19"/>
      <c r="G699" s="19"/>
      <c r="H699" s="20"/>
      <c r="I699" s="20"/>
      <c r="J699" s="20"/>
      <c r="K699" s="20"/>
      <c r="L699" s="20"/>
      <c r="M699" s="20"/>
      <c r="N699" s="20"/>
      <c r="O699" s="18"/>
      <c r="P699" s="17"/>
      <c r="Q699" s="17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</row>
    <row r="700" spans="1:72" s="133" customFormat="1" x14ac:dyDescent="0.2">
      <c r="A700" s="20"/>
      <c r="B700" s="20"/>
      <c r="C700" s="25"/>
      <c r="D700" s="19"/>
      <c r="E700" s="19"/>
      <c r="F700" s="19"/>
      <c r="G700" s="19"/>
      <c r="H700" s="20"/>
      <c r="I700" s="20"/>
      <c r="J700" s="20"/>
      <c r="K700" s="20"/>
      <c r="L700" s="20"/>
      <c r="M700" s="20"/>
      <c r="N700" s="20"/>
      <c r="O700" s="18"/>
      <c r="P700" s="17"/>
      <c r="Q700" s="17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</row>
    <row r="701" spans="1:72" s="133" customFormat="1" x14ac:dyDescent="0.2">
      <c r="A701" s="20"/>
      <c r="B701" s="20"/>
      <c r="C701" s="25"/>
      <c r="D701" s="19"/>
      <c r="E701" s="19"/>
      <c r="F701" s="19"/>
      <c r="G701" s="19"/>
      <c r="H701" s="20"/>
      <c r="I701" s="20"/>
      <c r="J701" s="20"/>
      <c r="K701" s="20"/>
      <c r="L701" s="20"/>
      <c r="M701" s="20"/>
      <c r="N701" s="20"/>
      <c r="O701" s="18"/>
      <c r="P701" s="17"/>
      <c r="Q701" s="17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</row>
    <row r="702" spans="1:72" s="133" customFormat="1" x14ac:dyDescent="0.2">
      <c r="A702" s="20"/>
      <c r="B702" s="20"/>
      <c r="C702" s="25"/>
      <c r="D702" s="19"/>
      <c r="E702" s="19"/>
      <c r="F702" s="19"/>
      <c r="G702" s="19"/>
      <c r="H702" s="20"/>
      <c r="I702" s="20"/>
      <c r="J702" s="20"/>
      <c r="K702" s="20"/>
      <c r="L702" s="20"/>
      <c r="M702" s="20"/>
      <c r="N702" s="20"/>
      <c r="O702" s="18"/>
      <c r="P702" s="17"/>
      <c r="Q702" s="17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</row>
    <row r="703" spans="1:72" s="133" customFormat="1" x14ac:dyDescent="0.2">
      <c r="A703" s="20"/>
      <c r="B703" s="20"/>
      <c r="C703" s="25"/>
      <c r="D703" s="19"/>
      <c r="E703" s="19"/>
      <c r="F703" s="19"/>
      <c r="G703" s="19"/>
      <c r="H703" s="20"/>
      <c r="I703" s="20"/>
      <c r="J703" s="20"/>
      <c r="K703" s="20"/>
      <c r="L703" s="20"/>
      <c r="M703" s="20"/>
      <c r="N703" s="20"/>
      <c r="O703" s="18"/>
      <c r="P703" s="17"/>
      <c r="Q703" s="17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</row>
    <row r="704" spans="1:72" s="133" customFormat="1" x14ac:dyDescent="0.2">
      <c r="A704" s="20"/>
      <c r="B704" s="20"/>
      <c r="C704" s="25"/>
      <c r="D704" s="19"/>
      <c r="E704" s="19"/>
      <c r="F704" s="19"/>
      <c r="G704" s="19"/>
      <c r="H704" s="20"/>
      <c r="I704" s="20"/>
      <c r="J704" s="20"/>
      <c r="K704" s="20"/>
      <c r="L704" s="20"/>
      <c r="M704" s="20"/>
      <c r="N704" s="20"/>
      <c r="O704" s="18"/>
      <c r="P704" s="17"/>
      <c r="Q704" s="17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</row>
    <row r="705" spans="1:72" s="133" customFormat="1" x14ac:dyDescent="0.2">
      <c r="A705" s="20"/>
      <c r="B705" s="20"/>
      <c r="C705" s="25"/>
      <c r="D705" s="19"/>
      <c r="E705" s="19"/>
      <c r="F705" s="19"/>
      <c r="G705" s="19"/>
      <c r="H705" s="20"/>
      <c r="I705" s="20"/>
      <c r="J705" s="20"/>
      <c r="K705" s="20"/>
      <c r="L705" s="20"/>
      <c r="M705" s="20"/>
      <c r="N705" s="20"/>
      <c r="O705" s="18"/>
      <c r="P705" s="17"/>
      <c r="Q705" s="17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</row>
    <row r="706" spans="1:72" s="133" customFormat="1" x14ac:dyDescent="0.2">
      <c r="A706" s="20"/>
      <c r="B706" s="20"/>
      <c r="C706" s="25"/>
      <c r="D706" s="19"/>
      <c r="E706" s="19"/>
      <c r="F706" s="19"/>
      <c r="G706" s="19"/>
      <c r="H706" s="20"/>
      <c r="I706" s="20"/>
      <c r="J706" s="20"/>
      <c r="K706" s="20"/>
      <c r="L706" s="20"/>
      <c r="M706" s="20"/>
      <c r="N706" s="20"/>
      <c r="O706" s="18"/>
      <c r="P706" s="17"/>
      <c r="Q706" s="17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</row>
    <row r="707" spans="1:72" s="133" customFormat="1" x14ac:dyDescent="0.2">
      <c r="A707" s="20"/>
      <c r="B707" s="20"/>
      <c r="C707" s="25"/>
      <c r="D707" s="19"/>
      <c r="E707" s="19"/>
      <c r="F707" s="19"/>
      <c r="G707" s="19"/>
      <c r="H707" s="20"/>
      <c r="I707" s="20"/>
      <c r="J707" s="20"/>
      <c r="K707" s="20"/>
      <c r="L707" s="20"/>
      <c r="M707" s="20"/>
      <c r="N707" s="20"/>
      <c r="O707" s="18"/>
      <c r="P707" s="17"/>
      <c r="Q707" s="17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</row>
    <row r="708" spans="1:72" s="133" customFormat="1" x14ac:dyDescent="0.2">
      <c r="A708" s="20"/>
      <c r="B708" s="20"/>
      <c r="C708" s="25"/>
      <c r="D708" s="19"/>
      <c r="E708" s="19"/>
      <c r="F708" s="19"/>
      <c r="G708" s="19"/>
      <c r="H708" s="20"/>
      <c r="I708" s="20"/>
      <c r="J708" s="20"/>
      <c r="K708" s="20"/>
      <c r="L708" s="20"/>
      <c r="M708" s="20"/>
      <c r="N708" s="20"/>
      <c r="O708" s="18"/>
      <c r="P708" s="17"/>
      <c r="Q708" s="17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</row>
    <row r="709" spans="1:72" s="133" customFormat="1" x14ac:dyDescent="0.2">
      <c r="A709" s="20"/>
      <c r="B709" s="20"/>
      <c r="C709" s="25"/>
      <c r="D709" s="19"/>
      <c r="E709" s="19"/>
      <c r="F709" s="19"/>
      <c r="G709" s="19"/>
      <c r="H709" s="20"/>
      <c r="I709" s="20"/>
      <c r="J709" s="20"/>
      <c r="K709" s="20"/>
      <c r="L709" s="20"/>
      <c r="M709" s="20"/>
      <c r="N709" s="20"/>
      <c r="O709" s="18"/>
      <c r="P709" s="17"/>
      <c r="Q709" s="17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</row>
    <row r="710" spans="1:72" s="133" customFormat="1" x14ac:dyDescent="0.2">
      <c r="A710" s="20"/>
      <c r="B710" s="20"/>
      <c r="C710" s="25"/>
      <c r="D710" s="19"/>
      <c r="E710" s="19"/>
      <c r="F710" s="19"/>
      <c r="G710" s="19"/>
      <c r="H710" s="20"/>
      <c r="I710" s="20"/>
      <c r="J710" s="20"/>
      <c r="K710" s="20"/>
      <c r="L710" s="20"/>
      <c r="M710" s="20"/>
      <c r="N710" s="20"/>
      <c r="O710" s="18"/>
      <c r="P710" s="17"/>
      <c r="Q710" s="17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</row>
    <row r="711" spans="1:72" s="133" customFormat="1" x14ac:dyDescent="0.2">
      <c r="A711" s="20"/>
      <c r="B711" s="20"/>
      <c r="C711" s="25"/>
      <c r="D711" s="19"/>
      <c r="E711" s="19"/>
      <c r="F711" s="19"/>
      <c r="G711" s="19"/>
      <c r="H711" s="20"/>
      <c r="I711" s="20"/>
      <c r="J711" s="20"/>
      <c r="K711" s="20"/>
      <c r="L711" s="20"/>
      <c r="M711" s="20"/>
      <c r="N711" s="20"/>
      <c r="O711" s="18"/>
      <c r="P711" s="17"/>
      <c r="Q711" s="17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</row>
    <row r="712" spans="1:72" s="133" customFormat="1" x14ac:dyDescent="0.2">
      <c r="A712" s="20"/>
      <c r="B712" s="20"/>
      <c r="C712" s="25"/>
      <c r="D712" s="19"/>
      <c r="E712" s="19"/>
      <c r="F712" s="19"/>
      <c r="G712" s="19"/>
      <c r="H712" s="20"/>
      <c r="I712" s="20"/>
      <c r="J712" s="20"/>
      <c r="K712" s="20"/>
      <c r="L712" s="20"/>
      <c r="M712" s="20"/>
      <c r="N712" s="20"/>
      <c r="O712" s="18"/>
      <c r="P712" s="17"/>
      <c r="Q712" s="17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</row>
    <row r="713" spans="1:72" s="133" customFormat="1" x14ac:dyDescent="0.2">
      <c r="A713" s="20"/>
      <c r="B713" s="20"/>
      <c r="C713" s="25"/>
      <c r="D713" s="19"/>
      <c r="E713" s="19"/>
      <c r="F713" s="19"/>
      <c r="G713" s="19"/>
      <c r="H713" s="20"/>
      <c r="I713" s="20"/>
      <c r="J713" s="20"/>
      <c r="K713" s="20"/>
      <c r="L713" s="20"/>
      <c r="M713" s="20"/>
      <c r="N713" s="20"/>
      <c r="O713" s="18"/>
      <c r="P713" s="17"/>
      <c r="Q713" s="17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</row>
    <row r="714" spans="1:72" s="133" customFormat="1" x14ac:dyDescent="0.2">
      <c r="A714" s="20"/>
      <c r="B714" s="20"/>
      <c r="C714" s="25"/>
      <c r="D714" s="19"/>
      <c r="E714" s="19"/>
      <c r="F714" s="19"/>
      <c r="G714" s="19"/>
      <c r="H714" s="20"/>
      <c r="I714" s="20"/>
      <c r="J714" s="20"/>
      <c r="K714" s="20"/>
      <c r="L714" s="20"/>
      <c r="M714" s="20"/>
      <c r="N714" s="20"/>
      <c r="O714" s="18"/>
      <c r="P714" s="17"/>
      <c r="Q714" s="17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</row>
    <row r="715" spans="1:72" s="133" customFormat="1" x14ac:dyDescent="0.2">
      <c r="A715" s="20"/>
      <c r="B715" s="20"/>
      <c r="C715" s="25"/>
      <c r="D715" s="19"/>
      <c r="E715" s="19"/>
      <c r="F715" s="19"/>
      <c r="G715" s="19"/>
      <c r="H715" s="20"/>
      <c r="I715" s="20"/>
      <c r="J715" s="20"/>
      <c r="K715" s="20"/>
      <c r="L715" s="20"/>
      <c r="M715" s="20"/>
      <c r="N715" s="20"/>
      <c r="O715" s="18"/>
      <c r="P715" s="17"/>
      <c r="Q715" s="17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</row>
    <row r="716" spans="1:72" s="133" customFormat="1" x14ac:dyDescent="0.2">
      <c r="A716" s="20"/>
      <c r="B716" s="20"/>
      <c r="C716" s="25"/>
      <c r="D716" s="19"/>
      <c r="E716" s="19"/>
      <c r="F716" s="19"/>
      <c r="G716" s="19"/>
      <c r="H716" s="20"/>
      <c r="I716" s="20"/>
      <c r="J716" s="20"/>
      <c r="K716" s="20"/>
      <c r="L716" s="20"/>
      <c r="M716" s="20"/>
      <c r="N716" s="20"/>
      <c r="O716" s="18"/>
      <c r="P716" s="17"/>
      <c r="Q716" s="17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</row>
    <row r="717" spans="1:72" s="133" customFormat="1" x14ac:dyDescent="0.2">
      <c r="A717" s="20"/>
      <c r="B717" s="20"/>
      <c r="C717" s="25"/>
      <c r="D717" s="19"/>
      <c r="E717" s="19"/>
      <c r="F717" s="19"/>
      <c r="G717" s="19"/>
      <c r="H717" s="20"/>
      <c r="I717" s="20"/>
      <c r="J717" s="20"/>
      <c r="K717" s="20"/>
      <c r="L717" s="20"/>
      <c r="M717" s="20"/>
      <c r="N717" s="20"/>
      <c r="O717" s="18"/>
      <c r="P717" s="17"/>
      <c r="Q717" s="17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</row>
    <row r="718" spans="1:72" s="133" customFormat="1" x14ac:dyDescent="0.2">
      <c r="A718" s="20"/>
      <c r="B718" s="20"/>
      <c r="C718" s="25"/>
      <c r="D718" s="19"/>
      <c r="E718" s="19"/>
      <c r="F718" s="19"/>
      <c r="G718" s="19"/>
      <c r="H718" s="20"/>
      <c r="I718" s="20"/>
      <c r="J718" s="20"/>
      <c r="K718" s="20"/>
      <c r="L718" s="20"/>
      <c r="M718" s="20"/>
      <c r="N718" s="20"/>
      <c r="O718" s="18"/>
      <c r="P718" s="17"/>
      <c r="Q718" s="17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</row>
    <row r="719" spans="1:72" s="133" customFormat="1" x14ac:dyDescent="0.2">
      <c r="A719" s="20"/>
      <c r="B719" s="20"/>
      <c r="C719" s="25"/>
      <c r="D719" s="19"/>
      <c r="E719" s="19"/>
      <c r="F719" s="19"/>
      <c r="G719" s="19"/>
      <c r="H719" s="20"/>
      <c r="I719" s="20"/>
      <c r="J719" s="20"/>
      <c r="K719" s="20"/>
      <c r="L719" s="20"/>
      <c r="M719" s="20"/>
      <c r="N719" s="20"/>
      <c r="O719" s="18"/>
      <c r="P719" s="17"/>
      <c r="Q719" s="17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</row>
    <row r="720" spans="1:72" s="133" customFormat="1" x14ac:dyDescent="0.2">
      <c r="A720" s="20"/>
      <c r="B720" s="20"/>
      <c r="C720" s="25"/>
      <c r="D720" s="19"/>
      <c r="E720" s="19"/>
      <c r="F720" s="19"/>
      <c r="G720" s="19"/>
      <c r="H720" s="20"/>
      <c r="I720" s="20"/>
      <c r="J720" s="20"/>
      <c r="K720" s="20"/>
      <c r="L720" s="20"/>
      <c r="M720" s="20"/>
      <c r="N720" s="20"/>
      <c r="O720" s="18"/>
      <c r="P720" s="17"/>
      <c r="Q720" s="17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</row>
    <row r="721" spans="1:72" s="133" customFormat="1" x14ac:dyDescent="0.2">
      <c r="A721" s="20"/>
      <c r="B721" s="20"/>
      <c r="C721" s="25"/>
      <c r="D721" s="19"/>
      <c r="E721" s="19"/>
      <c r="F721" s="19"/>
      <c r="G721" s="19"/>
      <c r="H721" s="20"/>
      <c r="I721" s="20"/>
      <c r="J721" s="20"/>
      <c r="K721" s="20"/>
      <c r="L721" s="20"/>
      <c r="M721" s="20"/>
      <c r="N721" s="20"/>
      <c r="O721" s="18"/>
      <c r="P721" s="17"/>
      <c r="Q721" s="17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</row>
    <row r="722" spans="1:72" s="133" customFormat="1" x14ac:dyDescent="0.2">
      <c r="A722" s="20"/>
      <c r="B722" s="20"/>
      <c r="C722" s="25"/>
      <c r="D722" s="19"/>
      <c r="E722" s="19"/>
      <c r="F722" s="19"/>
      <c r="G722" s="19"/>
      <c r="H722" s="20"/>
      <c r="I722" s="20"/>
      <c r="J722" s="20"/>
      <c r="K722" s="20"/>
      <c r="L722" s="20"/>
      <c r="M722" s="20"/>
      <c r="N722" s="20"/>
      <c r="O722" s="18"/>
      <c r="P722" s="17"/>
      <c r="Q722" s="17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</row>
    <row r="723" spans="1:72" s="133" customFormat="1" x14ac:dyDescent="0.2">
      <c r="A723" s="20"/>
      <c r="B723" s="20"/>
      <c r="C723" s="25"/>
      <c r="D723" s="19"/>
      <c r="E723" s="19"/>
      <c r="F723" s="19"/>
      <c r="G723" s="19"/>
      <c r="H723" s="20"/>
      <c r="I723" s="20"/>
      <c r="J723" s="20"/>
      <c r="K723" s="20"/>
      <c r="L723" s="20"/>
      <c r="M723" s="20"/>
      <c r="N723" s="20"/>
      <c r="O723" s="18"/>
      <c r="P723" s="17"/>
      <c r="Q723" s="17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</row>
    <row r="724" spans="1:72" s="133" customFormat="1" x14ac:dyDescent="0.2">
      <c r="A724" s="20"/>
      <c r="B724" s="20"/>
      <c r="C724" s="25"/>
      <c r="D724" s="19"/>
      <c r="E724" s="19"/>
      <c r="F724" s="19"/>
      <c r="G724" s="19"/>
      <c r="H724" s="20"/>
      <c r="I724" s="20"/>
      <c r="J724" s="20"/>
      <c r="K724" s="20"/>
      <c r="L724" s="20"/>
      <c r="M724" s="20"/>
      <c r="N724" s="20"/>
      <c r="O724" s="18"/>
      <c r="P724" s="17"/>
      <c r="Q724" s="17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</row>
    <row r="725" spans="1:72" s="133" customFormat="1" x14ac:dyDescent="0.2">
      <c r="A725" s="20"/>
      <c r="B725" s="20"/>
      <c r="C725" s="25"/>
      <c r="D725" s="19"/>
      <c r="E725" s="19"/>
      <c r="F725" s="19"/>
      <c r="G725" s="19"/>
      <c r="H725" s="20"/>
      <c r="I725" s="20"/>
      <c r="J725" s="20"/>
      <c r="K725" s="20"/>
      <c r="L725" s="20"/>
      <c r="M725" s="20"/>
      <c r="N725" s="20"/>
      <c r="O725" s="18"/>
      <c r="P725" s="17"/>
      <c r="Q725" s="17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</row>
    <row r="726" spans="1:72" s="133" customFormat="1" x14ac:dyDescent="0.2">
      <c r="A726" s="20"/>
      <c r="B726" s="20"/>
      <c r="C726" s="25"/>
      <c r="D726" s="19"/>
      <c r="E726" s="19"/>
      <c r="F726" s="19"/>
      <c r="G726" s="19"/>
      <c r="H726" s="20"/>
      <c r="I726" s="20"/>
      <c r="J726" s="20"/>
      <c r="K726" s="20"/>
      <c r="L726" s="20"/>
      <c r="M726" s="20"/>
      <c r="N726" s="20"/>
      <c r="O726" s="18"/>
      <c r="P726" s="17"/>
      <c r="Q726" s="17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</row>
    <row r="727" spans="1:72" s="133" customFormat="1" x14ac:dyDescent="0.2">
      <c r="A727" s="20"/>
      <c r="B727" s="20"/>
      <c r="C727" s="25"/>
      <c r="D727" s="19"/>
      <c r="E727" s="19"/>
      <c r="F727" s="19"/>
      <c r="G727" s="19"/>
      <c r="H727" s="20"/>
      <c r="I727" s="20"/>
      <c r="J727" s="20"/>
      <c r="K727" s="20"/>
      <c r="L727" s="20"/>
      <c r="M727" s="20"/>
      <c r="N727" s="20"/>
      <c r="O727" s="18"/>
      <c r="P727" s="17"/>
      <c r="Q727" s="17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</row>
    <row r="728" spans="1:72" s="133" customFormat="1" x14ac:dyDescent="0.2">
      <c r="A728" s="20"/>
      <c r="B728" s="20"/>
      <c r="C728" s="25"/>
      <c r="D728" s="19"/>
      <c r="E728" s="19"/>
      <c r="F728" s="19"/>
      <c r="G728" s="19"/>
      <c r="H728" s="20"/>
      <c r="I728" s="20"/>
      <c r="J728" s="20"/>
      <c r="K728" s="20"/>
      <c r="L728" s="20"/>
      <c r="M728" s="20"/>
      <c r="N728" s="20"/>
      <c r="O728" s="18"/>
      <c r="P728" s="17"/>
      <c r="Q728" s="17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</row>
    <row r="729" spans="1:72" s="133" customFormat="1" x14ac:dyDescent="0.2">
      <c r="A729" s="20"/>
      <c r="B729" s="20"/>
      <c r="C729" s="25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N729" s="20"/>
      <c r="O729" s="18"/>
      <c r="P729" s="17"/>
      <c r="Q729" s="17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</row>
    <row r="730" spans="1:72" s="133" customFormat="1" x14ac:dyDescent="0.2">
      <c r="A730" s="20"/>
      <c r="B730" s="20"/>
      <c r="C730" s="25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N730" s="20"/>
      <c r="O730" s="18"/>
      <c r="P730" s="17"/>
      <c r="Q730" s="17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</row>
    <row r="731" spans="1:72" s="133" customFormat="1" x14ac:dyDescent="0.2">
      <c r="A731" s="20"/>
      <c r="B731" s="20"/>
      <c r="C731" s="25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N731" s="20"/>
      <c r="O731" s="18"/>
      <c r="P731" s="17"/>
      <c r="Q731" s="17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</row>
    <row r="732" spans="1:72" s="133" customFormat="1" x14ac:dyDescent="0.2">
      <c r="A732" s="20"/>
      <c r="B732" s="20"/>
      <c r="C732" s="25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N732" s="20"/>
      <c r="O732" s="18"/>
      <c r="P732" s="17"/>
      <c r="Q732" s="17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</row>
    <row r="733" spans="1:72" s="133" customFormat="1" x14ac:dyDescent="0.2">
      <c r="A733" s="20"/>
      <c r="B733" s="20"/>
      <c r="C733" s="25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N733" s="20"/>
      <c r="O733" s="18"/>
      <c r="P733" s="17"/>
      <c r="Q733" s="17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</row>
    <row r="734" spans="1:72" s="133" customFormat="1" x14ac:dyDescent="0.2">
      <c r="A734" s="20"/>
      <c r="B734" s="20"/>
      <c r="C734" s="25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N734" s="20"/>
      <c r="O734" s="18"/>
      <c r="P734" s="17"/>
      <c r="Q734" s="17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</row>
    <row r="735" spans="1:72" s="133" customFormat="1" x14ac:dyDescent="0.2">
      <c r="A735" s="20"/>
      <c r="B735" s="20"/>
      <c r="C735" s="25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N735" s="20"/>
      <c r="O735" s="18"/>
      <c r="P735" s="17"/>
      <c r="Q735" s="17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</row>
    <row r="736" spans="1:72" s="133" customFormat="1" x14ac:dyDescent="0.2">
      <c r="A736" s="20"/>
      <c r="B736" s="20"/>
      <c r="C736" s="25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N736" s="20"/>
      <c r="O736" s="18"/>
      <c r="P736" s="17"/>
      <c r="Q736" s="17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</row>
    <row r="737" spans="1:72" s="133" customFormat="1" x14ac:dyDescent="0.2">
      <c r="A737" s="20"/>
      <c r="B737" s="20"/>
      <c r="C737" s="25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N737" s="20"/>
      <c r="O737" s="18"/>
      <c r="P737" s="17"/>
      <c r="Q737" s="17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</row>
    <row r="738" spans="1:72" s="133" customFormat="1" x14ac:dyDescent="0.2">
      <c r="A738" s="20"/>
      <c r="B738" s="20"/>
      <c r="C738" s="25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N738" s="20"/>
      <c r="O738" s="18"/>
      <c r="P738" s="17"/>
      <c r="Q738" s="17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</row>
    <row r="739" spans="1:72" s="133" customFormat="1" x14ac:dyDescent="0.2">
      <c r="A739" s="20"/>
      <c r="B739" s="20"/>
      <c r="C739" s="25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N739" s="20"/>
      <c r="O739" s="18"/>
      <c r="P739" s="17"/>
      <c r="Q739" s="17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</row>
    <row r="740" spans="1:72" s="133" customFormat="1" x14ac:dyDescent="0.2">
      <c r="A740" s="20"/>
      <c r="B740" s="20"/>
      <c r="C740" s="25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N740" s="20"/>
      <c r="O740" s="18"/>
      <c r="P740" s="17"/>
      <c r="Q740" s="17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</row>
    <row r="741" spans="1:72" s="133" customFormat="1" x14ac:dyDescent="0.2">
      <c r="A741" s="20"/>
      <c r="B741" s="20"/>
      <c r="C741" s="25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N741" s="20"/>
      <c r="O741" s="18"/>
      <c r="P741" s="17"/>
      <c r="Q741" s="17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</row>
    <row r="742" spans="1:72" s="133" customFormat="1" x14ac:dyDescent="0.2">
      <c r="A742" s="20"/>
      <c r="B742" s="20"/>
      <c r="C742" s="25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N742" s="20"/>
      <c r="O742" s="18"/>
      <c r="P742" s="17"/>
      <c r="Q742" s="17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</row>
    <row r="743" spans="1:72" s="133" customFormat="1" x14ac:dyDescent="0.2">
      <c r="A743" s="20"/>
      <c r="B743" s="20"/>
      <c r="C743" s="25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N743" s="20"/>
      <c r="O743" s="18"/>
      <c r="P743" s="17"/>
      <c r="Q743" s="17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</row>
    <row r="744" spans="1:72" s="133" customFormat="1" x14ac:dyDescent="0.2">
      <c r="A744" s="20"/>
      <c r="B744" s="20"/>
      <c r="C744" s="25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N744" s="20"/>
      <c r="O744" s="18"/>
      <c r="P744" s="17"/>
      <c r="Q744" s="17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</row>
    <row r="745" spans="1:72" s="133" customFormat="1" x14ac:dyDescent="0.2">
      <c r="A745" s="20"/>
      <c r="B745" s="20"/>
      <c r="C745" s="25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N745" s="20"/>
      <c r="O745" s="18"/>
      <c r="P745" s="17"/>
      <c r="Q745" s="17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</row>
    <row r="746" spans="1:72" s="133" customFormat="1" x14ac:dyDescent="0.2">
      <c r="A746" s="20"/>
      <c r="B746" s="20"/>
      <c r="C746" s="25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N746" s="20"/>
      <c r="O746" s="18"/>
      <c r="P746" s="17"/>
      <c r="Q746" s="17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</row>
    <row r="747" spans="1:72" s="133" customFormat="1" x14ac:dyDescent="0.2">
      <c r="A747" s="20"/>
      <c r="B747" s="20"/>
      <c r="C747" s="25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N747" s="20"/>
      <c r="O747" s="18"/>
      <c r="P747" s="17"/>
      <c r="Q747" s="17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</row>
    <row r="748" spans="1:72" s="133" customFormat="1" x14ac:dyDescent="0.2">
      <c r="A748" s="20"/>
      <c r="B748" s="20"/>
      <c r="C748" s="25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N748" s="20"/>
      <c r="O748" s="18"/>
      <c r="P748" s="17"/>
      <c r="Q748" s="17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</row>
    <row r="749" spans="1:72" s="133" customFormat="1" x14ac:dyDescent="0.2">
      <c r="A749" s="20"/>
      <c r="B749" s="20"/>
      <c r="C749" s="25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N749" s="20"/>
      <c r="O749" s="18"/>
      <c r="P749" s="17"/>
      <c r="Q749" s="17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</row>
    <row r="750" spans="1:72" s="133" customFormat="1" x14ac:dyDescent="0.2">
      <c r="A750" s="20"/>
      <c r="B750" s="20"/>
      <c r="C750" s="25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N750" s="20"/>
      <c r="O750" s="18"/>
      <c r="P750" s="17"/>
      <c r="Q750" s="17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</row>
    <row r="751" spans="1:72" s="133" customFormat="1" x14ac:dyDescent="0.2">
      <c r="A751" s="20"/>
      <c r="B751" s="20"/>
      <c r="C751" s="25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N751" s="20"/>
      <c r="O751" s="18"/>
      <c r="P751" s="17"/>
      <c r="Q751" s="17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</row>
    <row r="752" spans="1:72" s="133" customFormat="1" x14ac:dyDescent="0.2">
      <c r="A752" s="20"/>
      <c r="B752" s="20"/>
      <c r="C752" s="25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N752" s="20"/>
      <c r="O752" s="18"/>
      <c r="P752" s="17"/>
      <c r="Q752" s="17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</row>
    <row r="753" spans="1:72" s="133" customFormat="1" x14ac:dyDescent="0.2">
      <c r="A753" s="20"/>
      <c r="B753" s="20"/>
      <c r="C753" s="25"/>
      <c r="D753" s="19"/>
      <c r="E753" s="19"/>
      <c r="F753" s="19"/>
      <c r="G753" s="19"/>
      <c r="H753" s="20"/>
      <c r="I753" s="20"/>
      <c r="J753" s="20"/>
      <c r="K753" s="20"/>
      <c r="L753" s="20"/>
      <c r="M753" s="20"/>
      <c r="N753" s="20"/>
      <c r="O753" s="18"/>
      <c r="P753" s="17"/>
      <c r="Q753" s="17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</row>
    <row r="754" spans="1:72" s="133" customFormat="1" x14ac:dyDescent="0.2">
      <c r="A754" s="20"/>
      <c r="B754" s="20"/>
      <c r="C754" s="25"/>
      <c r="D754" s="19"/>
      <c r="E754" s="19"/>
      <c r="F754" s="19"/>
      <c r="G754" s="19"/>
      <c r="H754" s="20"/>
      <c r="I754" s="20"/>
      <c r="J754" s="20"/>
      <c r="K754" s="20"/>
      <c r="L754" s="20"/>
      <c r="M754" s="20"/>
      <c r="N754" s="20"/>
      <c r="O754" s="18"/>
      <c r="P754" s="17"/>
      <c r="Q754" s="17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</row>
    <row r="755" spans="1:72" s="133" customFormat="1" x14ac:dyDescent="0.2">
      <c r="A755" s="20"/>
      <c r="B755" s="20"/>
      <c r="C755" s="25"/>
      <c r="D755" s="19"/>
      <c r="E755" s="19"/>
      <c r="F755" s="19"/>
      <c r="G755" s="19"/>
      <c r="H755" s="20"/>
      <c r="I755" s="20"/>
      <c r="J755" s="20"/>
      <c r="K755" s="20"/>
      <c r="L755" s="20"/>
      <c r="M755" s="20"/>
      <c r="N755" s="20"/>
      <c r="O755" s="18"/>
      <c r="P755" s="17"/>
      <c r="Q755" s="17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</row>
    <row r="756" spans="1:72" s="133" customFormat="1" x14ac:dyDescent="0.2">
      <c r="A756" s="20"/>
      <c r="B756" s="20"/>
      <c r="C756" s="25"/>
      <c r="D756" s="19"/>
      <c r="E756" s="19"/>
      <c r="F756" s="19"/>
      <c r="G756" s="19"/>
      <c r="H756" s="20"/>
      <c r="I756" s="20"/>
      <c r="J756" s="20"/>
      <c r="K756" s="20"/>
      <c r="L756" s="20"/>
      <c r="M756" s="20"/>
      <c r="N756" s="20"/>
      <c r="O756" s="18"/>
      <c r="P756" s="17"/>
      <c r="Q756" s="17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</row>
    <row r="757" spans="1:72" s="133" customFormat="1" x14ac:dyDescent="0.2">
      <c r="A757" s="20"/>
      <c r="B757" s="20"/>
      <c r="C757" s="25"/>
      <c r="D757" s="19"/>
      <c r="E757" s="19"/>
      <c r="F757" s="19"/>
      <c r="G757" s="19"/>
      <c r="H757" s="20"/>
      <c r="I757" s="20"/>
      <c r="J757" s="20"/>
      <c r="K757" s="20"/>
      <c r="L757" s="20"/>
      <c r="M757" s="20"/>
      <c r="N757" s="20"/>
      <c r="O757" s="18"/>
      <c r="P757" s="17"/>
      <c r="Q757" s="17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</row>
    <row r="758" spans="1:72" s="133" customFormat="1" x14ac:dyDescent="0.2">
      <c r="A758" s="20"/>
      <c r="B758" s="20"/>
      <c r="C758" s="25"/>
      <c r="D758" s="19"/>
      <c r="E758" s="19"/>
      <c r="F758" s="19"/>
      <c r="G758" s="19"/>
      <c r="H758" s="20"/>
      <c r="I758" s="20"/>
      <c r="J758" s="20"/>
      <c r="K758" s="20"/>
      <c r="L758" s="20"/>
      <c r="M758" s="20"/>
      <c r="N758" s="20"/>
      <c r="O758" s="18"/>
      <c r="P758" s="17"/>
      <c r="Q758" s="17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</row>
    <row r="759" spans="1:72" s="133" customFormat="1" x14ac:dyDescent="0.2">
      <c r="A759" s="20"/>
      <c r="B759" s="20"/>
      <c r="C759" s="25"/>
      <c r="D759" s="19"/>
      <c r="E759" s="19"/>
      <c r="F759" s="19"/>
      <c r="G759" s="19"/>
      <c r="H759" s="20"/>
      <c r="I759" s="20"/>
      <c r="J759" s="20"/>
      <c r="K759" s="20"/>
      <c r="L759" s="20"/>
      <c r="M759" s="20"/>
      <c r="N759" s="20"/>
      <c r="O759" s="18"/>
      <c r="P759" s="17"/>
      <c r="Q759" s="17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</row>
    <row r="760" spans="1:72" s="133" customFormat="1" x14ac:dyDescent="0.2">
      <c r="A760" s="20"/>
      <c r="B760" s="20"/>
      <c r="C760" s="25"/>
      <c r="D760" s="19"/>
      <c r="E760" s="19"/>
      <c r="F760" s="19"/>
      <c r="G760" s="19"/>
      <c r="H760" s="20"/>
      <c r="I760" s="20"/>
      <c r="J760" s="20"/>
      <c r="K760" s="20"/>
      <c r="L760" s="20"/>
      <c r="M760" s="20"/>
      <c r="N760" s="20"/>
      <c r="O760" s="18"/>
      <c r="P760" s="17"/>
      <c r="Q760" s="17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</row>
    <row r="761" spans="1:72" s="133" customFormat="1" x14ac:dyDescent="0.2">
      <c r="A761" s="20"/>
      <c r="B761" s="20"/>
      <c r="C761" s="25"/>
      <c r="D761" s="19"/>
      <c r="E761" s="19"/>
      <c r="F761" s="19"/>
      <c r="G761" s="19"/>
      <c r="H761" s="20"/>
      <c r="I761" s="20"/>
      <c r="J761" s="20"/>
      <c r="K761" s="20"/>
      <c r="L761" s="20"/>
      <c r="M761" s="20"/>
      <c r="N761" s="20"/>
      <c r="O761" s="18"/>
      <c r="P761" s="17"/>
      <c r="Q761" s="17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</row>
    <row r="762" spans="1:72" s="133" customFormat="1" x14ac:dyDescent="0.2">
      <c r="A762" s="20"/>
      <c r="B762" s="20"/>
      <c r="C762" s="25"/>
      <c r="D762" s="19"/>
      <c r="E762" s="19"/>
      <c r="F762" s="19"/>
      <c r="G762" s="19"/>
      <c r="H762" s="20"/>
      <c r="I762" s="20"/>
      <c r="J762" s="20"/>
      <c r="K762" s="20"/>
      <c r="L762" s="20"/>
      <c r="M762" s="20"/>
      <c r="N762" s="20"/>
      <c r="O762" s="18"/>
      <c r="P762" s="17"/>
      <c r="Q762" s="17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</row>
    <row r="763" spans="1:72" s="133" customFormat="1" x14ac:dyDescent="0.2">
      <c r="A763" s="20"/>
      <c r="B763" s="20"/>
      <c r="C763" s="25"/>
      <c r="D763" s="19"/>
      <c r="E763" s="19"/>
      <c r="F763" s="19"/>
      <c r="G763" s="19"/>
      <c r="H763" s="20"/>
      <c r="I763" s="20"/>
      <c r="J763" s="20"/>
      <c r="K763" s="20"/>
      <c r="L763" s="20"/>
      <c r="M763" s="20"/>
      <c r="N763" s="20"/>
      <c r="O763" s="18"/>
      <c r="P763" s="17"/>
      <c r="Q763" s="17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</row>
    <row r="764" spans="1:72" s="133" customFormat="1" x14ac:dyDescent="0.2">
      <c r="A764" s="20"/>
      <c r="B764" s="20"/>
      <c r="C764" s="25"/>
      <c r="D764" s="19"/>
      <c r="E764" s="19"/>
      <c r="F764" s="19"/>
      <c r="G764" s="19"/>
      <c r="H764" s="20"/>
      <c r="I764" s="20"/>
      <c r="J764" s="20"/>
      <c r="K764" s="20"/>
      <c r="L764" s="20"/>
      <c r="M764" s="20"/>
      <c r="N764" s="20"/>
      <c r="O764" s="18"/>
      <c r="P764" s="17"/>
      <c r="Q764" s="17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</row>
    <row r="765" spans="1:72" s="133" customFormat="1" x14ac:dyDescent="0.2">
      <c r="A765" s="20"/>
      <c r="B765" s="20"/>
      <c r="C765" s="25"/>
      <c r="D765" s="19"/>
      <c r="E765" s="19"/>
      <c r="F765" s="19"/>
      <c r="G765" s="19"/>
      <c r="H765" s="20"/>
      <c r="I765" s="20"/>
      <c r="J765" s="20"/>
      <c r="K765" s="20"/>
      <c r="L765" s="20"/>
      <c r="M765" s="20"/>
      <c r="N765" s="20"/>
      <c r="O765" s="18"/>
      <c r="P765" s="17"/>
      <c r="Q765" s="17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</row>
    <row r="766" spans="1:72" s="133" customFormat="1" x14ac:dyDescent="0.2">
      <c r="A766" s="20"/>
      <c r="B766" s="20"/>
      <c r="C766" s="25"/>
      <c r="D766" s="19"/>
      <c r="E766" s="19"/>
      <c r="F766" s="19"/>
      <c r="G766" s="19"/>
      <c r="H766" s="20"/>
      <c r="I766" s="20"/>
      <c r="J766" s="20"/>
      <c r="K766" s="20"/>
      <c r="L766" s="20"/>
      <c r="M766" s="20"/>
      <c r="N766" s="20"/>
      <c r="O766" s="18"/>
      <c r="P766" s="17"/>
      <c r="Q766" s="17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</row>
    <row r="767" spans="1:72" s="133" customFormat="1" x14ac:dyDescent="0.2">
      <c r="A767" s="20"/>
      <c r="B767" s="20"/>
      <c r="C767" s="25"/>
      <c r="D767" s="19"/>
      <c r="E767" s="19"/>
      <c r="F767" s="19"/>
      <c r="G767" s="19"/>
      <c r="H767" s="20"/>
      <c r="I767" s="20"/>
      <c r="J767" s="20"/>
      <c r="K767" s="20"/>
      <c r="L767" s="20"/>
      <c r="M767" s="20"/>
      <c r="N767" s="20"/>
      <c r="O767" s="18"/>
      <c r="P767" s="17"/>
      <c r="Q767" s="17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</row>
    <row r="768" spans="1:72" s="133" customFormat="1" x14ac:dyDescent="0.2">
      <c r="A768" s="20"/>
      <c r="B768" s="20"/>
      <c r="C768" s="25"/>
      <c r="D768" s="19"/>
      <c r="E768" s="19"/>
      <c r="F768" s="19"/>
      <c r="G768" s="19"/>
      <c r="H768" s="20"/>
      <c r="I768" s="20"/>
      <c r="J768" s="20"/>
      <c r="K768" s="20"/>
      <c r="L768" s="20"/>
      <c r="M768" s="20"/>
      <c r="N768" s="20"/>
      <c r="O768" s="18"/>
      <c r="P768" s="17"/>
      <c r="Q768" s="17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</row>
    <row r="769" spans="1:72" s="133" customFormat="1" x14ac:dyDescent="0.2">
      <c r="A769" s="20"/>
      <c r="B769" s="20"/>
      <c r="C769" s="25"/>
      <c r="D769" s="19"/>
      <c r="E769" s="19"/>
      <c r="F769" s="19"/>
      <c r="G769" s="19"/>
      <c r="H769" s="20"/>
      <c r="I769" s="20"/>
      <c r="J769" s="20"/>
      <c r="K769" s="20"/>
      <c r="L769" s="20"/>
      <c r="M769" s="20"/>
      <c r="N769" s="20"/>
      <c r="O769" s="18"/>
      <c r="P769" s="17"/>
      <c r="Q769" s="17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</row>
    <row r="770" spans="1:72" s="133" customFormat="1" x14ac:dyDescent="0.2">
      <c r="A770" s="20"/>
      <c r="B770" s="20"/>
      <c r="C770" s="25"/>
      <c r="D770" s="19"/>
      <c r="E770" s="19"/>
      <c r="F770" s="19"/>
      <c r="G770" s="19"/>
      <c r="H770" s="20"/>
      <c r="I770" s="20"/>
      <c r="J770" s="20"/>
      <c r="K770" s="20"/>
      <c r="L770" s="20"/>
      <c r="M770" s="20"/>
      <c r="N770" s="20"/>
      <c r="O770" s="18"/>
      <c r="P770" s="17"/>
      <c r="Q770" s="17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</row>
    <row r="771" spans="1:72" s="133" customFormat="1" x14ac:dyDescent="0.2">
      <c r="A771" s="20"/>
      <c r="B771" s="20"/>
      <c r="C771" s="25"/>
      <c r="D771" s="19"/>
      <c r="E771" s="19"/>
      <c r="F771" s="19"/>
      <c r="G771" s="19"/>
      <c r="H771" s="20"/>
      <c r="I771" s="20"/>
      <c r="J771" s="20"/>
      <c r="K771" s="20"/>
      <c r="L771" s="20"/>
      <c r="M771" s="20"/>
      <c r="N771" s="20"/>
      <c r="O771" s="18"/>
      <c r="P771" s="17"/>
      <c r="Q771" s="17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</row>
    <row r="772" spans="1:72" s="133" customFormat="1" x14ac:dyDescent="0.2">
      <c r="A772" s="20"/>
      <c r="B772" s="20"/>
      <c r="C772" s="25"/>
      <c r="D772" s="19"/>
      <c r="E772" s="19"/>
      <c r="F772" s="19"/>
      <c r="G772" s="19"/>
      <c r="H772" s="20"/>
      <c r="I772" s="20"/>
      <c r="J772" s="20"/>
      <c r="K772" s="20"/>
      <c r="L772" s="20"/>
      <c r="M772" s="20"/>
      <c r="N772" s="20"/>
      <c r="O772" s="18"/>
      <c r="P772" s="17"/>
      <c r="Q772" s="17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</row>
    <row r="773" spans="1:72" s="133" customFormat="1" x14ac:dyDescent="0.2">
      <c r="A773" s="20"/>
      <c r="B773" s="20"/>
      <c r="C773" s="25"/>
      <c r="D773" s="19"/>
      <c r="E773" s="19"/>
      <c r="F773" s="19"/>
      <c r="G773" s="19"/>
      <c r="H773" s="20"/>
      <c r="I773" s="20"/>
      <c r="J773" s="20"/>
      <c r="K773" s="20"/>
      <c r="L773" s="20"/>
      <c r="M773" s="20"/>
      <c r="N773" s="20"/>
      <c r="O773" s="18"/>
      <c r="P773" s="17"/>
      <c r="Q773" s="17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</row>
    <row r="774" spans="1:72" s="133" customFormat="1" x14ac:dyDescent="0.2">
      <c r="A774" s="20"/>
      <c r="B774" s="20"/>
      <c r="C774" s="25"/>
      <c r="D774" s="19"/>
      <c r="E774" s="19"/>
      <c r="F774" s="19"/>
      <c r="G774" s="19"/>
      <c r="H774" s="20"/>
      <c r="I774" s="20"/>
      <c r="J774" s="20"/>
      <c r="K774" s="20"/>
      <c r="L774" s="20"/>
      <c r="M774" s="20"/>
      <c r="N774" s="20"/>
      <c r="O774" s="18"/>
      <c r="P774" s="17"/>
      <c r="Q774" s="17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</row>
    <row r="775" spans="1:72" s="133" customFormat="1" x14ac:dyDescent="0.2">
      <c r="A775" s="20"/>
      <c r="B775" s="20"/>
      <c r="C775" s="25"/>
      <c r="D775" s="19"/>
      <c r="E775" s="19"/>
      <c r="F775" s="19"/>
      <c r="G775" s="19"/>
      <c r="H775" s="20"/>
      <c r="I775" s="20"/>
      <c r="J775" s="20"/>
      <c r="K775" s="20"/>
      <c r="L775" s="20"/>
      <c r="M775" s="20"/>
      <c r="N775" s="20"/>
      <c r="O775" s="18"/>
      <c r="P775" s="17"/>
      <c r="Q775" s="17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</row>
    <row r="776" spans="1:72" s="133" customFormat="1" x14ac:dyDescent="0.2">
      <c r="A776" s="20"/>
      <c r="B776" s="20"/>
      <c r="C776" s="25"/>
      <c r="D776" s="19"/>
      <c r="E776" s="19"/>
      <c r="F776" s="19"/>
      <c r="G776" s="19"/>
      <c r="H776" s="20"/>
      <c r="I776" s="20"/>
      <c r="J776" s="20"/>
      <c r="K776" s="20"/>
      <c r="L776" s="20"/>
      <c r="M776" s="20"/>
      <c r="N776" s="20"/>
      <c r="O776" s="18"/>
      <c r="P776" s="17"/>
      <c r="Q776" s="17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</row>
    <row r="777" spans="1:72" s="133" customFormat="1" x14ac:dyDescent="0.2">
      <c r="A777" s="20"/>
      <c r="B777" s="20"/>
      <c r="C777" s="25"/>
      <c r="D777" s="19"/>
      <c r="E777" s="19"/>
      <c r="F777" s="19"/>
      <c r="G777" s="19"/>
      <c r="H777" s="20"/>
      <c r="I777" s="20"/>
      <c r="J777" s="20"/>
      <c r="K777" s="20"/>
      <c r="L777" s="20"/>
      <c r="M777" s="20"/>
      <c r="N777" s="20"/>
      <c r="O777" s="18"/>
      <c r="P777" s="17"/>
      <c r="Q777" s="17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</row>
    <row r="778" spans="1:72" s="133" customFormat="1" x14ac:dyDescent="0.2">
      <c r="A778" s="20"/>
      <c r="B778" s="20"/>
      <c r="C778" s="25"/>
      <c r="D778" s="19"/>
      <c r="E778" s="19"/>
      <c r="F778" s="19"/>
      <c r="G778" s="19"/>
      <c r="H778" s="20"/>
      <c r="I778" s="20"/>
      <c r="J778" s="20"/>
      <c r="K778" s="20"/>
      <c r="L778" s="20"/>
      <c r="M778" s="20"/>
      <c r="N778" s="20"/>
      <c r="O778" s="18"/>
      <c r="P778" s="17"/>
      <c r="Q778" s="17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</row>
    <row r="779" spans="1:72" s="133" customFormat="1" x14ac:dyDescent="0.2">
      <c r="A779" s="20"/>
      <c r="B779" s="20"/>
      <c r="C779" s="25"/>
      <c r="D779" s="19"/>
      <c r="E779" s="19"/>
      <c r="F779" s="19"/>
      <c r="G779" s="19"/>
      <c r="H779" s="20"/>
      <c r="I779" s="20"/>
      <c r="J779" s="20"/>
      <c r="K779" s="20"/>
      <c r="L779" s="20"/>
      <c r="M779" s="20"/>
      <c r="N779" s="20"/>
      <c r="O779" s="18"/>
      <c r="P779" s="17"/>
      <c r="Q779" s="17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</row>
    <row r="780" spans="1:72" s="133" customFormat="1" x14ac:dyDescent="0.2">
      <c r="A780" s="20"/>
      <c r="B780" s="20"/>
      <c r="C780" s="25"/>
      <c r="D780" s="19"/>
      <c r="E780" s="19"/>
      <c r="F780" s="19"/>
      <c r="G780" s="19"/>
      <c r="H780" s="20"/>
      <c r="I780" s="20"/>
      <c r="J780" s="20"/>
      <c r="K780" s="20"/>
      <c r="L780" s="20"/>
      <c r="M780" s="20"/>
      <c r="N780" s="20"/>
      <c r="O780" s="18"/>
      <c r="P780" s="17"/>
      <c r="Q780" s="17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</row>
    <row r="781" spans="1:72" x14ac:dyDescent="0.2">
      <c r="A781" s="20"/>
      <c r="B781" s="20"/>
      <c r="C781" s="25"/>
      <c r="D781" s="19"/>
      <c r="E781" s="19"/>
      <c r="F781" s="19"/>
      <c r="G781" s="19"/>
      <c r="H781" s="20"/>
      <c r="I781" s="20"/>
      <c r="J781" s="20"/>
      <c r="K781" s="20"/>
      <c r="L781" s="20"/>
      <c r="M781" s="20"/>
      <c r="N781" s="20"/>
      <c r="O781" s="18"/>
      <c r="P781" s="17"/>
      <c r="Q781" s="17"/>
      <c r="R781" s="20"/>
      <c r="S781" s="20"/>
      <c r="T781" s="20"/>
      <c r="U781" s="20"/>
      <c r="V781" s="20"/>
      <c r="W781" s="20"/>
      <c r="X781" s="20"/>
      <c r="Y781" s="20"/>
      <c r="Z781" s="20"/>
      <c r="AA781" s="20"/>
    </row>
  </sheetData>
  <phoneticPr fontId="0" type="noConversion"/>
  <conditionalFormatting sqref="I11:I34 I96:I102 I107:I109 I171:I176 I193:I197 I61:I91 I129:I130 I137:I152 I181:I186 I202:I213 I218:I238 I243:I252 I39:I56 I157:I166">
    <cfRule type="cellIs" dxfId="3062" priority="2891" stopIfTrue="1" operator="lessThanOrEqual">
      <formula>60</formula>
    </cfRule>
    <cfRule type="cellIs" dxfId="3061" priority="2892" stopIfTrue="1" operator="between">
      <formula>60</formula>
      <formula>100</formula>
    </cfRule>
    <cfRule type="cellIs" dxfId="3060" priority="2893" stopIfTrue="1" operator="greaterThan">
      <formula>100</formula>
    </cfRule>
  </conditionalFormatting>
  <conditionalFormatting sqref="H11:H34 H96:H102 H107:H109 H171:H176 H193:H197 H61:H91 H129:H130 H137:H152 H181:H186 H202:H213 H218:H238 H243:H252 H39:H56 H157:H166">
    <cfRule type="cellIs" dxfId="3059" priority="2894" stopIfTrue="1" operator="lessThanOrEqual">
      <formula>2.5</formula>
    </cfRule>
    <cfRule type="cellIs" dxfId="3058" priority="2895" stopIfTrue="1" operator="between">
      <formula>2.5</formula>
      <formula>7</formula>
    </cfRule>
    <cfRule type="cellIs" dxfId="3057" priority="2896" stopIfTrue="1" operator="greaterThan">
      <formula>7</formula>
    </cfRule>
  </conditionalFormatting>
  <conditionalFormatting sqref="J11:J34 J96:K102 J107:K109 J171:K176 J193:K197 J61:K91 J129:K130 J137:J152 K138:K152 J181:K186 J202:K213 J218:K238 J243:K252 J39:J56 J157:K166">
    <cfRule type="cellIs" dxfId="3056" priority="2897" stopIfTrue="1" operator="lessThanOrEqual">
      <formula>12</formula>
    </cfRule>
    <cfRule type="cellIs" dxfId="3055" priority="2898" stopIfTrue="1" operator="between">
      <formula>12</formula>
      <formula>16</formula>
    </cfRule>
    <cfRule type="cellIs" dxfId="3054" priority="2899" stopIfTrue="1" operator="greaterThan">
      <formula>16</formula>
    </cfRule>
  </conditionalFormatting>
  <conditionalFormatting sqref="O96:O102 O107:O109 O171:O176 O193:O197 O40:O56 O61:O91 O129:O130 O137:O152 O182:O186 O202:O213 O218:O238 O243:O252 O157:O166">
    <cfRule type="cellIs" dxfId="3053" priority="2900" stopIfTrue="1" operator="lessThanOrEqual">
      <formula>0.5</formula>
    </cfRule>
    <cfRule type="cellIs" dxfId="3052" priority="2901" stopIfTrue="1" operator="between">
      <formula>0.5</formula>
      <formula>1.5</formula>
    </cfRule>
    <cfRule type="cellIs" dxfId="3051" priority="2902" stopIfTrue="1" operator="greaterThan">
      <formula>1.5</formula>
    </cfRule>
  </conditionalFormatting>
  <conditionalFormatting sqref="P96:P102 P107:P109 P171:P176 P193:P197 P40:P56 P61:P91 P129:P130 P137:P152 P182:P186 P202:P213 P218:P238 P243:P252 P157:P166">
    <cfRule type="cellIs" dxfId="3050" priority="2903" stopIfTrue="1" operator="lessThanOrEqual">
      <formula>3</formula>
    </cfRule>
    <cfRule type="cellIs" dxfId="3049" priority="2904" stopIfTrue="1" operator="between">
      <formula>3</formula>
      <formula>15</formula>
    </cfRule>
    <cfRule type="cellIs" dxfId="3048" priority="2905" stopIfTrue="1" operator="greaterThan">
      <formula>15</formula>
    </cfRule>
  </conditionalFormatting>
  <conditionalFormatting sqref="Q96:Q102 Q107:Q109 Q171:Q176 Q193:Q197 Q40:Q56 Q61:Q91 Q129:Q130 Q137:Q152 Q182:Q186 Q202:Q213 Q218:Q238 Q243:Q252 Q157:Q166">
    <cfRule type="cellIs" dxfId="3047" priority="2906" stopIfTrue="1" operator="lessThanOrEqual">
      <formula>1.25</formula>
    </cfRule>
    <cfRule type="cellIs" dxfId="3046" priority="2907" stopIfTrue="1" operator="between">
      <formula>1.25</formula>
      <formula>5</formula>
    </cfRule>
    <cfRule type="cellIs" dxfId="3045" priority="2908" stopIfTrue="1" operator="greaterThan">
      <formula>5</formula>
    </cfRule>
  </conditionalFormatting>
  <conditionalFormatting sqref="AA11:AA33 AA96:AA102 AA171:AA176 AA193:AA197 AA61:AA91 AA107:AA132 AA137:AA152 AA181:AA188 AA202:AA213 AA218:AA238 AA243:AA252 AA39:AA56 AA157:AA166">
    <cfRule type="cellIs" dxfId="3044" priority="2912" stopIfTrue="1" operator="lessThanOrEqual">
      <formula>12</formula>
    </cfRule>
    <cfRule type="cellIs" dxfId="3043" priority="2913" stopIfTrue="1" operator="between">
      <formula>12</formula>
      <formula>25</formula>
    </cfRule>
    <cfRule type="cellIs" dxfId="3042" priority="2914" stopIfTrue="1" operator="greaterThan">
      <formula>25</formula>
    </cfRule>
  </conditionalFormatting>
  <conditionalFormatting sqref="F129:F130">
    <cfRule type="cellIs" dxfId="3041" priority="2915" stopIfTrue="1" operator="greaterThan">
      <formula>2.5</formula>
    </cfRule>
    <cfRule type="cellIs" dxfId="3040" priority="2916" stopIfTrue="1" operator="between">
      <formula>1</formula>
      <formula>2.5</formula>
    </cfRule>
    <cfRule type="cellIs" dxfId="3039" priority="2917" stopIfTrue="1" operator="between">
      <formula>0.00001</formula>
      <formula>1</formula>
    </cfRule>
  </conditionalFormatting>
  <conditionalFormatting sqref="M129:M130">
    <cfRule type="cellIs" dxfId="3038" priority="2919" stopIfTrue="1" operator="greaterThan">
      <formula>6.2</formula>
    </cfRule>
    <cfRule type="cellIs" dxfId="3037" priority="2920" stopIfTrue="1" operator="between">
      <formula>5.601</formula>
      <formula>6.2</formula>
    </cfRule>
    <cfRule type="cellIs" dxfId="3036" priority="2921" stopIfTrue="1" operator="between">
      <formula>0.00001</formula>
      <formula>5.6</formula>
    </cfRule>
  </conditionalFormatting>
  <conditionalFormatting sqref="N129:N130">
    <cfRule type="cellIs" dxfId="3035" priority="2922" stopIfTrue="1" operator="greaterThan">
      <formula>0.05</formula>
    </cfRule>
    <cfRule type="cellIs" dxfId="3034" priority="2923" stopIfTrue="1" operator="between">
      <formula>0.0201</formula>
      <formula>0.05</formula>
    </cfRule>
    <cfRule type="cellIs" dxfId="3033" priority="2924" stopIfTrue="1" operator="between">
      <formula>0.00001</formula>
      <formula>0.02</formula>
    </cfRule>
  </conditionalFormatting>
  <conditionalFormatting sqref="S96:S102 S193:S197 S107:S132">
    <cfRule type="cellIs" dxfId="3032" priority="2925" stopIfTrue="1" operator="greaterThanOrEqual">
      <formula>3</formula>
    </cfRule>
    <cfRule type="cellIs" dxfId="3031" priority="2926" stopIfTrue="1" operator="between">
      <formula>1.01</formula>
      <formula>3</formula>
    </cfRule>
    <cfRule type="cellIs" dxfId="3030" priority="2927" stopIfTrue="1" operator="between">
      <formula>0.00001</formula>
      <formula>1</formula>
    </cfRule>
  </conditionalFormatting>
  <conditionalFormatting sqref="M11:M34">
    <cfRule type="cellIs" dxfId="3029" priority="2928" stopIfTrue="1" operator="greaterThan">
      <formula>6.2</formula>
    </cfRule>
    <cfRule type="cellIs" dxfId="3028" priority="2929" stopIfTrue="1" operator="between">
      <formula>5.601</formula>
      <formula>6.2</formula>
    </cfRule>
    <cfRule type="cellIs" dxfId="3027" priority="2930" stopIfTrue="1" operator="lessThanOrEqual">
      <formula>5.6</formula>
    </cfRule>
  </conditionalFormatting>
  <conditionalFormatting sqref="N11:N34">
    <cfRule type="cellIs" dxfId="3026" priority="2931" stopIfTrue="1" operator="greaterThan">
      <formula>0.05</formula>
    </cfRule>
    <cfRule type="cellIs" dxfId="3025" priority="2932" stopIfTrue="1" operator="between">
      <formula>0.0201</formula>
      <formula>0.05</formula>
    </cfRule>
    <cfRule type="cellIs" dxfId="3024" priority="2933" stopIfTrue="1" operator="lessThanOrEqual">
      <formula>0.02</formula>
    </cfRule>
  </conditionalFormatting>
  <conditionalFormatting sqref="S11:S34 S96:S102 S171:S176 S193:S197 S61:S91 S107:S132 S137:S152 S181:S188 S218:S238 S243:S252 S39:S56 S202:S214 S157:S166">
    <cfRule type="cellIs" dxfId="3023" priority="2934" stopIfTrue="1" operator="greaterThanOrEqual">
      <formula>3</formula>
    </cfRule>
    <cfRule type="cellIs" dxfId="3022" priority="2935" stopIfTrue="1" operator="between">
      <formula>1.01</formula>
      <formula>3</formula>
    </cfRule>
    <cfRule type="cellIs" dxfId="3021" priority="2936" stopIfTrue="1" operator="lessThanOrEqual">
      <formula>1</formula>
    </cfRule>
  </conditionalFormatting>
  <conditionalFormatting sqref="R11:R34">
    <cfRule type="cellIs" dxfId="3020" priority="1400" stopIfTrue="1" operator="between">
      <formula>50.1</formula>
      <formula>100</formula>
    </cfRule>
    <cfRule type="cellIs" dxfId="3019" priority="1402" stopIfTrue="1" operator="greaterThan">
      <formula>100</formula>
    </cfRule>
  </conditionalFormatting>
  <conditionalFormatting sqref="Q11:Q34">
    <cfRule type="cellIs" dxfId="3018" priority="1399" stopIfTrue="1" operator="between">
      <formula>1250.1</formula>
      <formula>5000</formula>
    </cfRule>
    <cfRule type="cellIs" dxfId="3017" priority="1401" stopIfTrue="1" operator="greaterThan">
      <formula>5000</formula>
    </cfRule>
  </conditionalFormatting>
  <conditionalFormatting sqref="R11:R34">
    <cfRule type="cellIs" dxfId="3016" priority="1397" stopIfTrue="1" operator="between">
      <formula>50.1</formula>
      <formula>100</formula>
    </cfRule>
    <cfRule type="cellIs" dxfId="3015" priority="1398" stopIfTrue="1" operator="greaterThan">
      <formula>100</formula>
    </cfRule>
  </conditionalFormatting>
  <conditionalFormatting sqref="Q11:Q34">
    <cfRule type="cellIs" dxfId="3014" priority="1395" stopIfTrue="1" operator="between">
      <formula>1250.1</formula>
      <formula>5000</formula>
    </cfRule>
    <cfRule type="cellIs" dxfId="3013" priority="1396" stopIfTrue="1" operator="greaterThan">
      <formula>5000</formula>
    </cfRule>
  </conditionalFormatting>
  <conditionalFormatting sqref="O181">
    <cfRule type="cellIs" dxfId="3012" priority="730" stopIfTrue="1" operator="lessThanOrEqual">
      <formula>0.5</formula>
    </cfRule>
    <cfRule type="cellIs" dxfId="3011" priority="731" stopIfTrue="1" operator="between">
      <formula>0.5</formula>
      <formula>1.5</formula>
    </cfRule>
    <cfRule type="cellIs" dxfId="3010" priority="732" stopIfTrue="1" operator="greaterThan">
      <formula>1.5</formula>
    </cfRule>
  </conditionalFormatting>
  <conditionalFormatting sqref="P181">
    <cfRule type="cellIs" dxfId="3009" priority="733" stopIfTrue="1" operator="lessThanOrEqual">
      <formula>3</formula>
    </cfRule>
    <cfRule type="cellIs" dxfId="3008" priority="734" stopIfTrue="1" operator="between">
      <formula>3</formula>
      <formula>15</formula>
    </cfRule>
    <cfRule type="cellIs" dxfId="3007" priority="735" stopIfTrue="1" operator="greaterThan">
      <formula>15</formula>
    </cfRule>
  </conditionalFormatting>
  <conditionalFormatting sqref="Q181">
    <cfRule type="cellIs" dxfId="3006" priority="736" stopIfTrue="1" operator="lessThanOrEqual">
      <formula>1.25</formula>
    </cfRule>
    <cfRule type="cellIs" dxfId="3005" priority="737" stopIfTrue="1" operator="between">
      <formula>1.25</formula>
      <formula>5</formula>
    </cfRule>
    <cfRule type="cellIs" dxfId="3004" priority="738" stopIfTrue="1" operator="greaterThan">
      <formula>5</formula>
    </cfRule>
  </conditionalFormatting>
  <conditionalFormatting sqref="P34">
    <cfRule type="cellIs" dxfId="3003" priority="711" stopIfTrue="1" operator="greaterThan">
      <formula>0.05</formula>
    </cfRule>
    <cfRule type="cellIs" dxfId="3002" priority="712" stopIfTrue="1" operator="between">
      <formula>0.0201</formula>
      <formula>0.05</formula>
    </cfRule>
    <cfRule type="cellIs" dxfId="3001" priority="713" stopIfTrue="1" operator="lessThanOrEqual">
      <formula>0.02</formula>
    </cfRule>
  </conditionalFormatting>
  <conditionalFormatting sqref="M39">
    <cfRule type="cellIs" dxfId="3000" priority="676" stopIfTrue="1" operator="greaterThan">
      <formula>6.2</formula>
    </cfRule>
    <cfRule type="cellIs" dxfId="2999" priority="677" stopIfTrue="1" operator="between">
      <formula>5.601</formula>
      <formula>6.2</formula>
    </cfRule>
    <cfRule type="cellIs" dxfId="2998" priority="678" stopIfTrue="1" operator="lessThanOrEqual">
      <formula>5.6</formula>
    </cfRule>
  </conditionalFormatting>
  <conditionalFormatting sqref="N39">
    <cfRule type="cellIs" dxfId="2997" priority="679" stopIfTrue="1" operator="greaterThan">
      <formula>0.05</formula>
    </cfRule>
    <cfRule type="cellIs" dxfId="2996" priority="680" stopIfTrue="1" operator="between">
      <formula>0.0201</formula>
      <formula>0.05</formula>
    </cfRule>
    <cfRule type="cellIs" dxfId="2995" priority="681" stopIfTrue="1" operator="lessThanOrEqual">
      <formula>0.02</formula>
    </cfRule>
  </conditionalFormatting>
  <conditionalFormatting sqref="R39">
    <cfRule type="cellIs" dxfId="2994" priority="673" stopIfTrue="1" operator="between">
      <formula>50.1</formula>
      <formula>100</formula>
    </cfRule>
    <cfRule type="cellIs" dxfId="2993" priority="675" stopIfTrue="1" operator="greaterThan">
      <formula>100</formula>
    </cfRule>
  </conditionalFormatting>
  <conditionalFormatting sqref="Q39">
    <cfRule type="cellIs" dxfId="2992" priority="672" stopIfTrue="1" operator="between">
      <formula>1250.1</formula>
      <formula>5000</formula>
    </cfRule>
    <cfRule type="cellIs" dxfId="2991" priority="674" stopIfTrue="1" operator="greaterThan">
      <formula>5000</formula>
    </cfRule>
  </conditionalFormatting>
  <conditionalFormatting sqref="R39">
    <cfRule type="cellIs" dxfId="2990" priority="670" stopIfTrue="1" operator="between">
      <formula>50.1</formula>
      <formula>100</formula>
    </cfRule>
    <cfRule type="cellIs" dxfId="2989" priority="671" stopIfTrue="1" operator="greaterThan">
      <formula>100</formula>
    </cfRule>
  </conditionalFormatting>
  <conditionalFormatting sqref="Q39">
    <cfRule type="cellIs" dxfId="2988" priority="668" stopIfTrue="1" operator="between">
      <formula>1250.1</formula>
      <formula>5000</formula>
    </cfRule>
    <cfRule type="cellIs" dxfId="2987" priority="669" stopIfTrue="1" operator="greaterThan">
      <formula>5000</formula>
    </cfRule>
  </conditionalFormatting>
  <conditionalFormatting sqref="I57">
    <cfRule type="cellIs" dxfId="2986" priority="647" stopIfTrue="1" operator="lessThanOrEqual">
      <formula>60</formula>
    </cfRule>
    <cfRule type="cellIs" dxfId="2985" priority="648" stopIfTrue="1" operator="between">
      <formula>60</formula>
      <formula>100</formula>
    </cfRule>
    <cfRule type="cellIs" dxfId="2984" priority="649" stopIfTrue="1" operator="greaterThan">
      <formula>100</formula>
    </cfRule>
  </conditionalFormatting>
  <conditionalFormatting sqref="H57">
    <cfRule type="cellIs" dxfId="2983" priority="650" stopIfTrue="1" operator="lessThanOrEqual">
      <formula>2.5</formula>
    </cfRule>
    <cfRule type="cellIs" dxfId="2982" priority="651" stopIfTrue="1" operator="between">
      <formula>2.5</formula>
      <formula>7</formula>
    </cfRule>
    <cfRule type="cellIs" dxfId="2981" priority="652" stopIfTrue="1" operator="greaterThan">
      <formula>7</formula>
    </cfRule>
  </conditionalFormatting>
  <conditionalFormatting sqref="J57">
    <cfRule type="cellIs" dxfId="2980" priority="653" stopIfTrue="1" operator="lessThanOrEqual">
      <formula>12</formula>
    </cfRule>
    <cfRule type="cellIs" dxfId="2979" priority="654" stopIfTrue="1" operator="between">
      <formula>12</formula>
      <formula>16</formula>
    </cfRule>
    <cfRule type="cellIs" dxfId="2978" priority="655" stopIfTrue="1" operator="greaterThan">
      <formula>16</formula>
    </cfRule>
  </conditionalFormatting>
  <conditionalFormatting sqref="AA57">
    <cfRule type="cellIs" dxfId="2977" priority="656" stopIfTrue="1" operator="lessThanOrEqual">
      <formula>12</formula>
    </cfRule>
    <cfRule type="cellIs" dxfId="2976" priority="657" stopIfTrue="1" operator="between">
      <formula>12</formula>
      <formula>25</formula>
    </cfRule>
    <cfRule type="cellIs" dxfId="2975" priority="658" stopIfTrue="1" operator="greaterThan">
      <formula>25</formula>
    </cfRule>
  </conditionalFormatting>
  <conditionalFormatting sqref="M57">
    <cfRule type="cellIs" dxfId="2974" priority="659" stopIfTrue="1" operator="greaterThan">
      <formula>6.2</formula>
    </cfRule>
    <cfRule type="cellIs" dxfId="2973" priority="660" stopIfTrue="1" operator="between">
      <formula>5.601</formula>
      <formula>6.2</formula>
    </cfRule>
    <cfRule type="cellIs" dxfId="2972" priority="661" stopIfTrue="1" operator="lessThanOrEqual">
      <formula>5.6</formula>
    </cfRule>
  </conditionalFormatting>
  <conditionalFormatting sqref="N57">
    <cfRule type="cellIs" dxfId="2971" priority="662" stopIfTrue="1" operator="greaterThan">
      <formula>0.05</formula>
    </cfRule>
    <cfRule type="cellIs" dxfId="2970" priority="663" stopIfTrue="1" operator="between">
      <formula>0.0201</formula>
      <formula>0.05</formula>
    </cfRule>
    <cfRule type="cellIs" dxfId="2969" priority="664" stopIfTrue="1" operator="lessThanOrEqual">
      <formula>0.02</formula>
    </cfRule>
  </conditionalFormatting>
  <conditionalFormatting sqref="S57">
    <cfRule type="cellIs" dxfId="2968" priority="665" stopIfTrue="1" operator="greaterThanOrEqual">
      <formula>3</formula>
    </cfRule>
    <cfRule type="cellIs" dxfId="2967" priority="666" stopIfTrue="1" operator="between">
      <formula>1.01</formula>
      <formula>3</formula>
    </cfRule>
    <cfRule type="cellIs" dxfId="2966" priority="667" stopIfTrue="1" operator="lessThanOrEqual">
      <formula>1</formula>
    </cfRule>
  </conditionalFormatting>
  <conditionalFormatting sqref="R57">
    <cfRule type="cellIs" dxfId="2965" priority="644" stopIfTrue="1" operator="between">
      <formula>50.1</formula>
      <formula>100</formula>
    </cfRule>
    <cfRule type="cellIs" dxfId="2964" priority="646" stopIfTrue="1" operator="greaterThan">
      <formula>100</formula>
    </cfRule>
  </conditionalFormatting>
  <conditionalFormatting sqref="Q57">
    <cfRule type="cellIs" dxfId="2963" priority="643" stopIfTrue="1" operator="between">
      <formula>1250.1</formula>
      <formula>5000</formula>
    </cfRule>
    <cfRule type="cellIs" dxfId="2962" priority="645" stopIfTrue="1" operator="greaterThan">
      <formula>5000</formula>
    </cfRule>
  </conditionalFormatting>
  <conditionalFormatting sqref="R57">
    <cfRule type="cellIs" dxfId="2961" priority="641" stopIfTrue="1" operator="between">
      <formula>50.1</formula>
      <formula>100</formula>
    </cfRule>
    <cfRule type="cellIs" dxfId="2960" priority="642" stopIfTrue="1" operator="greaterThan">
      <formula>100</formula>
    </cfRule>
  </conditionalFormatting>
  <conditionalFormatting sqref="Q57">
    <cfRule type="cellIs" dxfId="2959" priority="639" stopIfTrue="1" operator="between">
      <formula>1250.1</formula>
      <formula>5000</formula>
    </cfRule>
    <cfRule type="cellIs" dxfId="2958" priority="640" stopIfTrue="1" operator="greaterThan">
      <formula>5000</formula>
    </cfRule>
  </conditionalFormatting>
  <conditionalFormatting sqref="I60">
    <cfRule type="cellIs" dxfId="2957" priority="618" stopIfTrue="1" operator="lessThanOrEqual">
      <formula>60</formula>
    </cfRule>
    <cfRule type="cellIs" dxfId="2956" priority="619" stopIfTrue="1" operator="between">
      <formula>60</formula>
      <formula>100</formula>
    </cfRule>
    <cfRule type="cellIs" dxfId="2955" priority="620" stopIfTrue="1" operator="greaterThan">
      <formula>100</formula>
    </cfRule>
  </conditionalFormatting>
  <conditionalFormatting sqref="H60">
    <cfRule type="cellIs" dxfId="2954" priority="621" stopIfTrue="1" operator="lessThanOrEqual">
      <formula>2.5</formula>
    </cfRule>
    <cfRule type="cellIs" dxfId="2953" priority="622" stopIfTrue="1" operator="between">
      <formula>2.5</formula>
      <formula>7</formula>
    </cfRule>
    <cfRule type="cellIs" dxfId="2952" priority="623" stopIfTrue="1" operator="greaterThan">
      <formula>7</formula>
    </cfRule>
  </conditionalFormatting>
  <conditionalFormatting sqref="J60">
    <cfRule type="cellIs" dxfId="2951" priority="624" stopIfTrue="1" operator="lessThanOrEqual">
      <formula>12</formula>
    </cfRule>
    <cfRule type="cellIs" dxfId="2950" priority="625" stopIfTrue="1" operator="between">
      <formula>12</formula>
      <formula>16</formula>
    </cfRule>
    <cfRule type="cellIs" dxfId="2949" priority="626" stopIfTrue="1" operator="greaterThan">
      <formula>16</formula>
    </cfRule>
  </conditionalFormatting>
  <conditionalFormatting sqref="AA60">
    <cfRule type="cellIs" dxfId="2948" priority="627" stopIfTrue="1" operator="lessThanOrEqual">
      <formula>12</formula>
    </cfRule>
    <cfRule type="cellIs" dxfId="2947" priority="628" stopIfTrue="1" operator="between">
      <formula>12</formula>
      <formula>25</formula>
    </cfRule>
    <cfRule type="cellIs" dxfId="2946" priority="629" stopIfTrue="1" operator="greaterThan">
      <formula>25</formula>
    </cfRule>
  </conditionalFormatting>
  <conditionalFormatting sqref="M60">
    <cfRule type="cellIs" dxfId="2945" priority="630" stopIfTrue="1" operator="greaterThan">
      <formula>6.2</formula>
    </cfRule>
    <cfRule type="cellIs" dxfId="2944" priority="631" stopIfTrue="1" operator="between">
      <formula>5.601</formula>
      <formula>6.2</formula>
    </cfRule>
    <cfRule type="cellIs" dxfId="2943" priority="632" stopIfTrue="1" operator="lessThanOrEqual">
      <formula>5.6</formula>
    </cfRule>
  </conditionalFormatting>
  <conditionalFormatting sqref="N60">
    <cfRule type="cellIs" dxfId="2942" priority="633" stopIfTrue="1" operator="greaterThan">
      <formula>0.05</formula>
    </cfRule>
    <cfRule type="cellIs" dxfId="2941" priority="634" stopIfTrue="1" operator="between">
      <formula>0.0201</formula>
      <formula>0.05</formula>
    </cfRule>
    <cfRule type="cellIs" dxfId="2940" priority="635" stopIfTrue="1" operator="lessThanOrEqual">
      <formula>0.02</formula>
    </cfRule>
  </conditionalFormatting>
  <conditionalFormatting sqref="S60">
    <cfRule type="cellIs" dxfId="2939" priority="636" stopIfTrue="1" operator="greaterThanOrEqual">
      <formula>3</formula>
    </cfRule>
    <cfRule type="cellIs" dxfId="2938" priority="637" stopIfTrue="1" operator="between">
      <formula>1.01</formula>
      <formula>3</formula>
    </cfRule>
    <cfRule type="cellIs" dxfId="2937" priority="638" stopIfTrue="1" operator="lessThanOrEqual">
      <formula>1</formula>
    </cfRule>
  </conditionalFormatting>
  <conditionalFormatting sqref="R60">
    <cfRule type="cellIs" dxfId="2936" priority="615" stopIfTrue="1" operator="between">
      <formula>50.1</formula>
      <formula>100</formula>
    </cfRule>
    <cfRule type="cellIs" dxfId="2935" priority="617" stopIfTrue="1" operator="greaterThan">
      <formula>100</formula>
    </cfRule>
  </conditionalFormatting>
  <conditionalFormatting sqref="Q60">
    <cfRule type="cellIs" dxfId="2934" priority="614" stopIfTrue="1" operator="between">
      <formula>1250.1</formula>
      <formula>5000</formula>
    </cfRule>
    <cfRule type="cellIs" dxfId="2933" priority="616" stopIfTrue="1" operator="greaterThan">
      <formula>5000</formula>
    </cfRule>
  </conditionalFormatting>
  <conditionalFormatting sqref="R60">
    <cfRule type="cellIs" dxfId="2932" priority="612" stopIfTrue="1" operator="between">
      <formula>50.1</formula>
      <formula>100</formula>
    </cfRule>
    <cfRule type="cellIs" dxfId="2931" priority="613" stopIfTrue="1" operator="greaterThan">
      <formula>100</formula>
    </cfRule>
  </conditionalFormatting>
  <conditionalFormatting sqref="Q60">
    <cfRule type="cellIs" dxfId="2930" priority="610" stopIfTrue="1" operator="between">
      <formula>1250.1</formula>
      <formula>5000</formula>
    </cfRule>
    <cfRule type="cellIs" dxfId="2929" priority="611" stopIfTrue="1" operator="greaterThan">
      <formula>5000</formula>
    </cfRule>
  </conditionalFormatting>
  <conditionalFormatting sqref="I92">
    <cfRule type="cellIs" dxfId="2928" priority="589" stopIfTrue="1" operator="lessThanOrEqual">
      <formula>60</formula>
    </cfRule>
    <cfRule type="cellIs" dxfId="2927" priority="590" stopIfTrue="1" operator="between">
      <formula>60</formula>
      <formula>100</formula>
    </cfRule>
    <cfRule type="cellIs" dxfId="2926" priority="591" stopIfTrue="1" operator="greaterThan">
      <formula>100</formula>
    </cfRule>
  </conditionalFormatting>
  <conditionalFormatting sqref="H92">
    <cfRule type="cellIs" dxfId="2925" priority="592" stopIfTrue="1" operator="lessThanOrEqual">
      <formula>2.5</formula>
    </cfRule>
    <cfRule type="cellIs" dxfId="2924" priority="593" stopIfTrue="1" operator="between">
      <formula>2.5</formula>
      <formula>7</formula>
    </cfRule>
    <cfRule type="cellIs" dxfId="2923" priority="594" stopIfTrue="1" operator="greaterThan">
      <formula>7</formula>
    </cfRule>
  </conditionalFormatting>
  <conditionalFormatting sqref="J92">
    <cfRule type="cellIs" dxfId="2922" priority="595" stopIfTrue="1" operator="lessThanOrEqual">
      <formula>12</formula>
    </cfRule>
    <cfRule type="cellIs" dxfId="2921" priority="596" stopIfTrue="1" operator="between">
      <formula>12</formula>
      <formula>16</formula>
    </cfRule>
    <cfRule type="cellIs" dxfId="2920" priority="597" stopIfTrue="1" operator="greaterThan">
      <formula>16</formula>
    </cfRule>
  </conditionalFormatting>
  <conditionalFormatting sqref="AA92">
    <cfRule type="cellIs" dxfId="2919" priority="598" stopIfTrue="1" operator="lessThanOrEqual">
      <formula>12</formula>
    </cfRule>
    <cfRule type="cellIs" dxfId="2918" priority="599" stopIfTrue="1" operator="between">
      <formula>12</formula>
      <formula>25</formula>
    </cfRule>
    <cfRule type="cellIs" dxfId="2917" priority="600" stopIfTrue="1" operator="greaterThan">
      <formula>25</formula>
    </cfRule>
  </conditionalFormatting>
  <conditionalFormatting sqref="M92">
    <cfRule type="cellIs" dxfId="2916" priority="601" stopIfTrue="1" operator="greaterThan">
      <formula>6.2</formula>
    </cfRule>
    <cfRule type="cellIs" dxfId="2915" priority="602" stopIfTrue="1" operator="between">
      <formula>5.601</formula>
      <formula>6.2</formula>
    </cfRule>
    <cfRule type="cellIs" dxfId="2914" priority="603" stopIfTrue="1" operator="lessThanOrEqual">
      <formula>5.6</formula>
    </cfRule>
  </conditionalFormatting>
  <conditionalFormatting sqref="N92">
    <cfRule type="cellIs" dxfId="2913" priority="604" stopIfTrue="1" operator="greaterThan">
      <formula>0.05</formula>
    </cfRule>
    <cfRule type="cellIs" dxfId="2912" priority="605" stopIfTrue="1" operator="between">
      <formula>0.0201</formula>
      <formula>0.05</formula>
    </cfRule>
    <cfRule type="cellIs" dxfId="2911" priority="606" stopIfTrue="1" operator="lessThanOrEqual">
      <formula>0.02</formula>
    </cfRule>
  </conditionalFormatting>
  <conditionalFormatting sqref="S92">
    <cfRule type="cellIs" dxfId="2910" priority="607" stopIfTrue="1" operator="greaterThanOrEqual">
      <formula>3</formula>
    </cfRule>
    <cfRule type="cellIs" dxfId="2909" priority="608" stopIfTrue="1" operator="between">
      <formula>1.01</formula>
      <formula>3</formula>
    </cfRule>
    <cfRule type="cellIs" dxfId="2908" priority="609" stopIfTrue="1" operator="lessThanOrEqual">
      <formula>1</formula>
    </cfRule>
  </conditionalFormatting>
  <conditionalFormatting sqref="R92">
    <cfRule type="cellIs" dxfId="2907" priority="586" stopIfTrue="1" operator="between">
      <formula>50.1</formula>
      <formula>100</formula>
    </cfRule>
    <cfRule type="cellIs" dxfId="2906" priority="588" stopIfTrue="1" operator="greaterThan">
      <formula>100</formula>
    </cfRule>
  </conditionalFormatting>
  <conditionalFormatting sqref="Q92">
    <cfRule type="cellIs" dxfId="2905" priority="585" stopIfTrue="1" operator="between">
      <formula>1250.1</formula>
      <formula>5000</formula>
    </cfRule>
    <cfRule type="cellIs" dxfId="2904" priority="587" stopIfTrue="1" operator="greaterThan">
      <formula>5000</formula>
    </cfRule>
  </conditionalFormatting>
  <conditionalFormatting sqref="R92">
    <cfRule type="cellIs" dxfId="2903" priority="583" stopIfTrue="1" operator="between">
      <formula>50.1</formula>
      <formula>100</formula>
    </cfRule>
    <cfRule type="cellIs" dxfId="2902" priority="584" stopIfTrue="1" operator="greaterThan">
      <formula>100</formula>
    </cfRule>
  </conditionalFormatting>
  <conditionalFormatting sqref="Q92">
    <cfRule type="cellIs" dxfId="2901" priority="581" stopIfTrue="1" operator="between">
      <formula>1250.1</formula>
      <formula>5000</formula>
    </cfRule>
    <cfRule type="cellIs" dxfId="2900" priority="582" stopIfTrue="1" operator="greaterThan">
      <formula>5000</formula>
    </cfRule>
  </conditionalFormatting>
  <conditionalFormatting sqref="I95">
    <cfRule type="cellIs" dxfId="2899" priority="560" stopIfTrue="1" operator="lessThanOrEqual">
      <formula>60</formula>
    </cfRule>
    <cfRule type="cellIs" dxfId="2898" priority="561" stopIfTrue="1" operator="between">
      <formula>60</formula>
      <formula>100</formula>
    </cfRule>
    <cfRule type="cellIs" dxfId="2897" priority="562" stopIfTrue="1" operator="greaterThan">
      <formula>100</formula>
    </cfRule>
  </conditionalFormatting>
  <conditionalFormatting sqref="H95">
    <cfRule type="cellIs" dxfId="2896" priority="563" stopIfTrue="1" operator="lessThanOrEqual">
      <formula>2.5</formula>
    </cfRule>
    <cfRule type="cellIs" dxfId="2895" priority="564" stopIfTrue="1" operator="between">
      <formula>2.5</formula>
      <formula>7</formula>
    </cfRule>
    <cfRule type="cellIs" dxfId="2894" priority="565" stopIfTrue="1" operator="greaterThan">
      <formula>7</formula>
    </cfRule>
  </conditionalFormatting>
  <conditionalFormatting sqref="J95">
    <cfRule type="cellIs" dxfId="2893" priority="566" stopIfTrue="1" operator="lessThanOrEqual">
      <formula>12</formula>
    </cfRule>
    <cfRule type="cellIs" dxfId="2892" priority="567" stopIfTrue="1" operator="between">
      <formula>12</formula>
      <formula>16</formula>
    </cfRule>
    <cfRule type="cellIs" dxfId="2891" priority="568" stopIfTrue="1" operator="greaterThan">
      <formula>16</formula>
    </cfRule>
  </conditionalFormatting>
  <conditionalFormatting sqref="AA95">
    <cfRule type="cellIs" dxfId="2890" priority="569" stopIfTrue="1" operator="lessThanOrEqual">
      <formula>12</formula>
    </cfRule>
    <cfRule type="cellIs" dxfId="2889" priority="570" stopIfTrue="1" operator="between">
      <formula>12</formula>
      <formula>25</formula>
    </cfRule>
    <cfRule type="cellIs" dxfId="2888" priority="571" stopIfTrue="1" operator="greaterThan">
      <formula>25</formula>
    </cfRule>
  </conditionalFormatting>
  <conditionalFormatting sqref="M95">
    <cfRule type="cellIs" dxfId="2887" priority="572" stopIfTrue="1" operator="greaterThan">
      <formula>6.2</formula>
    </cfRule>
    <cfRule type="cellIs" dxfId="2886" priority="573" stopIfTrue="1" operator="between">
      <formula>5.601</formula>
      <formula>6.2</formula>
    </cfRule>
    <cfRule type="cellIs" dxfId="2885" priority="574" stopIfTrue="1" operator="lessThanOrEqual">
      <formula>5.6</formula>
    </cfRule>
  </conditionalFormatting>
  <conditionalFormatting sqref="N95">
    <cfRule type="cellIs" dxfId="2884" priority="575" stopIfTrue="1" operator="greaterThan">
      <formula>0.05</formula>
    </cfRule>
    <cfRule type="cellIs" dxfId="2883" priority="576" stopIfTrue="1" operator="between">
      <formula>0.0201</formula>
      <formula>0.05</formula>
    </cfRule>
    <cfRule type="cellIs" dxfId="2882" priority="577" stopIfTrue="1" operator="lessThanOrEqual">
      <formula>0.02</formula>
    </cfRule>
  </conditionalFormatting>
  <conditionalFormatting sqref="S95">
    <cfRule type="cellIs" dxfId="2881" priority="578" stopIfTrue="1" operator="greaterThanOrEqual">
      <formula>3</formula>
    </cfRule>
    <cfRule type="cellIs" dxfId="2880" priority="579" stopIfTrue="1" operator="between">
      <formula>1.01</formula>
      <formula>3</formula>
    </cfRule>
    <cfRule type="cellIs" dxfId="2879" priority="580" stopIfTrue="1" operator="lessThanOrEqual">
      <formula>1</formula>
    </cfRule>
  </conditionalFormatting>
  <conditionalFormatting sqref="R95">
    <cfRule type="cellIs" dxfId="2878" priority="557" stopIfTrue="1" operator="between">
      <formula>50.1</formula>
      <formula>100</formula>
    </cfRule>
    <cfRule type="cellIs" dxfId="2877" priority="559" stopIfTrue="1" operator="greaterThan">
      <formula>100</formula>
    </cfRule>
  </conditionalFormatting>
  <conditionalFormatting sqref="Q95">
    <cfRule type="cellIs" dxfId="2876" priority="556" stopIfTrue="1" operator="between">
      <formula>1250.1</formula>
      <formula>5000</formula>
    </cfRule>
    <cfRule type="cellIs" dxfId="2875" priority="558" stopIfTrue="1" operator="greaterThan">
      <formula>5000</formula>
    </cfRule>
  </conditionalFormatting>
  <conditionalFormatting sqref="R95">
    <cfRule type="cellIs" dxfId="2874" priority="554" stopIfTrue="1" operator="between">
      <formula>50.1</formula>
      <formula>100</formula>
    </cfRule>
    <cfRule type="cellIs" dxfId="2873" priority="555" stopIfTrue="1" operator="greaterThan">
      <formula>100</formula>
    </cfRule>
  </conditionalFormatting>
  <conditionalFormatting sqref="Q95">
    <cfRule type="cellIs" dxfId="2872" priority="552" stopIfTrue="1" operator="between">
      <formula>1250.1</formula>
      <formula>5000</formula>
    </cfRule>
    <cfRule type="cellIs" dxfId="2871" priority="553" stopIfTrue="1" operator="greaterThan">
      <formula>5000</formula>
    </cfRule>
  </conditionalFormatting>
  <conditionalFormatting sqref="I103">
    <cfRule type="cellIs" dxfId="2870" priority="531" stopIfTrue="1" operator="lessThanOrEqual">
      <formula>60</formula>
    </cfRule>
    <cfRule type="cellIs" dxfId="2869" priority="532" stopIfTrue="1" operator="between">
      <formula>60</formula>
      <formula>100</formula>
    </cfRule>
    <cfRule type="cellIs" dxfId="2868" priority="533" stopIfTrue="1" operator="greaterThan">
      <formula>100</formula>
    </cfRule>
  </conditionalFormatting>
  <conditionalFormatting sqref="H103">
    <cfRule type="cellIs" dxfId="2867" priority="534" stopIfTrue="1" operator="lessThanOrEqual">
      <formula>2.5</formula>
    </cfRule>
    <cfRule type="cellIs" dxfId="2866" priority="535" stopIfTrue="1" operator="between">
      <formula>2.5</formula>
      <formula>7</formula>
    </cfRule>
    <cfRule type="cellIs" dxfId="2865" priority="536" stopIfTrue="1" operator="greaterThan">
      <formula>7</formula>
    </cfRule>
  </conditionalFormatting>
  <conditionalFormatting sqref="J103">
    <cfRule type="cellIs" dxfId="2864" priority="537" stopIfTrue="1" operator="lessThanOrEqual">
      <formula>12</formula>
    </cfRule>
    <cfRule type="cellIs" dxfId="2863" priority="538" stopIfTrue="1" operator="between">
      <formula>12</formula>
      <formula>16</formula>
    </cfRule>
    <cfRule type="cellIs" dxfId="2862" priority="539" stopIfTrue="1" operator="greaterThan">
      <formula>16</formula>
    </cfRule>
  </conditionalFormatting>
  <conditionalFormatting sqref="AA103">
    <cfRule type="cellIs" dxfId="2861" priority="540" stopIfTrue="1" operator="lessThanOrEqual">
      <formula>12</formula>
    </cfRule>
    <cfRule type="cellIs" dxfId="2860" priority="541" stopIfTrue="1" operator="between">
      <formula>12</formula>
      <formula>25</formula>
    </cfRule>
    <cfRule type="cellIs" dxfId="2859" priority="542" stopIfTrue="1" operator="greaterThan">
      <formula>25</formula>
    </cfRule>
  </conditionalFormatting>
  <conditionalFormatting sqref="M103">
    <cfRule type="cellIs" dxfId="2858" priority="543" stopIfTrue="1" operator="greaterThan">
      <formula>6.2</formula>
    </cfRule>
    <cfRule type="cellIs" dxfId="2857" priority="544" stopIfTrue="1" operator="between">
      <formula>5.601</formula>
      <formula>6.2</formula>
    </cfRule>
    <cfRule type="cellIs" dxfId="2856" priority="545" stopIfTrue="1" operator="lessThanOrEqual">
      <formula>5.6</formula>
    </cfRule>
  </conditionalFormatting>
  <conditionalFormatting sqref="N103">
    <cfRule type="cellIs" dxfId="2855" priority="546" stopIfTrue="1" operator="greaterThan">
      <formula>0.05</formula>
    </cfRule>
    <cfRule type="cellIs" dxfId="2854" priority="547" stopIfTrue="1" operator="between">
      <formula>0.0201</formula>
      <formula>0.05</formula>
    </cfRule>
    <cfRule type="cellIs" dxfId="2853" priority="548" stopIfTrue="1" operator="lessThanOrEqual">
      <formula>0.02</formula>
    </cfRule>
  </conditionalFormatting>
  <conditionalFormatting sqref="S103">
    <cfRule type="cellIs" dxfId="2852" priority="549" stopIfTrue="1" operator="greaterThanOrEqual">
      <formula>3</formula>
    </cfRule>
    <cfRule type="cellIs" dxfId="2851" priority="550" stopIfTrue="1" operator="between">
      <formula>1.01</formula>
      <formula>3</formula>
    </cfRule>
    <cfRule type="cellIs" dxfId="2850" priority="551" stopIfTrue="1" operator="lessThanOrEqual">
      <formula>1</formula>
    </cfRule>
  </conditionalFormatting>
  <conditionalFormatting sqref="R103">
    <cfRule type="cellIs" dxfId="2849" priority="528" stopIfTrue="1" operator="between">
      <formula>50.1</formula>
      <formula>100</formula>
    </cfRule>
    <cfRule type="cellIs" dxfId="2848" priority="530" stopIfTrue="1" operator="greaterThan">
      <formula>100</formula>
    </cfRule>
  </conditionalFormatting>
  <conditionalFormatting sqref="Q103">
    <cfRule type="cellIs" dxfId="2847" priority="527" stopIfTrue="1" operator="between">
      <formula>1250.1</formula>
      <formula>5000</formula>
    </cfRule>
    <cfRule type="cellIs" dxfId="2846" priority="529" stopIfTrue="1" operator="greaterThan">
      <formula>5000</formula>
    </cfRule>
  </conditionalFormatting>
  <conditionalFormatting sqref="R103">
    <cfRule type="cellIs" dxfId="2845" priority="525" stopIfTrue="1" operator="between">
      <formula>50.1</formula>
      <formula>100</formula>
    </cfRule>
    <cfRule type="cellIs" dxfId="2844" priority="526" stopIfTrue="1" operator="greaterThan">
      <formula>100</formula>
    </cfRule>
  </conditionalFormatting>
  <conditionalFormatting sqref="Q103">
    <cfRule type="cellIs" dxfId="2843" priority="523" stopIfTrue="1" operator="between">
      <formula>1250.1</formula>
      <formula>5000</formula>
    </cfRule>
    <cfRule type="cellIs" dxfId="2842" priority="524" stopIfTrue="1" operator="greaterThan">
      <formula>5000</formula>
    </cfRule>
  </conditionalFormatting>
  <conditionalFormatting sqref="I106">
    <cfRule type="cellIs" dxfId="2841" priority="502" stopIfTrue="1" operator="lessThanOrEqual">
      <formula>60</formula>
    </cfRule>
    <cfRule type="cellIs" dxfId="2840" priority="503" stopIfTrue="1" operator="between">
      <formula>60</formula>
      <formula>100</formula>
    </cfRule>
    <cfRule type="cellIs" dxfId="2839" priority="504" stopIfTrue="1" operator="greaterThan">
      <formula>100</formula>
    </cfRule>
  </conditionalFormatting>
  <conditionalFormatting sqref="H106">
    <cfRule type="cellIs" dxfId="2838" priority="505" stopIfTrue="1" operator="lessThanOrEqual">
      <formula>2.5</formula>
    </cfRule>
    <cfRule type="cellIs" dxfId="2837" priority="506" stopIfTrue="1" operator="between">
      <formula>2.5</formula>
      <formula>7</formula>
    </cfRule>
    <cfRule type="cellIs" dxfId="2836" priority="507" stopIfTrue="1" operator="greaterThan">
      <formula>7</formula>
    </cfRule>
  </conditionalFormatting>
  <conditionalFormatting sqref="J106">
    <cfRule type="cellIs" dxfId="2835" priority="508" stopIfTrue="1" operator="lessThanOrEqual">
      <formula>12</formula>
    </cfRule>
    <cfRule type="cellIs" dxfId="2834" priority="509" stopIfTrue="1" operator="between">
      <formula>12</formula>
      <formula>16</formula>
    </cfRule>
    <cfRule type="cellIs" dxfId="2833" priority="510" stopIfTrue="1" operator="greaterThan">
      <formula>16</formula>
    </cfRule>
  </conditionalFormatting>
  <conditionalFormatting sqref="AA106">
    <cfRule type="cellIs" dxfId="2832" priority="511" stopIfTrue="1" operator="lessThanOrEqual">
      <formula>12</formula>
    </cfRule>
    <cfRule type="cellIs" dxfId="2831" priority="512" stopIfTrue="1" operator="between">
      <formula>12</formula>
      <formula>25</formula>
    </cfRule>
    <cfRule type="cellIs" dxfId="2830" priority="513" stopIfTrue="1" operator="greaterThan">
      <formula>25</formula>
    </cfRule>
  </conditionalFormatting>
  <conditionalFormatting sqref="M106">
    <cfRule type="cellIs" dxfId="2829" priority="514" stopIfTrue="1" operator="greaterThan">
      <formula>6.2</formula>
    </cfRule>
    <cfRule type="cellIs" dxfId="2828" priority="515" stopIfTrue="1" operator="between">
      <formula>5.601</formula>
      <formula>6.2</formula>
    </cfRule>
    <cfRule type="cellIs" dxfId="2827" priority="516" stopIfTrue="1" operator="lessThanOrEqual">
      <formula>5.6</formula>
    </cfRule>
  </conditionalFormatting>
  <conditionalFormatting sqref="N106">
    <cfRule type="cellIs" dxfId="2826" priority="517" stopIfTrue="1" operator="greaterThan">
      <formula>0.05</formula>
    </cfRule>
    <cfRule type="cellIs" dxfId="2825" priority="518" stopIfTrue="1" operator="between">
      <formula>0.0201</formula>
      <formula>0.05</formula>
    </cfRule>
    <cfRule type="cellIs" dxfId="2824" priority="519" stopIfTrue="1" operator="lessThanOrEqual">
      <formula>0.02</formula>
    </cfRule>
  </conditionalFormatting>
  <conditionalFormatting sqref="S106">
    <cfRule type="cellIs" dxfId="2823" priority="520" stopIfTrue="1" operator="greaterThanOrEqual">
      <formula>3</formula>
    </cfRule>
    <cfRule type="cellIs" dxfId="2822" priority="521" stopIfTrue="1" operator="between">
      <formula>1.01</formula>
      <formula>3</formula>
    </cfRule>
    <cfRule type="cellIs" dxfId="2821" priority="522" stopIfTrue="1" operator="lessThanOrEqual">
      <formula>1</formula>
    </cfRule>
  </conditionalFormatting>
  <conditionalFormatting sqref="R106">
    <cfRule type="cellIs" dxfId="2820" priority="499" stopIfTrue="1" operator="between">
      <formula>50.1</formula>
      <formula>100</formula>
    </cfRule>
    <cfRule type="cellIs" dxfId="2819" priority="501" stopIfTrue="1" operator="greaterThan">
      <formula>100</formula>
    </cfRule>
  </conditionalFormatting>
  <conditionalFormatting sqref="Q106">
    <cfRule type="cellIs" dxfId="2818" priority="498" stopIfTrue="1" operator="between">
      <formula>1250.1</formula>
      <formula>5000</formula>
    </cfRule>
    <cfRule type="cellIs" dxfId="2817" priority="500" stopIfTrue="1" operator="greaterThan">
      <formula>5000</formula>
    </cfRule>
  </conditionalFormatting>
  <conditionalFormatting sqref="R106">
    <cfRule type="cellIs" dxfId="2816" priority="496" stopIfTrue="1" operator="between">
      <formula>50.1</formula>
      <formula>100</formula>
    </cfRule>
    <cfRule type="cellIs" dxfId="2815" priority="497" stopIfTrue="1" operator="greaterThan">
      <formula>100</formula>
    </cfRule>
  </conditionalFormatting>
  <conditionalFormatting sqref="Q106">
    <cfRule type="cellIs" dxfId="2814" priority="494" stopIfTrue="1" operator="between">
      <formula>1250.1</formula>
      <formula>5000</formula>
    </cfRule>
    <cfRule type="cellIs" dxfId="2813" priority="495" stopIfTrue="1" operator="greaterThan">
      <formula>5000</formula>
    </cfRule>
  </conditionalFormatting>
  <conditionalFormatting sqref="I133">
    <cfRule type="cellIs" dxfId="2812" priority="473" stopIfTrue="1" operator="lessThanOrEqual">
      <formula>60</formula>
    </cfRule>
    <cfRule type="cellIs" dxfId="2811" priority="474" stopIfTrue="1" operator="between">
      <formula>60</formula>
      <formula>100</formula>
    </cfRule>
    <cfRule type="cellIs" dxfId="2810" priority="475" stopIfTrue="1" operator="greaterThan">
      <formula>100</formula>
    </cfRule>
  </conditionalFormatting>
  <conditionalFormatting sqref="H133">
    <cfRule type="cellIs" dxfId="2809" priority="476" stopIfTrue="1" operator="lessThanOrEqual">
      <formula>2.5</formula>
    </cfRule>
    <cfRule type="cellIs" dxfId="2808" priority="477" stopIfTrue="1" operator="between">
      <formula>2.5</formula>
      <formula>7</formula>
    </cfRule>
    <cfRule type="cellIs" dxfId="2807" priority="478" stopIfTrue="1" operator="greaterThan">
      <formula>7</formula>
    </cfRule>
  </conditionalFormatting>
  <conditionalFormatting sqref="J133">
    <cfRule type="cellIs" dxfId="2806" priority="479" stopIfTrue="1" operator="lessThanOrEqual">
      <formula>12</formula>
    </cfRule>
    <cfRule type="cellIs" dxfId="2805" priority="480" stopIfTrue="1" operator="between">
      <formula>12</formula>
      <formula>16</formula>
    </cfRule>
    <cfRule type="cellIs" dxfId="2804" priority="481" stopIfTrue="1" operator="greaterThan">
      <formula>16</formula>
    </cfRule>
  </conditionalFormatting>
  <conditionalFormatting sqref="AA133">
    <cfRule type="cellIs" dxfId="2803" priority="482" stopIfTrue="1" operator="lessThanOrEqual">
      <formula>12</formula>
    </cfRule>
    <cfRule type="cellIs" dxfId="2802" priority="483" stopIfTrue="1" operator="between">
      <formula>12</formula>
      <formula>25</formula>
    </cfRule>
    <cfRule type="cellIs" dxfId="2801" priority="484" stopIfTrue="1" operator="greaterThan">
      <formula>25</formula>
    </cfRule>
  </conditionalFormatting>
  <conditionalFormatting sqref="M133">
    <cfRule type="cellIs" dxfId="2800" priority="485" stopIfTrue="1" operator="greaterThan">
      <formula>6.2</formula>
    </cfRule>
    <cfRule type="cellIs" dxfId="2799" priority="486" stopIfTrue="1" operator="between">
      <formula>5.601</formula>
      <formula>6.2</formula>
    </cfRule>
    <cfRule type="cellIs" dxfId="2798" priority="487" stopIfTrue="1" operator="lessThanOrEqual">
      <formula>5.6</formula>
    </cfRule>
  </conditionalFormatting>
  <conditionalFormatting sqref="N133">
    <cfRule type="cellIs" dxfId="2797" priority="488" stopIfTrue="1" operator="greaterThan">
      <formula>0.05</formula>
    </cfRule>
    <cfRule type="cellIs" dxfId="2796" priority="489" stopIfTrue="1" operator="between">
      <formula>0.0201</formula>
      <formula>0.05</formula>
    </cfRule>
    <cfRule type="cellIs" dxfId="2795" priority="490" stopIfTrue="1" operator="lessThanOrEqual">
      <formula>0.02</formula>
    </cfRule>
  </conditionalFormatting>
  <conditionalFormatting sqref="S133">
    <cfRule type="cellIs" dxfId="2794" priority="491" stopIfTrue="1" operator="greaterThanOrEqual">
      <formula>3</formula>
    </cfRule>
    <cfRule type="cellIs" dxfId="2793" priority="492" stopIfTrue="1" operator="between">
      <formula>1.01</formula>
      <formula>3</formula>
    </cfRule>
    <cfRule type="cellIs" dxfId="2792" priority="493" stopIfTrue="1" operator="lessThanOrEqual">
      <formula>1</formula>
    </cfRule>
  </conditionalFormatting>
  <conditionalFormatting sqref="R133">
    <cfRule type="cellIs" dxfId="2791" priority="470" stopIfTrue="1" operator="between">
      <formula>50.1</formula>
      <formula>100</formula>
    </cfRule>
    <cfRule type="cellIs" dxfId="2790" priority="472" stopIfTrue="1" operator="greaterThan">
      <formula>100</formula>
    </cfRule>
  </conditionalFormatting>
  <conditionalFormatting sqref="Q133">
    <cfRule type="cellIs" dxfId="2789" priority="469" stopIfTrue="1" operator="between">
      <formula>1250.1</formula>
      <formula>5000</formula>
    </cfRule>
    <cfRule type="cellIs" dxfId="2788" priority="471" stopIfTrue="1" operator="greaterThan">
      <formula>5000</formula>
    </cfRule>
  </conditionalFormatting>
  <conditionalFormatting sqref="R133">
    <cfRule type="cellIs" dxfId="2787" priority="467" stopIfTrue="1" operator="between">
      <formula>50.1</formula>
      <formula>100</formula>
    </cfRule>
    <cfRule type="cellIs" dxfId="2786" priority="468" stopIfTrue="1" operator="greaterThan">
      <formula>100</formula>
    </cfRule>
  </conditionalFormatting>
  <conditionalFormatting sqref="Q133">
    <cfRule type="cellIs" dxfId="2785" priority="465" stopIfTrue="1" operator="between">
      <formula>1250.1</formula>
      <formula>5000</formula>
    </cfRule>
    <cfRule type="cellIs" dxfId="2784" priority="466" stopIfTrue="1" operator="greaterThan">
      <formula>5000</formula>
    </cfRule>
  </conditionalFormatting>
  <conditionalFormatting sqref="I136">
    <cfRule type="cellIs" dxfId="2783" priority="444" stopIfTrue="1" operator="lessThanOrEqual">
      <formula>60</formula>
    </cfRule>
    <cfRule type="cellIs" dxfId="2782" priority="445" stopIfTrue="1" operator="between">
      <formula>60</formula>
      <formula>100</formula>
    </cfRule>
    <cfRule type="cellIs" dxfId="2781" priority="446" stopIfTrue="1" operator="greaterThan">
      <formula>100</formula>
    </cfRule>
  </conditionalFormatting>
  <conditionalFormatting sqref="H136">
    <cfRule type="cellIs" dxfId="2780" priority="447" stopIfTrue="1" operator="lessThanOrEqual">
      <formula>2.5</formula>
    </cfRule>
    <cfRule type="cellIs" dxfId="2779" priority="448" stopIfTrue="1" operator="between">
      <formula>2.5</formula>
      <formula>7</formula>
    </cfRule>
    <cfRule type="cellIs" dxfId="2778" priority="449" stopIfTrue="1" operator="greaterThan">
      <formula>7</formula>
    </cfRule>
  </conditionalFormatting>
  <conditionalFormatting sqref="J136">
    <cfRule type="cellIs" dxfId="2777" priority="450" stopIfTrue="1" operator="lessThanOrEqual">
      <formula>12</formula>
    </cfRule>
    <cfRule type="cellIs" dxfId="2776" priority="451" stopIfTrue="1" operator="between">
      <formula>12</formula>
      <formula>16</formula>
    </cfRule>
    <cfRule type="cellIs" dxfId="2775" priority="452" stopIfTrue="1" operator="greaterThan">
      <formula>16</formula>
    </cfRule>
  </conditionalFormatting>
  <conditionalFormatting sqref="AA136">
    <cfRule type="cellIs" dxfId="2774" priority="453" stopIfTrue="1" operator="lessThanOrEqual">
      <formula>12</formula>
    </cfRule>
    <cfRule type="cellIs" dxfId="2773" priority="454" stopIfTrue="1" operator="between">
      <formula>12</formula>
      <formula>25</formula>
    </cfRule>
    <cfRule type="cellIs" dxfId="2772" priority="455" stopIfTrue="1" operator="greaterThan">
      <formula>25</formula>
    </cfRule>
  </conditionalFormatting>
  <conditionalFormatting sqref="M136">
    <cfRule type="cellIs" dxfId="2771" priority="456" stopIfTrue="1" operator="greaterThan">
      <formula>6.2</formula>
    </cfRule>
    <cfRule type="cellIs" dxfId="2770" priority="457" stopIfTrue="1" operator="between">
      <formula>5.601</formula>
      <formula>6.2</formula>
    </cfRule>
    <cfRule type="cellIs" dxfId="2769" priority="458" stopIfTrue="1" operator="lessThanOrEqual">
      <formula>5.6</formula>
    </cfRule>
  </conditionalFormatting>
  <conditionalFormatting sqref="N136">
    <cfRule type="cellIs" dxfId="2768" priority="459" stopIfTrue="1" operator="greaterThan">
      <formula>0.05</formula>
    </cfRule>
    <cfRule type="cellIs" dxfId="2767" priority="460" stopIfTrue="1" operator="between">
      <formula>0.0201</formula>
      <formula>0.05</formula>
    </cfRule>
    <cfRule type="cellIs" dxfId="2766" priority="461" stopIfTrue="1" operator="lessThanOrEqual">
      <formula>0.02</formula>
    </cfRule>
  </conditionalFormatting>
  <conditionalFormatting sqref="S136">
    <cfRule type="cellIs" dxfId="2765" priority="462" stopIfTrue="1" operator="greaterThanOrEqual">
      <formula>3</formula>
    </cfRule>
    <cfRule type="cellIs" dxfId="2764" priority="463" stopIfTrue="1" operator="between">
      <formula>1.01</formula>
      <formula>3</formula>
    </cfRule>
    <cfRule type="cellIs" dxfId="2763" priority="464" stopIfTrue="1" operator="lessThanOrEqual">
      <formula>1</formula>
    </cfRule>
  </conditionalFormatting>
  <conditionalFormatting sqref="R136">
    <cfRule type="cellIs" dxfId="2762" priority="441" stopIfTrue="1" operator="between">
      <formula>50.1</formula>
      <formula>100</formula>
    </cfRule>
    <cfRule type="cellIs" dxfId="2761" priority="443" stopIfTrue="1" operator="greaterThan">
      <formula>100</formula>
    </cfRule>
  </conditionalFormatting>
  <conditionalFormatting sqref="Q136">
    <cfRule type="cellIs" dxfId="2760" priority="440" stopIfTrue="1" operator="between">
      <formula>1250.1</formula>
      <formula>5000</formula>
    </cfRule>
    <cfRule type="cellIs" dxfId="2759" priority="442" stopIfTrue="1" operator="greaterThan">
      <formula>5000</formula>
    </cfRule>
  </conditionalFormatting>
  <conditionalFormatting sqref="R136">
    <cfRule type="cellIs" dxfId="2758" priority="438" stopIfTrue="1" operator="between">
      <formula>50.1</formula>
      <formula>100</formula>
    </cfRule>
    <cfRule type="cellIs" dxfId="2757" priority="439" stopIfTrue="1" operator="greaterThan">
      <formula>100</formula>
    </cfRule>
  </conditionalFormatting>
  <conditionalFormatting sqref="Q136">
    <cfRule type="cellIs" dxfId="2756" priority="436" stopIfTrue="1" operator="between">
      <formula>1250.1</formula>
      <formula>5000</formula>
    </cfRule>
    <cfRule type="cellIs" dxfId="2755" priority="437" stopIfTrue="1" operator="greaterThan">
      <formula>5000</formula>
    </cfRule>
  </conditionalFormatting>
  <conditionalFormatting sqref="I153">
    <cfRule type="cellIs" dxfId="2754" priority="415" stopIfTrue="1" operator="lessThanOrEqual">
      <formula>60</formula>
    </cfRule>
    <cfRule type="cellIs" dxfId="2753" priority="416" stopIfTrue="1" operator="between">
      <formula>60</formula>
      <formula>100</formula>
    </cfRule>
    <cfRule type="cellIs" dxfId="2752" priority="417" stopIfTrue="1" operator="greaterThan">
      <formula>100</formula>
    </cfRule>
  </conditionalFormatting>
  <conditionalFormatting sqref="H153">
    <cfRule type="cellIs" dxfId="2751" priority="418" stopIfTrue="1" operator="lessThanOrEqual">
      <formula>2.5</formula>
    </cfRule>
    <cfRule type="cellIs" dxfId="2750" priority="419" stopIfTrue="1" operator="between">
      <formula>2.5</formula>
      <formula>7</formula>
    </cfRule>
    <cfRule type="cellIs" dxfId="2749" priority="420" stopIfTrue="1" operator="greaterThan">
      <formula>7</formula>
    </cfRule>
  </conditionalFormatting>
  <conditionalFormatting sqref="J153">
    <cfRule type="cellIs" dxfId="2748" priority="421" stopIfTrue="1" operator="lessThanOrEqual">
      <formula>12</formula>
    </cfRule>
    <cfRule type="cellIs" dxfId="2747" priority="422" stopIfTrue="1" operator="between">
      <formula>12</formula>
      <formula>16</formula>
    </cfRule>
    <cfRule type="cellIs" dxfId="2746" priority="423" stopIfTrue="1" operator="greaterThan">
      <formula>16</formula>
    </cfRule>
  </conditionalFormatting>
  <conditionalFormatting sqref="AA153">
    <cfRule type="cellIs" dxfId="2745" priority="424" stopIfTrue="1" operator="lessThanOrEqual">
      <formula>12</formula>
    </cfRule>
    <cfRule type="cellIs" dxfId="2744" priority="425" stopIfTrue="1" operator="between">
      <formula>12</formula>
      <formula>25</formula>
    </cfRule>
    <cfRule type="cellIs" dxfId="2743" priority="426" stopIfTrue="1" operator="greaterThan">
      <formula>25</formula>
    </cfRule>
  </conditionalFormatting>
  <conditionalFormatting sqref="M153">
    <cfRule type="cellIs" dxfId="2742" priority="427" stopIfTrue="1" operator="greaterThan">
      <formula>6.2</formula>
    </cfRule>
    <cfRule type="cellIs" dxfId="2741" priority="428" stopIfTrue="1" operator="between">
      <formula>5.601</formula>
      <formula>6.2</formula>
    </cfRule>
    <cfRule type="cellIs" dxfId="2740" priority="429" stopIfTrue="1" operator="lessThanOrEqual">
      <formula>5.6</formula>
    </cfRule>
  </conditionalFormatting>
  <conditionalFormatting sqref="N153">
    <cfRule type="cellIs" dxfId="2739" priority="430" stopIfTrue="1" operator="greaterThan">
      <formula>0.05</formula>
    </cfRule>
    <cfRule type="cellIs" dxfId="2738" priority="431" stopIfTrue="1" operator="between">
      <formula>0.0201</formula>
      <formula>0.05</formula>
    </cfRule>
    <cfRule type="cellIs" dxfId="2737" priority="432" stopIfTrue="1" operator="lessThanOrEqual">
      <formula>0.02</formula>
    </cfRule>
  </conditionalFormatting>
  <conditionalFormatting sqref="S153">
    <cfRule type="cellIs" dxfId="2736" priority="433" stopIfTrue="1" operator="greaterThanOrEqual">
      <formula>3</formula>
    </cfRule>
    <cfRule type="cellIs" dxfId="2735" priority="434" stopIfTrue="1" operator="between">
      <formula>1.01</formula>
      <formula>3</formula>
    </cfRule>
    <cfRule type="cellIs" dxfId="2734" priority="435" stopIfTrue="1" operator="lessThanOrEqual">
      <formula>1</formula>
    </cfRule>
  </conditionalFormatting>
  <conditionalFormatting sqref="R153">
    <cfRule type="cellIs" dxfId="2733" priority="412" stopIfTrue="1" operator="between">
      <formula>50.1</formula>
      <formula>100</formula>
    </cfRule>
    <cfRule type="cellIs" dxfId="2732" priority="414" stopIfTrue="1" operator="greaterThan">
      <formula>100</formula>
    </cfRule>
  </conditionalFormatting>
  <conditionalFormatting sqref="Q153">
    <cfRule type="cellIs" dxfId="2731" priority="411" stopIfTrue="1" operator="between">
      <formula>1250.1</formula>
      <formula>5000</formula>
    </cfRule>
    <cfRule type="cellIs" dxfId="2730" priority="413" stopIfTrue="1" operator="greaterThan">
      <formula>5000</formula>
    </cfRule>
  </conditionalFormatting>
  <conditionalFormatting sqref="R153">
    <cfRule type="cellIs" dxfId="2729" priority="409" stopIfTrue="1" operator="between">
      <formula>50.1</formula>
      <formula>100</formula>
    </cfRule>
    <cfRule type="cellIs" dxfId="2728" priority="410" stopIfTrue="1" operator="greaterThan">
      <formula>100</formula>
    </cfRule>
  </conditionalFormatting>
  <conditionalFormatting sqref="Q153">
    <cfRule type="cellIs" dxfId="2727" priority="407" stopIfTrue="1" operator="between">
      <formula>1250.1</formula>
      <formula>5000</formula>
    </cfRule>
    <cfRule type="cellIs" dxfId="2726" priority="408" stopIfTrue="1" operator="greaterThan">
      <formula>5000</formula>
    </cfRule>
  </conditionalFormatting>
  <conditionalFormatting sqref="I156">
    <cfRule type="cellIs" dxfId="2725" priority="386" stopIfTrue="1" operator="lessThanOrEqual">
      <formula>60</formula>
    </cfRule>
    <cfRule type="cellIs" dxfId="2724" priority="387" stopIfTrue="1" operator="between">
      <formula>60</formula>
      <formula>100</formula>
    </cfRule>
    <cfRule type="cellIs" dxfId="2723" priority="388" stopIfTrue="1" operator="greaterThan">
      <formula>100</formula>
    </cfRule>
  </conditionalFormatting>
  <conditionalFormatting sqref="H156">
    <cfRule type="cellIs" dxfId="2722" priority="389" stopIfTrue="1" operator="lessThanOrEqual">
      <formula>2.5</formula>
    </cfRule>
    <cfRule type="cellIs" dxfId="2721" priority="390" stopIfTrue="1" operator="between">
      <formula>2.5</formula>
      <formula>7</formula>
    </cfRule>
    <cfRule type="cellIs" dxfId="2720" priority="391" stopIfTrue="1" operator="greaterThan">
      <formula>7</formula>
    </cfRule>
  </conditionalFormatting>
  <conditionalFormatting sqref="J156">
    <cfRule type="cellIs" dxfId="2719" priority="392" stopIfTrue="1" operator="lessThanOrEqual">
      <formula>12</formula>
    </cfRule>
    <cfRule type="cellIs" dxfId="2718" priority="393" stopIfTrue="1" operator="between">
      <formula>12</formula>
      <formula>16</formula>
    </cfRule>
    <cfRule type="cellIs" dxfId="2717" priority="394" stopIfTrue="1" operator="greaterThan">
      <formula>16</formula>
    </cfRule>
  </conditionalFormatting>
  <conditionalFormatting sqref="AA156">
    <cfRule type="cellIs" dxfId="2716" priority="395" stopIfTrue="1" operator="lessThanOrEqual">
      <formula>12</formula>
    </cfRule>
    <cfRule type="cellIs" dxfId="2715" priority="396" stopIfTrue="1" operator="between">
      <formula>12</formula>
      <formula>25</formula>
    </cfRule>
    <cfRule type="cellIs" dxfId="2714" priority="397" stopIfTrue="1" operator="greaterThan">
      <formula>25</formula>
    </cfRule>
  </conditionalFormatting>
  <conditionalFormatting sqref="M156">
    <cfRule type="cellIs" dxfId="2713" priority="398" stopIfTrue="1" operator="greaterThan">
      <formula>6.2</formula>
    </cfRule>
    <cfRule type="cellIs" dxfId="2712" priority="399" stopIfTrue="1" operator="between">
      <formula>5.601</formula>
      <formula>6.2</formula>
    </cfRule>
    <cfRule type="cellIs" dxfId="2711" priority="400" stopIfTrue="1" operator="lessThanOrEqual">
      <formula>5.6</formula>
    </cfRule>
  </conditionalFormatting>
  <conditionalFormatting sqref="N156">
    <cfRule type="cellIs" dxfId="2710" priority="401" stopIfTrue="1" operator="greaterThan">
      <formula>0.05</formula>
    </cfRule>
    <cfRule type="cellIs" dxfId="2709" priority="402" stopIfTrue="1" operator="between">
      <formula>0.0201</formula>
      <formula>0.05</formula>
    </cfRule>
    <cfRule type="cellIs" dxfId="2708" priority="403" stopIfTrue="1" operator="lessThanOrEqual">
      <formula>0.02</formula>
    </cfRule>
  </conditionalFormatting>
  <conditionalFormatting sqref="S156">
    <cfRule type="cellIs" dxfId="2707" priority="404" stopIfTrue="1" operator="greaterThanOrEqual">
      <formula>3</formula>
    </cfRule>
    <cfRule type="cellIs" dxfId="2706" priority="405" stopIfTrue="1" operator="between">
      <formula>1.01</formula>
      <formula>3</formula>
    </cfRule>
    <cfRule type="cellIs" dxfId="2705" priority="406" stopIfTrue="1" operator="lessThanOrEqual">
      <formula>1</formula>
    </cfRule>
  </conditionalFormatting>
  <conditionalFormatting sqref="R156">
    <cfRule type="cellIs" dxfId="2704" priority="383" stopIfTrue="1" operator="between">
      <formula>50.1</formula>
      <formula>100</formula>
    </cfRule>
    <cfRule type="cellIs" dxfId="2703" priority="385" stopIfTrue="1" operator="greaterThan">
      <formula>100</formula>
    </cfRule>
  </conditionalFormatting>
  <conditionalFormatting sqref="Q156">
    <cfRule type="cellIs" dxfId="2702" priority="382" stopIfTrue="1" operator="between">
      <formula>1250.1</formula>
      <formula>5000</formula>
    </cfRule>
    <cfRule type="cellIs" dxfId="2701" priority="384" stopIfTrue="1" operator="greaterThan">
      <formula>5000</formula>
    </cfRule>
  </conditionalFormatting>
  <conditionalFormatting sqref="R156">
    <cfRule type="cellIs" dxfId="2700" priority="380" stopIfTrue="1" operator="between">
      <formula>50.1</formula>
      <formula>100</formula>
    </cfRule>
    <cfRule type="cellIs" dxfId="2699" priority="381" stopIfTrue="1" operator="greaterThan">
      <formula>100</formula>
    </cfRule>
  </conditionalFormatting>
  <conditionalFormatting sqref="Q156">
    <cfRule type="cellIs" dxfId="2698" priority="378" stopIfTrue="1" operator="between">
      <formula>1250.1</formula>
      <formula>5000</formula>
    </cfRule>
    <cfRule type="cellIs" dxfId="2697" priority="379" stopIfTrue="1" operator="greaterThan">
      <formula>5000</formula>
    </cfRule>
  </conditionalFormatting>
  <conditionalFormatting sqref="I167">
    <cfRule type="cellIs" dxfId="2696" priority="357" stopIfTrue="1" operator="lessThanOrEqual">
      <formula>60</formula>
    </cfRule>
    <cfRule type="cellIs" dxfId="2695" priority="358" stopIfTrue="1" operator="between">
      <formula>60</formula>
      <formula>100</formula>
    </cfRule>
    <cfRule type="cellIs" dxfId="2694" priority="359" stopIfTrue="1" operator="greaterThan">
      <formula>100</formula>
    </cfRule>
  </conditionalFormatting>
  <conditionalFormatting sqref="H167">
    <cfRule type="cellIs" dxfId="2693" priority="360" stopIfTrue="1" operator="lessThanOrEqual">
      <formula>2.5</formula>
    </cfRule>
    <cfRule type="cellIs" dxfId="2692" priority="361" stopIfTrue="1" operator="between">
      <formula>2.5</formula>
      <formula>7</formula>
    </cfRule>
    <cfRule type="cellIs" dxfId="2691" priority="362" stopIfTrue="1" operator="greaterThan">
      <formula>7</formula>
    </cfRule>
  </conditionalFormatting>
  <conditionalFormatting sqref="J167">
    <cfRule type="cellIs" dxfId="2690" priority="363" stopIfTrue="1" operator="lessThanOrEqual">
      <formula>12</formula>
    </cfRule>
    <cfRule type="cellIs" dxfId="2689" priority="364" stopIfTrue="1" operator="between">
      <formula>12</formula>
      <formula>16</formula>
    </cfRule>
    <cfRule type="cellIs" dxfId="2688" priority="365" stopIfTrue="1" operator="greaterThan">
      <formula>16</formula>
    </cfRule>
  </conditionalFormatting>
  <conditionalFormatting sqref="AA167">
    <cfRule type="cellIs" dxfId="2687" priority="366" stopIfTrue="1" operator="lessThanOrEqual">
      <formula>12</formula>
    </cfRule>
    <cfRule type="cellIs" dxfId="2686" priority="367" stopIfTrue="1" operator="between">
      <formula>12</formula>
      <formula>25</formula>
    </cfRule>
    <cfRule type="cellIs" dxfId="2685" priority="368" stopIfTrue="1" operator="greaterThan">
      <formula>25</formula>
    </cfRule>
  </conditionalFormatting>
  <conditionalFormatting sqref="M167">
    <cfRule type="cellIs" dxfId="2684" priority="369" stopIfTrue="1" operator="greaterThan">
      <formula>6.2</formula>
    </cfRule>
    <cfRule type="cellIs" dxfId="2683" priority="370" stopIfTrue="1" operator="between">
      <formula>5.601</formula>
      <formula>6.2</formula>
    </cfRule>
    <cfRule type="cellIs" dxfId="2682" priority="371" stopIfTrue="1" operator="lessThanOrEqual">
      <formula>5.6</formula>
    </cfRule>
  </conditionalFormatting>
  <conditionalFormatting sqref="N167">
    <cfRule type="cellIs" dxfId="2681" priority="372" stopIfTrue="1" operator="greaterThan">
      <formula>0.05</formula>
    </cfRule>
    <cfRule type="cellIs" dxfId="2680" priority="373" stopIfTrue="1" operator="between">
      <formula>0.0201</formula>
      <formula>0.05</formula>
    </cfRule>
    <cfRule type="cellIs" dxfId="2679" priority="374" stopIfTrue="1" operator="lessThanOrEqual">
      <formula>0.02</formula>
    </cfRule>
  </conditionalFormatting>
  <conditionalFormatting sqref="S167">
    <cfRule type="cellIs" dxfId="2678" priority="375" stopIfTrue="1" operator="greaterThanOrEqual">
      <formula>3</formula>
    </cfRule>
    <cfRule type="cellIs" dxfId="2677" priority="376" stopIfTrue="1" operator="between">
      <formula>1.01</formula>
      <formula>3</formula>
    </cfRule>
    <cfRule type="cellIs" dxfId="2676" priority="377" stopIfTrue="1" operator="lessThanOrEqual">
      <formula>1</formula>
    </cfRule>
  </conditionalFormatting>
  <conditionalFormatting sqref="R167">
    <cfRule type="cellIs" dxfId="2675" priority="354" stopIfTrue="1" operator="between">
      <formula>50.1</formula>
      <formula>100</formula>
    </cfRule>
    <cfRule type="cellIs" dxfId="2674" priority="356" stopIfTrue="1" operator="greaterThan">
      <formula>100</formula>
    </cfRule>
  </conditionalFormatting>
  <conditionalFormatting sqref="Q167">
    <cfRule type="cellIs" dxfId="2673" priority="353" stopIfTrue="1" operator="between">
      <formula>1250.1</formula>
      <formula>5000</formula>
    </cfRule>
    <cfRule type="cellIs" dxfId="2672" priority="355" stopIfTrue="1" operator="greaterThan">
      <formula>5000</formula>
    </cfRule>
  </conditionalFormatting>
  <conditionalFormatting sqref="R167">
    <cfRule type="cellIs" dxfId="2671" priority="351" stopIfTrue="1" operator="between">
      <formula>50.1</formula>
      <formula>100</formula>
    </cfRule>
    <cfRule type="cellIs" dxfId="2670" priority="352" stopIfTrue="1" operator="greaterThan">
      <formula>100</formula>
    </cfRule>
  </conditionalFormatting>
  <conditionalFormatting sqref="Q167">
    <cfRule type="cellIs" dxfId="2669" priority="349" stopIfTrue="1" operator="between">
      <formula>1250.1</formula>
      <formula>5000</formula>
    </cfRule>
    <cfRule type="cellIs" dxfId="2668" priority="350" stopIfTrue="1" operator="greaterThan">
      <formula>5000</formula>
    </cfRule>
  </conditionalFormatting>
  <conditionalFormatting sqref="I170">
    <cfRule type="cellIs" dxfId="2667" priority="328" stopIfTrue="1" operator="lessThanOrEqual">
      <formula>60</formula>
    </cfRule>
    <cfRule type="cellIs" dxfId="2666" priority="329" stopIfTrue="1" operator="between">
      <formula>60</formula>
      <formula>100</formula>
    </cfRule>
    <cfRule type="cellIs" dxfId="2665" priority="330" stopIfTrue="1" operator="greaterThan">
      <formula>100</formula>
    </cfRule>
  </conditionalFormatting>
  <conditionalFormatting sqref="H170">
    <cfRule type="cellIs" dxfId="2664" priority="331" stopIfTrue="1" operator="lessThanOrEqual">
      <formula>2.5</formula>
    </cfRule>
    <cfRule type="cellIs" dxfId="2663" priority="332" stopIfTrue="1" operator="between">
      <formula>2.5</formula>
      <formula>7</formula>
    </cfRule>
    <cfRule type="cellIs" dxfId="2662" priority="333" stopIfTrue="1" operator="greaterThan">
      <formula>7</formula>
    </cfRule>
  </conditionalFormatting>
  <conditionalFormatting sqref="J170">
    <cfRule type="cellIs" dxfId="2661" priority="334" stopIfTrue="1" operator="lessThanOrEqual">
      <formula>12</formula>
    </cfRule>
    <cfRule type="cellIs" dxfId="2660" priority="335" stopIfTrue="1" operator="between">
      <formula>12</formula>
      <formula>16</formula>
    </cfRule>
    <cfRule type="cellIs" dxfId="2659" priority="336" stopIfTrue="1" operator="greaterThan">
      <formula>16</formula>
    </cfRule>
  </conditionalFormatting>
  <conditionalFormatting sqref="AA170">
    <cfRule type="cellIs" dxfId="2658" priority="337" stopIfTrue="1" operator="lessThanOrEqual">
      <formula>12</formula>
    </cfRule>
    <cfRule type="cellIs" dxfId="2657" priority="338" stopIfTrue="1" operator="between">
      <formula>12</formula>
      <formula>25</formula>
    </cfRule>
    <cfRule type="cellIs" dxfId="2656" priority="339" stopIfTrue="1" operator="greaterThan">
      <formula>25</formula>
    </cfRule>
  </conditionalFormatting>
  <conditionalFormatting sqref="M170">
    <cfRule type="cellIs" dxfId="2655" priority="340" stopIfTrue="1" operator="greaterThan">
      <formula>6.2</formula>
    </cfRule>
    <cfRule type="cellIs" dxfId="2654" priority="341" stopIfTrue="1" operator="between">
      <formula>5.601</formula>
      <formula>6.2</formula>
    </cfRule>
    <cfRule type="cellIs" dxfId="2653" priority="342" stopIfTrue="1" operator="lessThanOrEqual">
      <formula>5.6</formula>
    </cfRule>
  </conditionalFormatting>
  <conditionalFormatting sqref="N170">
    <cfRule type="cellIs" dxfId="2652" priority="343" stopIfTrue="1" operator="greaterThan">
      <formula>0.05</formula>
    </cfRule>
    <cfRule type="cellIs" dxfId="2651" priority="344" stopIfTrue="1" operator="between">
      <formula>0.0201</formula>
      <formula>0.05</formula>
    </cfRule>
    <cfRule type="cellIs" dxfId="2650" priority="345" stopIfTrue="1" operator="lessThanOrEqual">
      <formula>0.02</formula>
    </cfRule>
  </conditionalFormatting>
  <conditionalFormatting sqref="S170">
    <cfRule type="cellIs" dxfId="2649" priority="346" stopIfTrue="1" operator="greaterThanOrEqual">
      <formula>3</formula>
    </cfRule>
    <cfRule type="cellIs" dxfId="2648" priority="347" stopIfTrue="1" operator="between">
      <formula>1.01</formula>
      <formula>3</formula>
    </cfRule>
    <cfRule type="cellIs" dxfId="2647" priority="348" stopIfTrue="1" operator="lessThanOrEqual">
      <formula>1</formula>
    </cfRule>
  </conditionalFormatting>
  <conditionalFormatting sqref="R170">
    <cfRule type="cellIs" dxfId="2646" priority="325" stopIfTrue="1" operator="between">
      <formula>50.1</formula>
      <formula>100</formula>
    </cfRule>
    <cfRule type="cellIs" dxfId="2645" priority="327" stopIfTrue="1" operator="greaterThan">
      <formula>100</formula>
    </cfRule>
  </conditionalFormatting>
  <conditionalFormatting sqref="Q170">
    <cfRule type="cellIs" dxfId="2644" priority="324" stopIfTrue="1" operator="between">
      <formula>1250.1</formula>
      <formula>5000</formula>
    </cfRule>
    <cfRule type="cellIs" dxfId="2643" priority="326" stopIfTrue="1" operator="greaterThan">
      <formula>5000</formula>
    </cfRule>
  </conditionalFormatting>
  <conditionalFormatting sqref="R170">
    <cfRule type="cellIs" dxfId="2642" priority="322" stopIfTrue="1" operator="between">
      <formula>50.1</formula>
      <formula>100</formula>
    </cfRule>
    <cfRule type="cellIs" dxfId="2641" priority="323" stopIfTrue="1" operator="greaterThan">
      <formula>100</formula>
    </cfRule>
  </conditionalFormatting>
  <conditionalFormatting sqref="Q170">
    <cfRule type="cellIs" dxfId="2640" priority="320" stopIfTrue="1" operator="between">
      <formula>1250.1</formula>
      <formula>5000</formula>
    </cfRule>
    <cfRule type="cellIs" dxfId="2639" priority="321" stopIfTrue="1" operator="greaterThan">
      <formula>5000</formula>
    </cfRule>
  </conditionalFormatting>
  <conditionalFormatting sqref="I177">
    <cfRule type="cellIs" dxfId="2638" priority="299" stopIfTrue="1" operator="lessThanOrEqual">
      <formula>60</formula>
    </cfRule>
    <cfRule type="cellIs" dxfId="2637" priority="300" stopIfTrue="1" operator="between">
      <formula>60</formula>
      <formula>100</formula>
    </cfRule>
    <cfRule type="cellIs" dxfId="2636" priority="301" stopIfTrue="1" operator="greaterThan">
      <formula>100</formula>
    </cfRule>
  </conditionalFormatting>
  <conditionalFormatting sqref="H177">
    <cfRule type="cellIs" dxfId="2635" priority="302" stopIfTrue="1" operator="lessThanOrEqual">
      <formula>2.5</formula>
    </cfRule>
    <cfRule type="cellIs" dxfId="2634" priority="303" stopIfTrue="1" operator="between">
      <formula>2.5</formula>
      <formula>7</formula>
    </cfRule>
    <cfRule type="cellIs" dxfId="2633" priority="304" stopIfTrue="1" operator="greaterThan">
      <formula>7</formula>
    </cfRule>
  </conditionalFormatting>
  <conditionalFormatting sqref="J177">
    <cfRule type="cellIs" dxfId="2632" priority="305" stopIfTrue="1" operator="lessThanOrEqual">
      <formula>12</formula>
    </cfRule>
    <cfRule type="cellIs" dxfId="2631" priority="306" stopIfTrue="1" operator="between">
      <formula>12</formula>
      <formula>16</formula>
    </cfRule>
    <cfRule type="cellIs" dxfId="2630" priority="307" stopIfTrue="1" operator="greaterThan">
      <formula>16</formula>
    </cfRule>
  </conditionalFormatting>
  <conditionalFormatting sqref="AA177">
    <cfRule type="cellIs" dxfId="2629" priority="308" stopIfTrue="1" operator="lessThanOrEqual">
      <formula>12</formula>
    </cfRule>
    <cfRule type="cellIs" dxfId="2628" priority="309" stopIfTrue="1" operator="between">
      <formula>12</formula>
      <formula>25</formula>
    </cfRule>
    <cfRule type="cellIs" dxfId="2627" priority="310" stopIfTrue="1" operator="greaterThan">
      <formula>25</formula>
    </cfRule>
  </conditionalFormatting>
  <conditionalFormatting sqref="M177">
    <cfRule type="cellIs" dxfId="2626" priority="311" stopIfTrue="1" operator="greaterThan">
      <formula>6.2</formula>
    </cfRule>
    <cfRule type="cellIs" dxfId="2625" priority="312" stopIfTrue="1" operator="between">
      <formula>5.601</formula>
      <formula>6.2</formula>
    </cfRule>
    <cfRule type="cellIs" dxfId="2624" priority="313" stopIfTrue="1" operator="lessThanOrEqual">
      <formula>5.6</formula>
    </cfRule>
  </conditionalFormatting>
  <conditionalFormatting sqref="N177">
    <cfRule type="cellIs" dxfId="2623" priority="314" stopIfTrue="1" operator="greaterThan">
      <formula>0.05</formula>
    </cfRule>
    <cfRule type="cellIs" dxfId="2622" priority="315" stopIfTrue="1" operator="between">
      <formula>0.0201</formula>
      <formula>0.05</formula>
    </cfRule>
    <cfRule type="cellIs" dxfId="2621" priority="316" stopIfTrue="1" operator="lessThanOrEqual">
      <formula>0.02</formula>
    </cfRule>
  </conditionalFormatting>
  <conditionalFormatting sqref="S177">
    <cfRule type="cellIs" dxfId="2620" priority="317" stopIfTrue="1" operator="greaterThanOrEqual">
      <formula>3</formula>
    </cfRule>
    <cfRule type="cellIs" dxfId="2619" priority="318" stopIfTrue="1" operator="between">
      <formula>1.01</formula>
      <formula>3</formula>
    </cfRule>
    <cfRule type="cellIs" dxfId="2618" priority="319" stopIfTrue="1" operator="lessThanOrEqual">
      <formula>1</formula>
    </cfRule>
  </conditionalFormatting>
  <conditionalFormatting sqref="R177">
    <cfRule type="cellIs" dxfId="2617" priority="296" stopIfTrue="1" operator="between">
      <formula>50.1</formula>
      <formula>100</formula>
    </cfRule>
    <cfRule type="cellIs" dxfId="2616" priority="298" stopIfTrue="1" operator="greaterThan">
      <formula>100</formula>
    </cfRule>
  </conditionalFormatting>
  <conditionalFormatting sqref="Q177">
    <cfRule type="cellIs" dxfId="2615" priority="295" stopIfTrue="1" operator="between">
      <formula>1250.1</formula>
      <formula>5000</formula>
    </cfRule>
    <cfRule type="cellIs" dxfId="2614" priority="297" stopIfTrue="1" operator="greaterThan">
      <formula>5000</formula>
    </cfRule>
  </conditionalFormatting>
  <conditionalFormatting sqref="R177">
    <cfRule type="cellIs" dxfId="2613" priority="293" stopIfTrue="1" operator="between">
      <formula>50.1</formula>
      <formula>100</formula>
    </cfRule>
    <cfRule type="cellIs" dxfId="2612" priority="294" stopIfTrue="1" operator="greaterThan">
      <formula>100</formula>
    </cfRule>
  </conditionalFormatting>
  <conditionalFormatting sqref="Q177">
    <cfRule type="cellIs" dxfId="2611" priority="291" stopIfTrue="1" operator="between">
      <formula>1250.1</formula>
      <formula>5000</formula>
    </cfRule>
    <cfRule type="cellIs" dxfId="2610" priority="292" stopIfTrue="1" operator="greaterThan">
      <formula>5000</formula>
    </cfRule>
  </conditionalFormatting>
  <conditionalFormatting sqref="I180">
    <cfRule type="cellIs" dxfId="2609" priority="270" stopIfTrue="1" operator="lessThanOrEqual">
      <formula>60</formula>
    </cfRule>
    <cfRule type="cellIs" dxfId="2608" priority="271" stopIfTrue="1" operator="between">
      <formula>60</formula>
      <formula>100</formula>
    </cfRule>
    <cfRule type="cellIs" dxfId="2607" priority="272" stopIfTrue="1" operator="greaterThan">
      <formula>100</formula>
    </cfRule>
  </conditionalFormatting>
  <conditionalFormatting sqref="H180">
    <cfRule type="cellIs" dxfId="2606" priority="273" stopIfTrue="1" operator="lessThanOrEqual">
      <formula>2.5</formula>
    </cfRule>
    <cfRule type="cellIs" dxfId="2605" priority="274" stopIfTrue="1" operator="between">
      <formula>2.5</formula>
      <formula>7</formula>
    </cfRule>
    <cfRule type="cellIs" dxfId="2604" priority="275" stopIfTrue="1" operator="greaterThan">
      <formula>7</formula>
    </cfRule>
  </conditionalFormatting>
  <conditionalFormatting sqref="J180">
    <cfRule type="cellIs" dxfId="2603" priority="276" stopIfTrue="1" operator="lessThanOrEqual">
      <formula>12</formula>
    </cfRule>
    <cfRule type="cellIs" dxfId="2602" priority="277" stopIfTrue="1" operator="between">
      <formula>12</formula>
      <formula>16</formula>
    </cfRule>
    <cfRule type="cellIs" dxfId="2601" priority="278" stopIfTrue="1" operator="greaterThan">
      <formula>16</formula>
    </cfRule>
  </conditionalFormatting>
  <conditionalFormatting sqref="AA180">
    <cfRule type="cellIs" dxfId="2600" priority="279" stopIfTrue="1" operator="lessThanOrEqual">
      <formula>12</formula>
    </cfRule>
    <cfRule type="cellIs" dxfId="2599" priority="280" stopIfTrue="1" operator="between">
      <formula>12</formula>
      <formula>25</formula>
    </cfRule>
    <cfRule type="cellIs" dxfId="2598" priority="281" stopIfTrue="1" operator="greaterThan">
      <formula>25</formula>
    </cfRule>
  </conditionalFormatting>
  <conditionalFormatting sqref="M180">
    <cfRule type="cellIs" dxfId="2597" priority="282" stopIfTrue="1" operator="greaterThan">
      <formula>6.2</formula>
    </cfRule>
    <cfRule type="cellIs" dxfId="2596" priority="283" stopIfTrue="1" operator="between">
      <formula>5.601</formula>
      <formula>6.2</formula>
    </cfRule>
    <cfRule type="cellIs" dxfId="2595" priority="284" stopIfTrue="1" operator="lessThanOrEqual">
      <formula>5.6</formula>
    </cfRule>
  </conditionalFormatting>
  <conditionalFormatting sqref="N180">
    <cfRule type="cellIs" dxfId="2594" priority="285" stopIfTrue="1" operator="greaterThan">
      <formula>0.05</formula>
    </cfRule>
    <cfRule type="cellIs" dxfId="2593" priority="286" stopIfTrue="1" operator="between">
      <formula>0.0201</formula>
      <formula>0.05</formula>
    </cfRule>
    <cfRule type="cellIs" dxfId="2592" priority="287" stopIfTrue="1" operator="lessThanOrEqual">
      <formula>0.02</formula>
    </cfRule>
  </conditionalFormatting>
  <conditionalFormatting sqref="S180">
    <cfRule type="cellIs" dxfId="2591" priority="288" stopIfTrue="1" operator="greaterThanOrEqual">
      <formula>3</formula>
    </cfRule>
    <cfRule type="cellIs" dxfId="2590" priority="289" stopIfTrue="1" operator="between">
      <formula>1.01</formula>
      <formula>3</formula>
    </cfRule>
    <cfRule type="cellIs" dxfId="2589" priority="290" stopIfTrue="1" operator="lessThanOrEqual">
      <formula>1</formula>
    </cfRule>
  </conditionalFormatting>
  <conditionalFormatting sqref="R180">
    <cfRule type="cellIs" dxfId="2588" priority="267" stopIfTrue="1" operator="between">
      <formula>50.1</formula>
      <formula>100</formula>
    </cfRule>
    <cfRule type="cellIs" dxfId="2587" priority="269" stopIfTrue="1" operator="greaterThan">
      <formula>100</formula>
    </cfRule>
  </conditionalFormatting>
  <conditionalFormatting sqref="Q180">
    <cfRule type="cellIs" dxfId="2586" priority="266" stopIfTrue="1" operator="between">
      <formula>1250.1</formula>
      <formula>5000</formula>
    </cfRule>
    <cfRule type="cellIs" dxfId="2585" priority="268" stopIfTrue="1" operator="greaterThan">
      <formula>5000</formula>
    </cfRule>
  </conditionalFormatting>
  <conditionalFormatting sqref="R180">
    <cfRule type="cellIs" dxfId="2584" priority="264" stopIfTrue="1" operator="between">
      <formula>50.1</formula>
      <formula>100</formula>
    </cfRule>
    <cfRule type="cellIs" dxfId="2583" priority="265" stopIfTrue="1" operator="greaterThan">
      <formula>100</formula>
    </cfRule>
  </conditionalFormatting>
  <conditionalFormatting sqref="Q180">
    <cfRule type="cellIs" dxfId="2582" priority="262" stopIfTrue="1" operator="between">
      <formula>1250.1</formula>
      <formula>5000</formula>
    </cfRule>
    <cfRule type="cellIs" dxfId="2581" priority="263" stopIfTrue="1" operator="greaterThan">
      <formula>5000</formula>
    </cfRule>
  </conditionalFormatting>
  <conditionalFormatting sqref="I189">
    <cfRule type="cellIs" dxfId="2580" priority="241" stopIfTrue="1" operator="lessThanOrEqual">
      <formula>60</formula>
    </cfRule>
    <cfRule type="cellIs" dxfId="2579" priority="242" stopIfTrue="1" operator="between">
      <formula>60</formula>
      <formula>100</formula>
    </cfRule>
    <cfRule type="cellIs" dxfId="2578" priority="243" stopIfTrue="1" operator="greaterThan">
      <formula>100</formula>
    </cfRule>
  </conditionalFormatting>
  <conditionalFormatting sqref="H189">
    <cfRule type="cellIs" dxfId="2577" priority="244" stopIfTrue="1" operator="lessThanOrEqual">
      <formula>2.5</formula>
    </cfRule>
    <cfRule type="cellIs" dxfId="2576" priority="245" stopIfTrue="1" operator="between">
      <formula>2.5</formula>
      <formula>7</formula>
    </cfRule>
    <cfRule type="cellIs" dxfId="2575" priority="246" stopIfTrue="1" operator="greaterThan">
      <formula>7</formula>
    </cfRule>
  </conditionalFormatting>
  <conditionalFormatting sqref="J189">
    <cfRule type="cellIs" dxfId="2574" priority="247" stopIfTrue="1" operator="lessThanOrEqual">
      <formula>12</formula>
    </cfRule>
    <cfRule type="cellIs" dxfId="2573" priority="248" stopIfTrue="1" operator="between">
      <formula>12</formula>
      <formula>16</formula>
    </cfRule>
    <cfRule type="cellIs" dxfId="2572" priority="249" stopIfTrue="1" operator="greaterThan">
      <formula>16</formula>
    </cfRule>
  </conditionalFormatting>
  <conditionalFormatting sqref="AA189">
    <cfRule type="cellIs" dxfId="2571" priority="250" stopIfTrue="1" operator="lessThanOrEqual">
      <formula>12</formula>
    </cfRule>
    <cfRule type="cellIs" dxfId="2570" priority="251" stopIfTrue="1" operator="between">
      <formula>12</formula>
      <formula>25</formula>
    </cfRule>
    <cfRule type="cellIs" dxfId="2569" priority="252" stopIfTrue="1" operator="greaterThan">
      <formula>25</formula>
    </cfRule>
  </conditionalFormatting>
  <conditionalFormatting sqref="M189">
    <cfRule type="cellIs" dxfId="2568" priority="253" stopIfTrue="1" operator="greaterThan">
      <formula>6.2</formula>
    </cfRule>
    <cfRule type="cellIs" dxfId="2567" priority="254" stopIfTrue="1" operator="between">
      <formula>5.601</formula>
      <formula>6.2</formula>
    </cfRule>
    <cfRule type="cellIs" dxfId="2566" priority="255" stopIfTrue="1" operator="lessThanOrEqual">
      <formula>5.6</formula>
    </cfRule>
  </conditionalFormatting>
  <conditionalFormatting sqref="N189">
    <cfRule type="cellIs" dxfId="2565" priority="256" stopIfTrue="1" operator="greaterThan">
      <formula>0.05</formula>
    </cfRule>
    <cfRule type="cellIs" dxfId="2564" priority="257" stopIfTrue="1" operator="between">
      <formula>0.0201</formula>
      <formula>0.05</formula>
    </cfRule>
    <cfRule type="cellIs" dxfId="2563" priority="258" stopIfTrue="1" operator="lessThanOrEqual">
      <formula>0.02</formula>
    </cfRule>
  </conditionalFormatting>
  <conditionalFormatting sqref="S189">
    <cfRule type="cellIs" dxfId="2562" priority="259" stopIfTrue="1" operator="greaterThanOrEqual">
      <formula>3</formula>
    </cfRule>
    <cfRule type="cellIs" dxfId="2561" priority="260" stopIfTrue="1" operator="between">
      <formula>1.01</formula>
      <formula>3</formula>
    </cfRule>
    <cfRule type="cellIs" dxfId="2560" priority="261" stopIfTrue="1" operator="lessThanOrEqual">
      <formula>1</formula>
    </cfRule>
  </conditionalFormatting>
  <conditionalFormatting sqref="R189">
    <cfRule type="cellIs" dxfId="2559" priority="238" stopIfTrue="1" operator="between">
      <formula>50.1</formula>
      <formula>100</formula>
    </cfRule>
    <cfRule type="cellIs" dxfId="2558" priority="240" stopIfTrue="1" operator="greaterThan">
      <formula>100</formula>
    </cfRule>
  </conditionalFormatting>
  <conditionalFormatting sqref="Q189">
    <cfRule type="cellIs" dxfId="2557" priority="237" stopIfTrue="1" operator="between">
      <formula>1250.1</formula>
      <formula>5000</formula>
    </cfRule>
    <cfRule type="cellIs" dxfId="2556" priority="239" stopIfTrue="1" operator="greaterThan">
      <formula>5000</formula>
    </cfRule>
  </conditionalFormatting>
  <conditionalFormatting sqref="R189">
    <cfRule type="cellIs" dxfId="2555" priority="235" stopIfTrue="1" operator="between">
      <formula>50.1</formula>
      <formula>100</formula>
    </cfRule>
    <cfRule type="cellIs" dxfId="2554" priority="236" stopIfTrue="1" operator="greaterThan">
      <formula>100</formula>
    </cfRule>
  </conditionalFormatting>
  <conditionalFormatting sqref="Q189">
    <cfRule type="cellIs" dxfId="2553" priority="233" stopIfTrue="1" operator="between">
      <formula>1250.1</formula>
      <formula>5000</formula>
    </cfRule>
    <cfRule type="cellIs" dxfId="2552" priority="234" stopIfTrue="1" operator="greaterThan">
      <formula>5000</formula>
    </cfRule>
  </conditionalFormatting>
  <conditionalFormatting sqref="I192">
    <cfRule type="cellIs" dxfId="2551" priority="212" stopIfTrue="1" operator="lessThanOrEqual">
      <formula>60</formula>
    </cfRule>
    <cfRule type="cellIs" dxfId="2550" priority="213" stopIfTrue="1" operator="between">
      <formula>60</formula>
      <formula>100</formula>
    </cfRule>
    <cfRule type="cellIs" dxfId="2549" priority="214" stopIfTrue="1" operator="greaterThan">
      <formula>100</formula>
    </cfRule>
  </conditionalFormatting>
  <conditionalFormatting sqref="H192">
    <cfRule type="cellIs" dxfId="2548" priority="215" stopIfTrue="1" operator="lessThanOrEqual">
      <formula>2.5</formula>
    </cfRule>
    <cfRule type="cellIs" dxfId="2547" priority="216" stopIfTrue="1" operator="between">
      <formula>2.5</formula>
      <formula>7</formula>
    </cfRule>
    <cfRule type="cellIs" dxfId="2546" priority="217" stopIfTrue="1" operator="greaterThan">
      <formula>7</formula>
    </cfRule>
  </conditionalFormatting>
  <conditionalFormatting sqref="J192">
    <cfRule type="cellIs" dxfId="2545" priority="218" stopIfTrue="1" operator="lessThanOrEqual">
      <formula>12</formula>
    </cfRule>
    <cfRule type="cellIs" dxfId="2544" priority="219" stopIfTrue="1" operator="between">
      <formula>12</formula>
      <formula>16</formula>
    </cfRule>
    <cfRule type="cellIs" dxfId="2543" priority="220" stopIfTrue="1" operator="greaterThan">
      <formula>16</formula>
    </cfRule>
  </conditionalFormatting>
  <conditionalFormatting sqref="AA192">
    <cfRule type="cellIs" dxfId="2542" priority="221" stopIfTrue="1" operator="lessThanOrEqual">
      <formula>12</formula>
    </cfRule>
    <cfRule type="cellIs" dxfId="2541" priority="222" stopIfTrue="1" operator="between">
      <formula>12</formula>
      <formula>25</formula>
    </cfRule>
    <cfRule type="cellIs" dxfId="2540" priority="223" stopIfTrue="1" operator="greaterThan">
      <formula>25</formula>
    </cfRule>
  </conditionalFormatting>
  <conditionalFormatting sqref="M192">
    <cfRule type="cellIs" dxfId="2539" priority="224" stopIfTrue="1" operator="greaterThan">
      <formula>6.2</formula>
    </cfRule>
    <cfRule type="cellIs" dxfId="2538" priority="225" stopIfTrue="1" operator="between">
      <formula>5.601</formula>
      <formula>6.2</formula>
    </cfRule>
    <cfRule type="cellIs" dxfId="2537" priority="226" stopIfTrue="1" operator="lessThanOrEqual">
      <formula>5.6</formula>
    </cfRule>
  </conditionalFormatting>
  <conditionalFormatting sqref="N192">
    <cfRule type="cellIs" dxfId="2536" priority="227" stopIfTrue="1" operator="greaterThan">
      <formula>0.05</formula>
    </cfRule>
    <cfRule type="cellIs" dxfId="2535" priority="228" stopIfTrue="1" operator="between">
      <formula>0.0201</formula>
      <formula>0.05</formula>
    </cfRule>
    <cfRule type="cellIs" dxfId="2534" priority="229" stopIfTrue="1" operator="lessThanOrEqual">
      <formula>0.02</formula>
    </cfRule>
  </conditionalFormatting>
  <conditionalFormatting sqref="S192">
    <cfRule type="cellIs" dxfId="2533" priority="230" stopIfTrue="1" operator="greaterThanOrEqual">
      <formula>3</formula>
    </cfRule>
    <cfRule type="cellIs" dxfId="2532" priority="231" stopIfTrue="1" operator="between">
      <formula>1.01</formula>
      <formula>3</formula>
    </cfRule>
    <cfRule type="cellIs" dxfId="2531" priority="232" stopIfTrue="1" operator="lessThanOrEqual">
      <formula>1</formula>
    </cfRule>
  </conditionalFormatting>
  <conditionalFormatting sqref="R192">
    <cfRule type="cellIs" dxfId="2530" priority="209" stopIfTrue="1" operator="between">
      <formula>50.1</formula>
      <formula>100</formula>
    </cfRule>
    <cfRule type="cellIs" dxfId="2529" priority="211" stopIfTrue="1" operator="greaterThan">
      <formula>100</formula>
    </cfRule>
  </conditionalFormatting>
  <conditionalFormatting sqref="Q192">
    <cfRule type="cellIs" dxfId="2528" priority="208" stopIfTrue="1" operator="between">
      <formula>1250.1</formula>
      <formula>5000</formula>
    </cfRule>
    <cfRule type="cellIs" dxfId="2527" priority="210" stopIfTrue="1" operator="greaterThan">
      <formula>5000</formula>
    </cfRule>
  </conditionalFormatting>
  <conditionalFormatting sqref="R192">
    <cfRule type="cellIs" dxfId="2526" priority="206" stopIfTrue="1" operator="between">
      <formula>50.1</formula>
      <formula>100</formula>
    </cfRule>
    <cfRule type="cellIs" dxfId="2525" priority="207" stopIfTrue="1" operator="greaterThan">
      <formula>100</formula>
    </cfRule>
  </conditionalFormatting>
  <conditionalFormatting sqref="Q192">
    <cfRule type="cellIs" dxfId="2524" priority="204" stopIfTrue="1" operator="between">
      <formula>1250.1</formula>
      <formula>5000</formula>
    </cfRule>
    <cfRule type="cellIs" dxfId="2523" priority="205" stopIfTrue="1" operator="greaterThan">
      <formula>5000</formula>
    </cfRule>
  </conditionalFormatting>
  <conditionalFormatting sqref="I198">
    <cfRule type="cellIs" dxfId="2522" priority="183" stopIfTrue="1" operator="lessThanOrEqual">
      <formula>60</formula>
    </cfRule>
    <cfRule type="cellIs" dxfId="2521" priority="184" stopIfTrue="1" operator="between">
      <formula>60</formula>
      <formula>100</formula>
    </cfRule>
    <cfRule type="cellIs" dxfId="2520" priority="185" stopIfTrue="1" operator="greaterThan">
      <formula>100</formula>
    </cfRule>
  </conditionalFormatting>
  <conditionalFormatting sqref="H198">
    <cfRule type="cellIs" dxfId="2519" priority="186" stopIfTrue="1" operator="lessThanOrEqual">
      <formula>2.5</formula>
    </cfRule>
    <cfRule type="cellIs" dxfId="2518" priority="187" stopIfTrue="1" operator="between">
      <formula>2.5</formula>
      <formula>7</formula>
    </cfRule>
    <cfRule type="cellIs" dxfId="2517" priority="188" stopIfTrue="1" operator="greaterThan">
      <formula>7</formula>
    </cfRule>
  </conditionalFormatting>
  <conditionalFormatting sqref="J198">
    <cfRule type="cellIs" dxfId="2516" priority="189" stopIfTrue="1" operator="lessThanOrEqual">
      <formula>12</formula>
    </cfRule>
    <cfRule type="cellIs" dxfId="2515" priority="190" stopIfTrue="1" operator="between">
      <formula>12</formula>
      <formula>16</formula>
    </cfRule>
    <cfRule type="cellIs" dxfId="2514" priority="191" stopIfTrue="1" operator="greaterThan">
      <formula>16</formula>
    </cfRule>
  </conditionalFormatting>
  <conditionalFormatting sqref="AA198">
    <cfRule type="cellIs" dxfId="2513" priority="192" stopIfTrue="1" operator="lessThanOrEqual">
      <formula>12</formula>
    </cfRule>
    <cfRule type="cellIs" dxfId="2512" priority="193" stopIfTrue="1" operator="between">
      <formula>12</formula>
      <formula>25</formula>
    </cfRule>
    <cfRule type="cellIs" dxfId="2511" priority="194" stopIfTrue="1" operator="greaterThan">
      <formula>25</formula>
    </cfRule>
  </conditionalFormatting>
  <conditionalFormatting sqref="M198">
    <cfRule type="cellIs" dxfId="2510" priority="195" stopIfTrue="1" operator="greaterThan">
      <formula>6.2</formula>
    </cfRule>
    <cfRule type="cellIs" dxfId="2509" priority="196" stopIfTrue="1" operator="between">
      <formula>5.601</formula>
      <formula>6.2</formula>
    </cfRule>
    <cfRule type="cellIs" dxfId="2508" priority="197" stopIfTrue="1" operator="lessThanOrEqual">
      <formula>5.6</formula>
    </cfRule>
  </conditionalFormatting>
  <conditionalFormatting sqref="N198">
    <cfRule type="cellIs" dxfId="2507" priority="198" stopIfTrue="1" operator="greaterThan">
      <formula>0.05</formula>
    </cfRule>
    <cfRule type="cellIs" dxfId="2506" priority="199" stopIfTrue="1" operator="between">
      <formula>0.0201</formula>
      <formula>0.05</formula>
    </cfRule>
    <cfRule type="cellIs" dxfId="2505" priority="200" stopIfTrue="1" operator="lessThanOrEqual">
      <formula>0.02</formula>
    </cfRule>
  </conditionalFormatting>
  <conditionalFormatting sqref="S198">
    <cfRule type="cellIs" dxfId="2504" priority="201" stopIfTrue="1" operator="greaterThanOrEqual">
      <formula>3</formula>
    </cfRule>
    <cfRule type="cellIs" dxfId="2503" priority="202" stopIfTrue="1" operator="between">
      <formula>1.01</formula>
      <formula>3</formula>
    </cfRule>
    <cfRule type="cellIs" dxfId="2502" priority="203" stopIfTrue="1" operator="lessThanOrEqual">
      <formula>1</formula>
    </cfRule>
  </conditionalFormatting>
  <conditionalFormatting sqref="R198">
    <cfRule type="cellIs" dxfId="2501" priority="180" stopIfTrue="1" operator="between">
      <formula>50.1</formula>
      <formula>100</formula>
    </cfRule>
    <cfRule type="cellIs" dxfId="2500" priority="182" stopIfTrue="1" operator="greaterThan">
      <formula>100</formula>
    </cfRule>
  </conditionalFormatting>
  <conditionalFormatting sqref="Q198">
    <cfRule type="cellIs" dxfId="2499" priority="179" stopIfTrue="1" operator="between">
      <formula>1250.1</formula>
      <formula>5000</formula>
    </cfRule>
    <cfRule type="cellIs" dxfId="2498" priority="181" stopIfTrue="1" operator="greaterThan">
      <formula>5000</formula>
    </cfRule>
  </conditionalFormatting>
  <conditionalFormatting sqref="R198">
    <cfRule type="cellIs" dxfId="2497" priority="177" stopIfTrue="1" operator="between">
      <formula>50.1</formula>
      <formula>100</formula>
    </cfRule>
    <cfRule type="cellIs" dxfId="2496" priority="178" stopIfTrue="1" operator="greaterThan">
      <formula>100</formula>
    </cfRule>
  </conditionalFormatting>
  <conditionalFormatting sqref="Q198">
    <cfRule type="cellIs" dxfId="2495" priority="175" stopIfTrue="1" operator="between">
      <formula>1250.1</formula>
      <formula>5000</formula>
    </cfRule>
    <cfRule type="cellIs" dxfId="2494" priority="176" stopIfTrue="1" operator="greaterThan">
      <formula>5000</formula>
    </cfRule>
  </conditionalFormatting>
  <conditionalFormatting sqref="I201">
    <cfRule type="cellIs" dxfId="2493" priority="154" stopIfTrue="1" operator="lessThanOrEqual">
      <formula>60</formula>
    </cfRule>
    <cfRule type="cellIs" dxfId="2492" priority="155" stopIfTrue="1" operator="between">
      <formula>60</formula>
      <formula>100</formula>
    </cfRule>
    <cfRule type="cellIs" dxfId="2491" priority="156" stopIfTrue="1" operator="greaterThan">
      <formula>100</formula>
    </cfRule>
  </conditionalFormatting>
  <conditionalFormatting sqref="H201">
    <cfRule type="cellIs" dxfId="2490" priority="157" stopIfTrue="1" operator="lessThanOrEqual">
      <formula>2.5</formula>
    </cfRule>
    <cfRule type="cellIs" dxfId="2489" priority="158" stopIfTrue="1" operator="between">
      <formula>2.5</formula>
      <formula>7</formula>
    </cfRule>
    <cfRule type="cellIs" dxfId="2488" priority="159" stopIfTrue="1" operator="greaterThan">
      <formula>7</formula>
    </cfRule>
  </conditionalFormatting>
  <conditionalFormatting sqref="J201">
    <cfRule type="cellIs" dxfId="2487" priority="160" stopIfTrue="1" operator="lessThanOrEqual">
      <formula>12</formula>
    </cfRule>
    <cfRule type="cellIs" dxfId="2486" priority="161" stopIfTrue="1" operator="between">
      <formula>12</formula>
      <formula>16</formula>
    </cfRule>
    <cfRule type="cellIs" dxfId="2485" priority="162" stopIfTrue="1" operator="greaterThan">
      <formula>16</formula>
    </cfRule>
  </conditionalFormatting>
  <conditionalFormatting sqref="AA201">
    <cfRule type="cellIs" dxfId="2484" priority="163" stopIfTrue="1" operator="lessThanOrEqual">
      <formula>12</formula>
    </cfRule>
    <cfRule type="cellIs" dxfId="2483" priority="164" stopIfTrue="1" operator="between">
      <formula>12</formula>
      <formula>25</formula>
    </cfRule>
    <cfRule type="cellIs" dxfId="2482" priority="165" stopIfTrue="1" operator="greaterThan">
      <formula>25</formula>
    </cfRule>
  </conditionalFormatting>
  <conditionalFormatting sqref="M201">
    <cfRule type="cellIs" dxfId="2481" priority="166" stopIfTrue="1" operator="greaterThan">
      <formula>6.2</formula>
    </cfRule>
    <cfRule type="cellIs" dxfId="2480" priority="167" stopIfTrue="1" operator="between">
      <formula>5.601</formula>
      <formula>6.2</formula>
    </cfRule>
    <cfRule type="cellIs" dxfId="2479" priority="168" stopIfTrue="1" operator="lessThanOrEqual">
      <formula>5.6</formula>
    </cfRule>
  </conditionalFormatting>
  <conditionalFormatting sqref="N201">
    <cfRule type="cellIs" dxfId="2478" priority="169" stopIfTrue="1" operator="greaterThan">
      <formula>0.05</formula>
    </cfRule>
    <cfRule type="cellIs" dxfId="2477" priority="170" stopIfTrue="1" operator="between">
      <formula>0.0201</formula>
      <formula>0.05</formula>
    </cfRule>
    <cfRule type="cellIs" dxfId="2476" priority="171" stopIfTrue="1" operator="lessThanOrEqual">
      <formula>0.02</formula>
    </cfRule>
  </conditionalFormatting>
  <conditionalFormatting sqref="S201">
    <cfRule type="cellIs" dxfId="2475" priority="172" stopIfTrue="1" operator="greaterThanOrEqual">
      <formula>3</formula>
    </cfRule>
    <cfRule type="cellIs" dxfId="2474" priority="173" stopIfTrue="1" operator="between">
      <formula>1.01</formula>
      <formula>3</formula>
    </cfRule>
    <cfRule type="cellIs" dxfId="2473" priority="174" stopIfTrue="1" operator="lessThanOrEqual">
      <formula>1</formula>
    </cfRule>
  </conditionalFormatting>
  <conditionalFormatting sqref="R201">
    <cfRule type="cellIs" dxfId="2472" priority="151" stopIfTrue="1" operator="between">
      <formula>50.1</formula>
      <formula>100</formula>
    </cfRule>
    <cfRule type="cellIs" dxfId="2471" priority="153" stopIfTrue="1" operator="greaterThan">
      <formula>100</formula>
    </cfRule>
  </conditionalFormatting>
  <conditionalFormatting sqref="Q201">
    <cfRule type="cellIs" dxfId="2470" priority="150" stopIfTrue="1" operator="between">
      <formula>1250.1</formula>
      <formula>5000</formula>
    </cfRule>
    <cfRule type="cellIs" dxfId="2469" priority="152" stopIfTrue="1" operator="greaterThan">
      <formula>5000</formula>
    </cfRule>
  </conditionalFormatting>
  <conditionalFormatting sqref="R201">
    <cfRule type="cellIs" dxfId="2468" priority="148" stopIfTrue="1" operator="between">
      <formula>50.1</formula>
      <formula>100</formula>
    </cfRule>
    <cfRule type="cellIs" dxfId="2467" priority="149" stopIfTrue="1" operator="greaterThan">
      <formula>100</formula>
    </cfRule>
  </conditionalFormatting>
  <conditionalFormatting sqref="Q201">
    <cfRule type="cellIs" dxfId="2466" priority="146" stopIfTrue="1" operator="between">
      <formula>1250.1</formula>
      <formula>5000</formula>
    </cfRule>
    <cfRule type="cellIs" dxfId="2465" priority="147" stopIfTrue="1" operator="greaterThan">
      <formula>5000</formula>
    </cfRule>
  </conditionalFormatting>
  <conditionalFormatting sqref="I214">
    <cfRule type="cellIs" dxfId="2464" priority="125" stopIfTrue="1" operator="lessThanOrEqual">
      <formula>60</formula>
    </cfRule>
    <cfRule type="cellIs" dxfId="2463" priority="126" stopIfTrue="1" operator="between">
      <formula>60</formula>
      <formula>100</formula>
    </cfRule>
    <cfRule type="cellIs" dxfId="2462" priority="127" stopIfTrue="1" operator="greaterThan">
      <formula>100</formula>
    </cfRule>
  </conditionalFormatting>
  <conditionalFormatting sqref="H214">
    <cfRule type="cellIs" dxfId="2461" priority="128" stopIfTrue="1" operator="lessThanOrEqual">
      <formula>2.5</formula>
    </cfRule>
    <cfRule type="cellIs" dxfId="2460" priority="129" stopIfTrue="1" operator="between">
      <formula>2.5</formula>
      <formula>7</formula>
    </cfRule>
    <cfRule type="cellIs" dxfId="2459" priority="130" stopIfTrue="1" operator="greaterThan">
      <formula>7</formula>
    </cfRule>
  </conditionalFormatting>
  <conditionalFormatting sqref="J214">
    <cfRule type="cellIs" dxfId="2458" priority="131" stopIfTrue="1" operator="lessThanOrEqual">
      <formula>12</formula>
    </cfRule>
    <cfRule type="cellIs" dxfId="2457" priority="132" stopIfTrue="1" operator="between">
      <formula>12</formula>
      <formula>16</formula>
    </cfRule>
    <cfRule type="cellIs" dxfId="2456" priority="133" stopIfTrue="1" operator="greaterThan">
      <formula>16</formula>
    </cfRule>
  </conditionalFormatting>
  <conditionalFormatting sqref="AA214">
    <cfRule type="cellIs" dxfId="2455" priority="134" stopIfTrue="1" operator="lessThanOrEqual">
      <formula>12</formula>
    </cfRule>
    <cfRule type="cellIs" dxfId="2454" priority="135" stopIfTrue="1" operator="between">
      <formula>12</formula>
      <formula>25</formula>
    </cfRule>
    <cfRule type="cellIs" dxfId="2453" priority="136" stopIfTrue="1" operator="greaterThan">
      <formula>25</formula>
    </cfRule>
  </conditionalFormatting>
  <conditionalFormatting sqref="M214">
    <cfRule type="cellIs" dxfId="2452" priority="137" stopIfTrue="1" operator="greaterThan">
      <formula>6.2</formula>
    </cfRule>
    <cfRule type="cellIs" dxfId="2451" priority="138" stopIfTrue="1" operator="between">
      <formula>5.601</formula>
      <formula>6.2</formula>
    </cfRule>
    <cfRule type="cellIs" dxfId="2450" priority="139" stopIfTrue="1" operator="lessThanOrEqual">
      <formula>5.6</formula>
    </cfRule>
  </conditionalFormatting>
  <conditionalFormatting sqref="N214">
    <cfRule type="cellIs" dxfId="2449" priority="140" stopIfTrue="1" operator="greaterThan">
      <formula>0.05</formula>
    </cfRule>
    <cfRule type="cellIs" dxfId="2448" priority="141" stopIfTrue="1" operator="between">
      <formula>0.0201</formula>
      <formula>0.05</formula>
    </cfRule>
    <cfRule type="cellIs" dxfId="2447" priority="142" stopIfTrue="1" operator="lessThanOrEqual">
      <formula>0.02</formula>
    </cfRule>
  </conditionalFormatting>
  <conditionalFormatting sqref="R214">
    <cfRule type="cellIs" dxfId="2446" priority="122" stopIfTrue="1" operator="between">
      <formula>50.1</formula>
      <formula>100</formula>
    </cfRule>
    <cfRule type="cellIs" dxfId="2445" priority="124" stopIfTrue="1" operator="greaterThan">
      <formula>100</formula>
    </cfRule>
  </conditionalFormatting>
  <conditionalFormatting sqref="Q214">
    <cfRule type="cellIs" dxfId="2444" priority="121" stopIfTrue="1" operator="between">
      <formula>1250.1</formula>
      <formula>5000</formula>
    </cfRule>
    <cfRule type="cellIs" dxfId="2443" priority="123" stopIfTrue="1" operator="greaterThan">
      <formula>5000</formula>
    </cfRule>
  </conditionalFormatting>
  <conditionalFormatting sqref="R214">
    <cfRule type="cellIs" dxfId="2442" priority="119" stopIfTrue="1" operator="between">
      <formula>50.1</formula>
      <formula>100</formula>
    </cfRule>
    <cfRule type="cellIs" dxfId="2441" priority="120" stopIfTrue="1" operator="greaterThan">
      <formula>100</formula>
    </cfRule>
  </conditionalFormatting>
  <conditionalFormatting sqref="Q214">
    <cfRule type="cellIs" dxfId="2440" priority="117" stopIfTrue="1" operator="between">
      <formula>1250.1</formula>
      <formula>5000</formula>
    </cfRule>
    <cfRule type="cellIs" dxfId="2439" priority="118" stopIfTrue="1" operator="greaterThan">
      <formula>5000</formula>
    </cfRule>
  </conditionalFormatting>
  <conditionalFormatting sqref="I217">
    <cfRule type="cellIs" dxfId="2438" priority="96" stopIfTrue="1" operator="lessThanOrEqual">
      <formula>60</formula>
    </cfRule>
    <cfRule type="cellIs" dxfId="2437" priority="97" stopIfTrue="1" operator="between">
      <formula>60</formula>
      <formula>100</formula>
    </cfRule>
    <cfRule type="cellIs" dxfId="2436" priority="98" stopIfTrue="1" operator="greaterThan">
      <formula>100</formula>
    </cfRule>
  </conditionalFormatting>
  <conditionalFormatting sqref="H217">
    <cfRule type="cellIs" dxfId="2435" priority="99" stopIfTrue="1" operator="lessThanOrEqual">
      <formula>2.5</formula>
    </cfRule>
    <cfRule type="cellIs" dxfId="2434" priority="100" stopIfTrue="1" operator="between">
      <formula>2.5</formula>
      <formula>7</formula>
    </cfRule>
    <cfRule type="cellIs" dxfId="2433" priority="101" stopIfTrue="1" operator="greaterThan">
      <formula>7</formula>
    </cfRule>
  </conditionalFormatting>
  <conditionalFormatting sqref="J217">
    <cfRule type="cellIs" dxfId="2432" priority="102" stopIfTrue="1" operator="lessThanOrEqual">
      <formula>12</formula>
    </cfRule>
    <cfRule type="cellIs" dxfId="2431" priority="103" stopIfTrue="1" operator="between">
      <formula>12</formula>
      <formula>16</formula>
    </cfRule>
    <cfRule type="cellIs" dxfId="2430" priority="104" stopIfTrue="1" operator="greaterThan">
      <formula>16</formula>
    </cfRule>
  </conditionalFormatting>
  <conditionalFormatting sqref="AA217">
    <cfRule type="cellIs" dxfId="2429" priority="105" stopIfTrue="1" operator="lessThanOrEqual">
      <formula>12</formula>
    </cfRule>
    <cfRule type="cellIs" dxfId="2428" priority="106" stopIfTrue="1" operator="between">
      <formula>12</formula>
      <formula>25</formula>
    </cfRule>
    <cfRule type="cellIs" dxfId="2427" priority="107" stopIfTrue="1" operator="greaterThan">
      <formula>25</formula>
    </cfRule>
  </conditionalFormatting>
  <conditionalFormatting sqref="M217">
    <cfRule type="cellIs" dxfId="2426" priority="108" stopIfTrue="1" operator="greaterThan">
      <formula>6.2</formula>
    </cfRule>
    <cfRule type="cellIs" dxfId="2425" priority="109" stopIfTrue="1" operator="between">
      <formula>5.601</formula>
      <formula>6.2</formula>
    </cfRule>
    <cfRule type="cellIs" dxfId="2424" priority="110" stopIfTrue="1" operator="lessThanOrEqual">
      <formula>5.6</formula>
    </cfRule>
  </conditionalFormatting>
  <conditionalFormatting sqref="N217">
    <cfRule type="cellIs" dxfId="2423" priority="111" stopIfTrue="1" operator="greaterThan">
      <formula>0.05</formula>
    </cfRule>
    <cfRule type="cellIs" dxfId="2422" priority="112" stopIfTrue="1" operator="between">
      <formula>0.0201</formula>
      <formula>0.05</formula>
    </cfRule>
    <cfRule type="cellIs" dxfId="2421" priority="113" stopIfTrue="1" operator="lessThanOrEqual">
      <formula>0.02</formula>
    </cfRule>
  </conditionalFormatting>
  <conditionalFormatting sqref="S217">
    <cfRule type="cellIs" dxfId="2420" priority="114" stopIfTrue="1" operator="greaterThanOrEqual">
      <formula>3</formula>
    </cfRule>
    <cfRule type="cellIs" dxfId="2419" priority="115" stopIfTrue="1" operator="between">
      <formula>1.01</formula>
      <formula>3</formula>
    </cfRule>
    <cfRule type="cellIs" dxfId="2418" priority="116" stopIfTrue="1" operator="lessThanOrEqual">
      <formula>1</formula>
    </cfRule>
  </conditionalFormatting>
  <conditionalFormatting sqref="R217">
    <cfRule type="cellIs" dxfId="2417" priority="93" stopIfTrue="1" operator="between">
      <formula>50.1</formula>
      <formula>100</formula>
    </cfRule>
    <cfRule type="cellIs" dxfId="2416" priority="95" stopIfTrue="1" operator="greaterThan">
      <formula>100</formula>
    </cfRule>
  </conditionalFormatting>
  <conditionalFormatting sqref="Q217">
    <cfRule type="cellIs" dxfId="2415" priority="92" stopIfTrue="1" operator="between">
      <formula>1250.1</formula>
      <formula>5000</formula>
    </cfRule>
    <cfRule type="cellIs" dxfId="2414" priority="94" stopIfTrue="1" operator="greaterThan">
      <formula>5000</formula>
    </cfRule>
  </conditionalFormatting>
  <conditionalFormatting sqref="R217">
    <cfRule type="cellIs" dxfId="2413" priority="90" stopIfTrue="1" operator="between">
      <formula>50.1</formula>
      <formula>100</formula>
    </cfRule>
    <cfRule type="cellIs" dxfId="2412" priority="91" stopIfTrue="1" operator="greaterThan">
      <formula>100</formula>
    </cfRule>
  </conditionalFormatting>
  <conditionalFormatting sqref="Q217">
    <cfRule type="cellIs" dxfId="2411" priority="88" stopIfTrue="1" operator="between">
      <formula>1250.1</formula>
      <formula>5000</formula>
    </cfRule>
    <cfRule type="cellIs" dxfId="2410" priority="89" stopIfTrue="1" operator="greaterThan">
      <formula>5000</formula>
    </cfRule>
  </conditionalFormatting>
  <conditionalFormatting sqref="I239">
    <cfRule type="cellIs" dxfId="2409" priority="67" stopIfTrue="1" operator="lessThanOrEqual">
      <formula>60</formula>
    </cfRule>
    <cfRule type="cellIs" dxfId="2408" priority="68" stopIfTrue="1" operator="between">
      <formula>60</formula>
      <formula>100</formula>
    </cfRule>
    <cfRule type="cellIs" dxfId="2407" priority="69" stopIfTrue="1" operator="greaterThan">
      <formula>100</formula>
    </cfRule>
  </conditionalFormatting>
  <conditionalFormatting sqref="H239">
    <cfRule type="cellIs" dxfId="2406" priority="70" stopIfTrue="1" operator="lessThanOrEqual">
      <formula>2.5</formula>
    </cfRule>
    <cfRule type="cellIs" dxfId="2405" priority="71" stopIfTrue="1" operator="between">
      <formula>2.5</formula>
      <formula>7</formula>
    </cfRule>
    <cfRule type="cellIs" dxfId="2404" priority="72" stopIfTrue="1" operator="greaterThan">
      <formula>7</formula>
    </cfRule>
  </conditionalFormatting>
  <conditionalFormatting sqref="J239">
    <cfRule type="cellIs" dxfId="2403" priority="73" stopIfTrue="1" operator="lessThanOrEqual">
      <formula>12</formula>
    </cfRule>
    <cfRule type="cellIs" dxfId="2402" priority="74" stopIfTrue="1" operator="between">
      <formula>12</formula>
      <formula>16</formula>
    </cfRule>
    <cfRule type="cellIs" dxfId="2401" priority="75" stopIfTrue="1" operator="greaterThan">
      <formula>16</formula>
    </cfRule>
  </conditionalFormatting>
  <conditionalFormatting sqref="AA239">
    <cfRule type="cellIs" dxfId="2400" priority="76" stopIfTrue="1" operator="lessThanOrEqual">
      <formula>12</formula>
    </cfRule>
    <cfRule type="cellIs" dxfId="2399" priority="77" stopIfTrue="1" operator="between">
      <formula>12</formula>
      <formula>25</formula>
    </cfRule>
    <cfRule type="cellIs" dxfId="2398" priority="78" stopIfTrue="1" operator="greaterThan">
      <formula>25</formula>
    </cfRule>
  </conditionalFormatting>
  <conditionalFormatting sqref="M239">
    <cfRule type="cellIs" dxfId="2397" priority="79" stopIfTrue="1" operator="greaterThan">
      <formula>6.2</formula>
    </cfRule>
    <cfRule type="cellIs" dxfId="2396" priority="80" stopIfTrue="1" operator="between">
      <formula>5.601</formula>
      <formula>6.2</formula>
    </cfRule>
    <cfRule type="cellIs" dxfId="2395" priority="81" stopIfTrue="1" operator="lessThanOrEqual">
      <formula>5.6</formula>
    </cfRule>
  </conditionalFormatting>
  <conditionalFormatting sqref="N239">
    <cfRule type="cellIs" dxfId="2394" priority="82" stopIfTrue="1" operator="greaterThan">
      <formula>0.05</formula>
    </cfRule>
    <cfRule type="cellIs" dxfId="2393" priority="83" stopIfTrue="1" operator="between">
      <formula>0.0201</formula>
      <formula>0.05</formula>
    </cfRule>
    <cfRule type="cellIs" dxfId="2392" priority="84" stopIfTrue="1" operator="lessThanOrEqual">
      <formula>0.02</formula>
    </cfRule>
  </conditionalFormatting>
  <conditionalFormatting sqref="S239">
    <cfRule type="cellIs" dxfId="2391" priority="85" stopIfTrue="1" operator="greaterThanOrEqual">
      <formula>3</formula>
    </cfRule>
    <cfRule type="cellIs" dxfId="2390" priority="86" stopIfTrue="1" operator="between">
      <formula>1.01</formula>
      <formula>3</formula>
    </cfRule>
    <cfRule type="cellIs" dxfId="2389" priority="87" stopIfTrue="1" operator="lessThanOrEqual">
      <formula>1</formula>
    </cfRule>
  </conditionalFormatting>
  <conditionalFormatting sqref="R239">
    <cfRule type="cellIs" dxfId="2388" priority="64" stopIfTrue="1" operator="between">
      <formula>50.1</formula>
      <formula>100</formula>
    </cfRule>
    <cfRule type="cellIs" dxfId="2387" priority="66" stopIfTrue="1" operator="greaterThan">
      <formula>100</formula>
    </cfRule>
  </conditionalFormatting>
  <conditionalFormatting sqref="Q239">
    <cfRule type="cellIs" dxfId="2386" priority="63" stopIfTrue="1" operator="between">
      <formula>1250.1</formula>
      <formula>5000</formula>
    </cfRule>
    <cfRule type="cellIs" dxfId="2385" priority="65" stopIfTrue="1" operator="greaterThan">
      <formula>5000</formula>
    </cfRule>
  </conditionalFormatting>
  <conditionalFormatting sqref="R239">
    <cfRule type="cellIs" dxfId="2384" priority="61" stopIfTrue="1" operator="between">
      <formula>50.1</formula>
      <formula>100</formula>
    </cfRule>
    <cfRule type="cellIs" dxfId="2383" priority="62" stopIfTrue="1" operator="greaterThan">
      <formula>100</formula>
    </cfRule>
  </conditionalFormatting>
  <conditionalFormatting sqref="Q239">
    <cfRule type="cellIs" dxfId="2382" priority="59" stopIfTrue="1" operator="between">
      <formula>1250.1</formula>
      <formula>5000</formula>
    </cfRule>
    <cfRule type="cellIs" dxfId="2381" priority="60" stopIfTrue="1" operator="greaterThan">
      <formula>5000</formula>
    </cfRule>
  </conditionalFormatting>
  <conditionalFormatting sqref="I242">
    <cfRule type="cellIs" dxfId="2380" priority="38" stopIfTrue="1" operator="lessThanOrEqual">
      <formula>60</formula>
    </cfRule>
    <cfRule type="cellIs" dxfId="2379" priority="39" stopIfTrue="1" operator="between">
      <formula>60</formula>
      <formula>100</formula>
    </cfRule>
    <cfRule type="cellIs" dxfId="2378" priority="40" stopIfTrue="1" operator="greaterThan">
      <formula>100</formula>
    </cfRule>
  </conditionalFormatting>
  <conditionalFormatting sqref="H242">
    <cfRule type="cellIs" dxfId="2377" priority="41" stopIfTrue="1" operator="lessThanOrEqual">
      <formula>2.5</formula>
    </cfRule>
    <cfRule type="cellIs" dxfId="2376" priority="42" stopIfTrue="1" operator="between">
      <formula>2.5</formula>
      <formula>7</formula>
    </cfRule>
    <cfRule type="cellIs" dxfId="2375" priority="43" stopIfTrue="1" operator="greaterThan">
      <formula>7</formula>
    </cfRule>
  </conditionalFormatting>
  <conditionalFormatting sqref="J242">
    <cfRule type="cellIs" dxfId="2374" priority="44" stopIfTrue="1" operator="lessThanOrEqual">
      <formula>12</formula>
    </cfRule>
    <cfRule type="cellIs" dxfId="2373" priority="45" stopIfTrue="1" operator="between">
      <formula>12</formula>
      <formula>16</formula>
    </cfRule>
    <cfRule type="cellIs" dxfId="2372" priority="46" stopIfTrue="1" operator="greaterThan">
      <formula>16</formula>
    </cfRule>
  </conditionalFormatting>
  <conditionalFormatting sqref="AA242">
    <cfRule type="cellIs" dxfId="2371" priority="47" stopIfTrue="1" operator="lessThanOrEqual">
      <formula>12</formula>
    </cfRule>
    <cfRule type="cellIs" dxfId="2370" priority="48" stopIfTrue="1" operator="between">
      <formula>12</formula>
      <formula>25</formula>
    </cfRule>
    <cfRule type="cellIs" dxfId="2369" priority="49" stopIfTrue="1" operator="greaterThan">
      <formula>25</formula>
    </cfRule>
  </conditionalFormatting>
  <conditionalFormatting sqref="M242">
    <cfRule type="cellIs" dxfId="2368" priority="50" stopIfTrue="1" operator="greaterThan">
      <formula>6.2</formula>
    </cfRule>
    <cfRule type="cellIs" dxfId="2367" priority="51" stopIfTrue="1" operator="between">
      <formula>5.601</formula>
      <formula>6.2</formula>
    </cfRule>
    <cfRule type="cellIs" dxfId="2366" priority="52" stopIfTrue="1" operator="lessThanOrEqual">
      <formula>5.6</formula>
    </cfRule>
  </conditionalFormatting>
  <conditionalFormatting sqref="N242">
    <cfRule type="cellIs" dxfId="2365" priority="53" stopIfTrue="1" operator="greaterThan">
      <formula>0.05</formula>
    </cfRule>
    <cfRule type="cellIs" dxfId="2364" priority="54" stopIfTrue="1" operator="between">
      <formula>0.0201</formula>
      <formula>0.05</formula>
    </cfRule>
    <cfRule type="cellIs" dxfId="2363" priority="55" stopIfTrue="1" operator="lessThanOrEqual">
      <formula>0.02</formula>
    </cfRule>
  </conditionalFormatting>
  <conditionalFormatting sqref="S242">
    <cfRule type="cellIs" dxfId="2362" priority="56" stopIfTrue="1" operator="greaterThanOrEqual">
      <formula>3</formula>
    </cfRule>
    <cfRule type="cellIs" dxfId="2361" priority="57" stopIfTrue="1" operator="between">
      <formula>1.01</formula>
      <formula>3</formula>
    </cfRule>
    <cfRule type="cellIs" dxfId="2360" priority="58" stopIfTrue="1" operator="lessThanOrEqual">
      <formula>1</formula>
    </cfRule>
  </conditionalFormatting>
  <conditionalFormatting sqref="R242">
    <cfRule type="cellIs" dxfId="2359" priority="35" stopIfTrue="1" operator="between">
      <formula>50.1</formula>
      <formula>100</formula>
    </cfRule>
    <cfRule type="cellIs" dxfId="2358" priority="37" stopIfTrue="1" operator="greaterThan">
      <formula>100</formula>
    </cfRule>
  </conditionalFormatting>
  <conditionalFormatting sqref="Q242">
    <cfRule type="cellIs" dxfId="2357" priority="34" stopIfTrue="1" operator="between">
      <formula>1250.1</formula>
      <formula>5000</formula>
    </cfRule>
    <cfRule type="cellIs" dxfId="2356" priority="36" stopIfTrue="1" operator="greaterThan">
      <formula>5000</formula>
    </cfRule>
  </conditionalFormatting>
  <conditionalFormatting sqref="R242">
    <cfRule type="cellIs" dxfId="2355" priority="32" stopIfTrue="1" operator="between">
      <formula>50.1</formula>
      <formula>100</formula>
    </cfRule>
    <cfRule type="cellIs" dxfId="2354" priority="33" stopIfTrue="1" operator="greaterThan">
      <formula>100</formula>
    </cfRule>
  </conditionalFormatting>
  <conditionalFormatting sqref="Q242">
    <cfRule type="cellIs" dxfId="2353" priority="30" stopIfTrue="1" operator="between">
      <formula>1250.1</formula>
      <formula>5000</formula>
    </cfRule>
    <cfRule type="cellIs" dxfId="2352" priority="31" stopIfTrue="1" operator="greaterThan">
      <formula>5000</formula>
    </cfRule>
  </conditionalFormatting>
  <conditionalFormatting sqref="I253">
    <cfRule type="cellIs" dxfId="2351" priority="9" stopIfTrue="1" operator="lessThanOrEqual">
      <formula>60</formula>
    </cfRule>
    <cfRule type="cellIs" dxfId="2350" priority="10" stopIfTrue="1" operator="between">
      <formula>60</formula>
      <formula>100</formula>
    </cfRule>
    <cfRule type="cellIs" dxfId="2349" priority="11" stopIfTrue="1" operator="greaterThan">
      <formula>100</formula>
    </cfRule>
  </conditionalFormatting>
  <conditionalFormatting sqref="H253">
    <cfRule type="cellIs" dxfId="2348" priority="12" stopIfTrue="1" operator="lessThanOrEqual">
      <formula>2.5</formula>
    </cfRule>
    <cfRule type="cellIs" dxfId="2347" priority="13" stopIfTrue="1" operator="between">
      <formula>2.5</formula>
      <formula>7</formula>
    </cfRule>
    <cfRule type="cellIs" dxfId="2346" priority="14" stopIfTrue="1" operator="greaterThan">
      <formula>7</formula>
    </cfRule>
  </conditionalFormatting>
  <conditionalFormatting sqref="J253">
    <cfRule type="cellIs" dxfId="2345" priority="15" stopIfTrue="1" operator="lessThanOrEqual">
      <formula>12</formula>
    </cfRule>
    <cfRule type="cellIs" dxfId="2344" priority="16" stopIfTrue="1" operator="between">
      <formula>12</formula>
      <formula>16</formula>
    </cfRule>
    <cfRule type="cellIs" dxfId="2343" priority="17" stopIfTrue="1" operator="greaterThan">
      <formula>16</formula>
    </cfRule>
  </conditionalFormatting>
  <conditionalFormatting sqref="AA253">
    <cfRule type="cellIs" dxfId="2342" priority="18" stopIfTrue="1" operator="lessThanOrEqual">
      <formula>12</formula>
    </cfRule>
    <cfRule type="cellIs" dxfId="2341" priority="19" stopIfTrue="1" operator="between">
      <formula>12</formula>
      <formula>25</formula>
    </cfRule>
    <cfRule type="cellIs" dxfId="2340" priority="20" stopIfTrue="1" operator="greaterThan">
      <formula>25</formula>
    </cfRule>
  </conditionalFormatting>
  <conditionalFormatting sqref="M253">
    <cfRule type="cellIs" dxfId="2339" priority="21" stopIfTrue="1" operator="greaterThan">
      <formula>6.2</formula>
    </cfRule>
    <cfRule type="cellIs" dxfId="2338" priority="22" stopIfTrue="1" operator="between">
      <formula>5.601</formula>
      <formula>6.2</formula>
    </cfRule>
    <cfRule type="cellIs" dxfId="2337" priority="23" stopIfTrue="1" operator="lessThanOrEqual">
      <formula>5.6</formula>
    </cfRule>
  </conditionalFormatting>
  <conditionalFormatting sqref="N253">
    <cfRule type="cellIs" dxfId="2336" priority="24" stopIfTrue="1" operator="greaterThan">
      <formula>0.05</formula>
    </cfRule>
    <cfRule type="cellIs" dxfId="2335" priority="25" stopIfTrue="1" operator="between">
      <formula>0.0201</formula>
      <formula>0.05</formula>
    </cfRule>
    <cfRule type="cellIs" dxfId="2334" priority="26" stopIfTrue="1" operator="lessThanOrEqual">
      <formula>0.02</formula>
    </cfRule>
  </conditionalFormatting>
  <conditionalFormatting sqref="S253">
    <cfRule type="cellIs" dxfId="2333" priority="27" stopIfTrue="1" operator="greaterThanOrEqual">
      <formula>3</formula>
    </cfRule>
    <cfRule type="cellIs" dxfId="2332" priority="28" stopIfTrue="1" operator="between">
      <formula>1.01</formula>
      <formula>3</formula>
    </cfRule>
    <cfRule type="cellIs" dxfId="2331" priority="29" stopIfTrue="1" operator="lessThanOrEqual">
      <formula>1</formula>
    </cfRule>
  </conditionalFormatting>
  <conditionalFormatting sqref="R253">
    <cfRule type="cellIs" dxfId="2330" priority="6" stopIfTrue="1" operator="between">
      <formula>50.1</formula>
      <formula>100</formula>
    </cfRule>
    <cfRule type="cellIs" dxfId="2329" priority="8" stopIfTrue="1" operator="greaterThan">
      <formula>100</formula>
    </cfRule>
  </conditionalFormatting>
  <conditionalFormatting sqref="Q253">
    <cfRule type="cellIs" dxfId="2328" priority="5" stopIfTrue="1" operator="between">
      <formula>1250.1</formula>
      <formula>5000</formula>
    </cfRule>
    <cfRule type="cellIs" dxfId="2327" priority="7" stopIfTrue="1" operator="greaterThan">
      <formula>5000</formula>
    </cfRule>
  </conditionalFormatting>
  <conditionalFormatting sqref="R253">
    <cfRule type="cellIs" dxfId="2326" priority="3" stopIfTrue="1" operator="between">
      <formula>50.1</formula>
      <formula>100</formula>
    </cfRule>
    <cfRule type="cellIs" dxfId="2325" priority="4" stopIfTrue="1" operator="greaterThan">
      <formula>100</formula>
    </cfRule>
  </conditionalFormatting>
  <conditionalFormatting sqref="Q253">
    <cfRule type="cellIs" dxfId="2324" priority="1" stopIfTrue="1" operator="between">
      <formula>1250.1</formula>
      <formula>5000</formula>
    </cfRule>
    <cfRule type="cellIs" dxfId="2323" priority="2" stopIfTrue="1" operator="greaterThan">
      <formula>5000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755"/>
  <sheetViews>
    <sheetView zoomScale="95" zoomScaleNormal="95" workbookViewId="0">
      <pane ySplit="9" topLeftCell="A10" activePane="bottomLeft" state="frozen"/>
      <selection pane="bottomLeft" activeCell="Z22" sqref="Z22"/>
    </sheetView>
  </sheetViews>
  <sheetFormatPr defaultColWidth="9.140625" defaultRowHeight="12.75" x14ac:dyDescent="0.2"/>
  <cols>
    <col min="1" max="1" width="5" style="133" customWidth="1"/>
    <col min="2" max="2" width="27.7109375" style="133" customWidth="1"/>
    <col min="3" max="3" width="10" style="32" customWidth="1"/>
    <col min="4" max="8" width="6.42578125" style="9" customWidth="1"/>
    <col min="9" max="10" width="6.42578125" style="13" customWidth="1"/>
    <col min="11" max="11" width="6.42578125" style="10" customWidth="1"/>
    <col min="12" max="12" width="6.42578125" style="9" customWidth="1"/>
    <col min="13" max="15" width="6.42578125" style="8" customWidth="1"/>
    <col min="16" max="17" width="6.42578125" style="13" customWidth="1"/>
    <col min="18" max="20" width="6.42578125" style="8" customWidth="1"/>
    <col min="21" max="21" width="6.42578125" style="9" customWidth="1"/>
    <col min="22" max="39" width="9.140625" style="20"/>
    <col min="40" max="51" width="9.140625" style="1"/>
    <col min="52" max="16384" width="9.140625" style="133"/>
  </cols>
  <sheetData>
    <row r="1" spans="1:51" s="1" customFormat="1" x14ac:dyDescent="0.2">
      <c r="A1" s="141" t="s">
        <v>142</v>
      </c>
      <c r="B1" s="141"/>
      <c r="C1" s="142"/>
      <c r="D1" s="143"/>
      <c r="E1" s="143"/>
      <c r="F1" s="149"/>
      <c r="G1" s="149"/>
      <c r="H1" s="149"/>
      <c r="I1" s="150"/>
      <c r="J1" s="150"/>
      <c r="K1" s="11"/>
      <c r="L1" s="150" t="s">
        <v>8</v>
      </c>
      <c r="M1" s="145"/>
      <c r="N1" s="145"/>
      <c r="O1" s="145"/>
      <c r="P1" s="146"/>
      <c r="Q1" s="146"/>
      <c r="R1" s="145"/>
      <c r="S1" s="145"/>
      <c r="T1" s="145"/>
      <c r="U1" s="145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51" s="1" customFormat="1" x14ac:dyDescent="0.2">
      <c r="A2" s="148"/>
      <c r="B2" s="148"/>
      <c r="C2" s="142"/>
      <c r="D2" s="143"/>
      <c r="E2" s="143"/>
      <c r="F2" s="149"/>
      <c r="G2" s="149"/>
      <c r="H2" s="149"/>
      <c r="I2" s="150"/>
      <c r="J2" s="150"/>
      <c r="K2" s="12"/>
      <c r="L2" s="150" t="s">
        <v>9</v>
      </c>
      <c r="M2" s="145"/>
      <c r="N2" s="145"/>
      <c r="O2" s="145"/>
      <c r="P2" s="146"/>
      <c r="Q2" s="146"/>
      <c r="R2" s="145"/>
      <c r="S2" s="145"/>
      <c r="T2" s="145"/>
      <c r="U2" s="145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51" s="1" customFormat="1" x14ac:dyDescent="0.2">
      <c r="A3" s="148"/>
      <c r="B3" s="148"/>
      <c r="C3" s="142"/>
      <c r="D3" s="143"/>
      <c r="E3" s="143"/>
      <c r="F3" s="149"/>
      <c r="G3" s="149"/>
      <c r="H3" s="149"/>
      <c r="I3" s="143"/>
      <c r="J3" s="150"/>
      <c r="K3" s="143" t="s">
        <v>10</v>
      </c>
      <c r="L3" s="145"/>
      <c r="M3" s="145"/>
      <c r="N3" s="145"/>
      <c r="O3" s="145"/>
      <c r="P3" s="146"/>
      <c r="Q3" s="146"/>
      <c r="R3" s="145"/>
      <c r="S3" s="145"/>
      <c r="T3" s="145"/>
      <c r="U3" s="145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51" s="1" customFormat="1" x14ac:dyDescent="0.2">
      <c r="A4" s="148"/>
      <c r="B4" s="148"/>
      <c r="C4" s="142"/>
      <c r="D4" s="143"/>
      <c r="E4" s="143"/>
      <c r="F4" s="149"/>
      <c r="G4" s="149"/>
      <c r="H4" s="149"/>
      <c r="I4" s="148"/>
      <c r="J4" s="143"/>
      <c r="K4" s="150"/>
      <c r="L4" s="143"/>
      <c r="M4" s="145"/>
      <c r="N4" s="145"/>
      <c r="O4" s="145"/>
      <c r="P4" s="146"/>
      <c r="Q4" s="146"/>
      <c r="R4" s="145"/>
      <c r="S4" s="145"/>
      <c r="T4" s="145"/>
      <c r="U4" s="145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51" s="1" customFormat="1" x14ac:dyDescent="0.2">
      <c r="A5" s="148" t="s">
        <v>11</v>
      </c>
      <c r="B5" s="148"/>
      <c r="C5" s="142"/>
      <c r="D5" s="143"/>
      <c r="E5" s="143"/>
      <c r="F5" s="149"/>
      <c r="G5" s="149"/>
      <c r="H5" s="149"/>
      <c r="I5" s="148"/>
      <c r="J5" s="143"/>
      <c r="K5" s="150"/>
      <c r="L5" s="143"/>
      <c r="M5" s="145"/>
      <c r="N5" s="145"/>
      <c r="O5" s="145"/>
      <c r="P5" s="146"/>
      <c r="Q5" s="146"/>
      <c r="R5" s="145"/>
      <c r="S5" s="145"/>
      <c r="T5" s="145"/>
      <c r="U5" s="145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51" s="1" customFormat="1" x14ac:dyDescent="0.2">
      <c r="A6" s="148" t="s">
        <v>12</v>
      </c>
      <c r="B6" s="148"/>
      <c r="C6" s="142"/>
      <c r="D6" s="143"/>
      <c r="E6" s="143"/>
      <c r="F6" s="149"/>
      <c r="G6" s="149"/>
      <c r="H6" s="149"/>
      <c r="I6" s="148"/>
      <c r="J6" s="143"/>
      <c r="K6" s="150"/>
      <c r="L6" s="143"/>
      <c r="M6" s="145"/>
      <c r="N6" s="145"/>
      <c r="O6" s="145"/>
      <c r="P6" s="146"/>
      <c r="Q6" s="146"/>
      <c r="R6" s="145"/>
      <c r="S6" s="145"/>
      <c r="T6" s="145"/>
      <c r="U6" s="145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51" s="1" customFormat="1" ht="9" customHeight="1" x14ac:dyDescent="0.2">
      <c r="A7" s="148"/>
      <c r="B7" s="148"/>
      <c r="C7" s="142"/>
      <c r="D7" s="148"/>
      <c r="E7" s="148"/>
      <c r="F7" s="142"/>
      <c r="G7" s="148"/>
      <c r="H7" s="148"/>
      <c r="I7" s="142"/>
      <c r="J7" s="148"/>
      <c r="K7" s="148"/>
      <c r="L7" s="142"/>
      <c r="M7" s="148"/>
      <c r="N7" s="148"/>
      <c r="O7" s="142"/>
      <c r="P7" s="148"/>
      <c r="Q7" s="148"/>
      <c r="R7" s="142"/>
      <c r="S7" s="148"/>
      <c r="T7" s="148"/>
      <c r="U7" s="142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51" s="48" customFormat="1" ht="24.75" x14ac:dyDescent="0.25">
      <c r="A8" s="179" t="s">
        <v>15</v>
      </c>
      <c r="B8" s="180" t="s">
        <v>16</v>
      </c>
      <c r="C8" s="180" t="s">
        <v>17</v>
      </c>
      <c r="D8" s="181" t="s">
        <v>143</v>
      </c>
      <c r="E8" s="181" t="s">
        <v>144</v>
      </c>
      <c r="F8" s="181" t="s">
        <v>145</v>
      </c>
      <c r="G8" s="181" t="s">
        <v>146</v>
      </c>
      <c r="H8" s="181" t="s">
        <v>147</v>
      </c>
      <c r="I8" s="182" t="s">
        <v>148</v>
      </c>
      <c r="J8" s="156" t="s">
        <v>149</v>
      </c>
      <c r="K8" s="185" t="s">
        <v>150</v>
      </c>
      <c r="L8" s="156" t="s">
        <v>151</v>
      </c>
      <c r="M8" s="156" t="s">
        <v>152</v>
      </c>
      <c r="N8" s="156" t="s">
        <v>153</v>
      </c>
      <c r="O8" s="182" t="s">
        <v>154</v>
      </c>
      <c r="P8" s="182" t="s">
        <v>155</v>
      </c>
      <c r="Q8" s="182" t="s">
        <v>156</v>
      </c>
      <c r="R8" s="156" t="s">
        <v>109</v>
      </c>
      <c r="S8" s="156" t="s">
        <v>110</v>
      </c>
      <c r="T8" s="156" t="s">
        <v>157</v>
      </c>
      <c r="U8" s="156" t="s">
        <v>158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</row>
    <row r="9" spans="1:51" s="48" customFormat="1" ht="12" x14ac:dyDescent="0.2">
      <c r="A9" s="183"/>
      <c r="B9" s="184"/>
      <c r="C9" s="184"/>
      <c r="D9" s="176" t="s">
        <v>43</v>
      </c>
      <c r="E9" s="176" t="s">
        <v>43</v>
      </c>
      <c r="F9" s="176" t="s">
        <v>43</v>
      </c>
      <c r="G9" s="176" t="s">
        <v>159</v>
      </c>
      <c r="H9" s="163" t="s">
        <v>43</v>
      </c>
      <c r="I9" s="163" t="s">
        <v>43</v>
      </c>
      <c r="J9" s="163" t="s">
        <v>43</v>
      </c>
      <c r="K9" s="177" t="s">
        <v>43</v>
      </c>
      <c r="L9" s="163" t="s">
        <v>43</v>
      </c>
      <c r="M9" s="163" t="s">
        <v>43</v>
      </c>
      <c r="N9" s="163" t="s">
        <v>43</v>
      </c>
      <c r="O9" s="176" t="s">
        <v>43</v>
      </c>
      <c r="P9" s="176" t="s">
        <v>43</v>
      </c>
      <c r="Q9" s="176" t="s">
        <v>43</v>
      </c>
      <c r="R9" s="163" t="s">
        <v>40</v>
      </c>
      <c r="S9" s="163" t="s">
        <v>40</v>
      </c>
      <c r="T9" s="163" t="s">
        <v>40</v>
      </c>
      <c r="U9" s="163" t="s">
        <v>40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</row>
    <row r="10" spans="1:51" s="48" customFormat="1" ht="12" x14ac:dyDescent="0.2">
      <c r="A10" s="121">
        <v>2</v>
      </c>
      <c r="B10" s="49" t="s">
        <v>45</v>
      </c>
      <c r="C10" s="76">
        <v>45335</v>
      </c>
      <c r="D10" s="187">
        <v>180</v>
      </c>
      <c r="E10" s="190">
        <v>78</v>
      </c>
      <c r="F10" s="304">
        <v>5</v>
      </c>
      <c r="G10" s="304">
        <v>2</v>
      </c>
      <c r="H10" s="192">
        <v>0.37</v>
      </c>
      <c r="I10" s="94">
        <v>0.17</v>
      </c>
      <c r="J10" s="95">
        <v>1</v>
      </c>
      <c r="K10" s="203">
        <v>1.7000000000000001E-2</v>
      </c>
      <c r="L10" s="94">
        <v>0.25</v>
      </c>
      <c r="M10" s="94">
        <v>0.86</v>
      </c>
      <c r="N10" s="94">
        <v>0.28000000000000003</v>
      </c>
      <c r="O10" s="95">
        <v>3.4</v>
      </c>
      <c r="P10" s="187">
        <v>900</v>
      </c>
      <c r="Q10" s="187">
        <v>37</v>
      </c>
      <c r="R10" s="95">
        <v>6.8</v>
      </c>
      <c r="S10" s="95">
        <v>1.1000000000000001</v>
      </c>
      <c r="T10" s="95">
        <v>5.7</v>
      </c>
      <c r="U10" s="96">
        <v>3.2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8" customFormat="1" ht="12" x14ac:dyDescent="0.2">
      <c r="A11" s="121">
        <v>12</v>
      </c>
      <c r="B11" s="49" t="s">
        <v>46</v>
      </c>
      <c r="C11" s="76">
        <v>45335</v>
      </c>
      <c r="D11" s="187">
        <v>180</v>
      </c>
      <c r="E11" s="190">
        <v>81</v>
      </c>
      <c r="F11" s="304">
        <v>5</v>
      </c>
      <c r="G11" s="304">
        <v>2</v>
      </c>
      <c r="H11" s="192">
        <v>0.39</v>
      </c>
      <c r="I11" s="94">
        <v>0.18</v>
      </c>
      <c r="J11" s="53">
        <v>1</v>
      </c>
      <c r="K11" s="203">
        <v>0.02</v>
      </c>
      <c r="L11" s="94">
        <v>0.27</v>
      </c>
      <c r="M11" s="51">
        <v>0.91</v>
      </c>
      <c r="N11" s="51">
        <v>0.27</v>
      </c>
      <c r="O11" s="95">
        <v>3.4</v>
      </c>
      <c r="P11" s="187">
        <v>920</v>
      </c>
      <c r="Q11" s="187">
        <v>45</v>
      </c>
      <c r="R11" s="95">
        <v>7</v>
      </c>
      <c r="S11" s="95">
        <v>1.1000000000000001</v>
      </c>
      <c r="T11" s="53">
        <v>5.6</v>
      </c>
      <c r="U11" s="96">
        <v>3.2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8" customFormat="1" ht="12" x14ac:dyDescent="0.2">
      <c r="A12" s="121">
        <v>21</v>
      </c>
      <c r="B12" s="47" t="s">
        <v>49</v>
      </c>
      <c r="C12" s="76">
        <v>45335</v>
      </c>
      <c r="D12" s="187">
        <v>210</v>
      </c>
      <c r="E12" s="190">
        <v>87</v>
      </c>
      <c r="F12" s="227">
        <v>6</v>
      </c>
      <c r="G12" s="304">
        <v>2</v>
      </c>
      <c r="H12" s="192">
        <v>0.4</v>
      </c>
      <c r="I12" s="94">
        <v>0.18</v>
      </c>
      <c r="J12" s="53">
        <v>1</v>
      </c>
      <c r="K12" s="203">
        <v>1.7000000000000001E-2</v>
      </c>
      <c r="L12" s="94">
        <v>0.34</v>
      </c>
      <c r="M12" s="51">
        <v>0.9</v>
      </c>
      <c r="N12" s="51">
        <v>0.26</v>
      </c>
      <c r="O12" s="95">
        <v>3.5</v>
      </c>
      <c r="P12" s="187">
        <v>1000</v>
      </c>
      <c r="Q12" s="187">
        <v>64</v>
      </c>
      <c r="R12" s="95">
        <v>7.5</v>
      </c>
      <c r="S12" s="95">
        <v>1.1000000000000001</v>
      </c>
      <c r="T12" s="53">
        <v>6.9</v>
      </c>
      <c r="U12" s="96">
        <v>3.4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8" customFormat="1" ht="12" x14ac:dyDescent="0.2">
      <c r="A13" s="121">
        <v>32</v>
      </c>
      <c r="B13" s="49" t="s">
        <v>51</v>
      </c>
      <c r="C13" s="76">
        <v>45336</v>
      </c>
      <c r="D13" s="64">
        <v>200</v>
      </c>
      <c r="E13" s="190">
        <v>97</v>
      </c>
      <c r="F13" s="227">
        <v>6</v>
      </c>
      <c r="G13" s="227">
        <v>2</v>
      </c>
      <c r="H13" s="186">
        <v>0.37</v>
      </c>
      <c r="I13" s="51">
        <v>0.36</v>
      </c>
      <c r="J13" s="51">
        <v>0.76</v>
      </c>
      <c r="K13" s="203">
        <v>2.4E-2</v>
      </c>
      <c r="L13" s="51">
        <v>0.3</v>
      </c>
      <c r="M13" s="51">
        <v>0.79</v>
      </c>
      <c r="N13" s="51">
        <v>0.25</v>
      </c>
      <c r="O13" s="53">
        <v>6.2</v>
      </c>
      <c r="P13" s="64">
        <v>1100</v>
      </c>
      <c r="Q13" s="64">
        <v>120</v>
      </c>
      <c r="R13" s="53">
        <v>7.7</v>
      </c>
      <c r="S13" s="53">
        <v>1.1000000000000001</v>
      </c>
      <c r="T13" s="53">
        <v>6.5</v>
      </c>
      <c r="U13" s="54">
        <v>3.6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8" customFormat="1" ht="12" x14ac:dyDescent="0.2">
      <c r="A14" s="121">
        <v>202</v>
      </c>
      <c r="B14" s="49" t="s">
        <v>56</v>
      </c>
      <c r="C14" s="76">
        <v>45335</v>
      </c>
      <c r="D14" s="64">
        <v>130</v>
      </c>
      <c r="E14" s="134">
        <v>79</v>
      </c>
      <c r="F14" s="304">
        <v>5</v>
      </c>
      <c r="G14" s="304">
        <v>2</v>
      </c>
      <c r="H14" s="186">
        <v>0.23</v>
      </c>
      <c r="I14" s="51">
        <v>0.24</v>
      </c>
      <c r="J14" s="51">
        <v>0.41</v>
      </c>
      <c r="K14" s="203">
        <v>2.3E-2</v>
      </c>
      <c r="L14" s="51">
        <v>0.19</v>
      </c>
      <c r="M14" s="51">
        <v>0.34</v>
      </c>
      <c r="N14" s="51">
        <v>0.34</v>
      </c>
      <c r="O14" s="53">
        <v>3.7</v>
      </c>
      <c r="P14" s="64">
        <v>890</v>
      </c>
      <c r="Q14" s="64">
        <v>28</v>
      </c>
      <c r="R14" s="53">
        <v>5.0999999999999996</v>
      </c>
      <c r="S14" s="51">
        <v>0.51</v>
      </c>
      <c r="T14" s="53">
        <v>3.3</v>
      </c>
      <c r="U14" s="54">
        <v>3.1</v>
      </c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8" customFormat="1" ht="12" x14ac:dyDescent="0.2">
      <c r="A15" s="121">
        <v>302</v>
      </c>
      <c r="B15" s="49" t="s">
        <v>160</v>
      </c>
      <c r="C15" s="76">
        <v>45336</v>
      </c>
      <c r="D15" s="64">
        <v>140</v>
      </c>
      <c r="E15" s="134">
        <v>93</v>
      </c>
      <c r="F15" s="226">
        <v>8</v>
      </c>
      <c r="G15" s="304">
        <v>2</v>
      </c>
      <c r="H15" s="186">
        <v>0.24</v>
      </c>
      <c r="I15" s="51">
        <v>0.28999999999999998</v>
      </c>
      <c r="J15" s="51">
        <v>0.52</v>
      </c>
      <c r="K15" s="52">
        <v>2.7E-2</v>
      </c>
      <c r="L15" s="51">
        <v>0.21</v>
      </c>
      <c r="M15" s="51">
        <v>0.42</v>
      </c>
      <c r="N15" s="51">
        <v>0.35</v>
      </c>
      <c r="O15" s="53">
        <v>3.7</v>
      </c>
      <c r="P15" s="64">
        <v>840</v>
      </c>
      <c r="Q15" s="64">
        <v>35</v>
      </c>
      <c r="R15" s="53">
        <v>4.8</v>
      </c>
      <c r="S15" s="51">
        <v>0.54</v>
      </c>
      <c r="T15" s="53">
        <v>3.5</v>
      </c>
      <c r="U15" s="54">
        <v>3.3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8" customFormat="1" ht="12" x14ac:dyDescent="0.2">
      <c r="A16" s="121">
        <v>512</v>
      </c>
      <c r="B16" s="49" t="s">
        <v>60</v>
      </c>
      <c r="C16" s="76">
        <v>45335</v>
      </c>
      <c r="D16" s="64">
        <v>340</v>
      </c>
      <c r="E16" s="134">
        <v>213</v>
      </c>
      <c r="F16" s="134">
        <v>31</v>
      </c>
      <c r="G16" s="304">
        <v>2</v>
      </c>
      <c r="H16" s="186">
        <v>0.35</v>
      </c>
      <c r="I16" s="53">
        <v>1.9</v>
      </c>
      <c r="J16" s="53">
        <v>1</v>
      </c>
      <c r="K16" s="52">
        <v>3.1E-2</v>
      </c>
      <c r="L16" s="51">
        <v>0.38</v>
      </c>
      <c r="M16" s="53">
        <v>2.4</v>
      </c>
      <c r="N16" s="51">
        <v>0.26</v>
      </c>
      <c r="O16" s="53">
        <v>7.5</v>
      </c>
      <c r="P16" s="64">
        <v>2800</v>
      </c>
      <c r="Q16" s="64">
        <v>180</v>
      </c>
      <c r="R16" s="53">
        <v>7</v>
      </c>
      <c r="S16" s="53">
        <v>1.2</v>
      </c>
      <c r="T16" s="53">
        <v>7.2</v>
      </c>
      <c r="U16" s="54">
        <v>5.3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1:51" s="48" customFormat="1" ht="12" x14ac:dyDescent="0.2">
      <c r="A17" s="121">
        <v>550</v>
      </c>
      <c r="B17" s="49" t="s">
        <v>67</v>
      </c>
      <c r="C17" s="76">
        <v>45337</v>
      </c>
      <c r="D17" s="64">
        <v>240</v>
      </c>
      <c r="E17" s="134">
        <v>114</v>
      </c>
      <c r="F17" s="226">
        <v>7</v>
      </c>
      <c r="G17" s="227">
        <v>2</v>
      </c>
      <c r="H17" s="186">
        <v>0.37</v>
      </c>
      <c r="I17" s="51">
        <v>0.4</v>
      </c>
      <c r="J17" s="51">
        <v>0.86</v>
      </c>
      <c r="K17" s="203">
        <v>2.7E-2</v>
      </c>
      <c r="L17" s="51">
        <v>0.26</v>
      </c>
      <c r="M17" s="51">
        <v>0.9</v>
      </c>
      <c r="N17" s="51">
        <v>0.41</v>
      </c>
      <c r="O17" s="53">
        <v>6.9</v>
      </c>
      <c r="P17" s="64">
        <v>1400</v>
      </c>
      <c r="Q17" s="64">
        <v>88</v>
      </c>
      <c r="R17" s="53">
        <v>4.5</v>
      </c>
      <c r="S17" s="51">
        <v>0.76</v>
      </c>
      <c r="T17" s="53">
        <v>3.5</v>
      </c>
      <c r="U17" s="54">
        <v>3.2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1:51" s="48" customFormat="1" ht="12" x14ac:dyDescent="0.2">
      <c r="A18" s="121" t="s">
        <v>68</v>
      </c>
      <c r="B18" s="49" t="s">
        <v>161</v>
      </c>
      <c r="C18" s="76">
        <v>45337</v>
      </c>
      <c r="D18" s="64">
        <v>250</v>
      </c>
      <c r="E18" s="134">
        <v>120</v>
      </c>
      <c r="F18" s="134">
        <v>12</v>
      </c>
      <c r="G18" s="227">
        <v>2</v>
      </c>
      <c r="H18" s="186">
        <v>0.36</v>
      </c>
      <c r="I18" s="51">
        <v>0.38</v>
      </c>
      <c r="J18" s="339">
        <v>0.83</v>
      </c>
      <c r="K18" s="203">
        <v>2.8000000000000001E-2</v>
      </c>
      <c r="L18" s="51">
        <v>0.28000000000000003</v>
      </c>
      <c r="M18" s="51">
        <v>0.85</v>
      </c>
      <c r="N18" s="51">
        <v>0.4</v>
      </c>
      <c r="O18" s="53">
        <v>8.8000000000000007</v>
      </c>
      <c r="P18" s="64">
        <v>1300</v>
      </c>
      <c r="Q18" s="64">
        <v>88</v>
      </c>
      <c r="R18" s="53">
        <v>4.2</v>
      </c>
      <c r="S18" s="51">
        <v>0.75</v>
      </c>
      <c r="T18" s="53">
        <v>3.4</v>
      </c>
      <c r="U18" s="54">
        <v>3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1:51" s="48" customFormat="1" ht="12" x14ac:dyDescent="0.2">
      <c r="A19" s="121">
        <v>554</v>
      </c>
      <c r="B19" s="49" t="s">
        <v>70</v>
      </c>
      <c r="C19" s="76">
        <v>45337</v>
      </c>
      <c r="D19" s="64">
        <v>220</v>
      </c>
      <c r="E19" s="134">
        <v>116</v>
      </c>
      <c r="F19" s="134">
        <v>11</v>
      </c>
      <c r="G19" s="227">
        <v>2</v>
      </c>
      <c r="H19" s="186">
        <v>0.32</v>
      </c>
      <c r="I19" s="51">
        <v>0.28999999999999998</v>
      </c>
      <c r="J19" s="51">
        <v>0.57999999999999996</v>
      </c>
      <c r="K19" s="203">
        <v>2.3E-2</v>
      </c>
      <c r="L19" s="51">
        <v>0.27</v>
      </c>
      <c r="M19" s="51">
        <v>0.63</v>
      </c>
      <c r="N19" s="51">
        <v>0.34</v>
      </c>
      <c r="O19" s="53">
        <v>5</v>
      </c>
      <c r="P19" s="64">
        <v>1200</v>
      </c>
      <c r="Q19" s="64">
        <v>84</v>
      </c>
      <c r="R19" s="53">
        <v>3.6</v>
      </c>
      <c r="S19" s="51">
        <v>0.63</v>
      </c>
      <c r="T19" s="53">
        <v>2.9</v>
      </c>
      <c r="U19" s="54">
        <v>2.8</v>
      </c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1:51" s="48" customFormat="1" ht="12" x14ac:dyDescent="0.2">
      <c r="A20" s="121">
        <v>558</v>
      </c>
      <c r="B20" s="49" t="s">
        <v>71</v>
      </c>
      <c r="C20" s="76">
        <v>45337</v>
      </c>
      <c r="D20" s="64">
        <v>220</v>
      </c>
      <c r="E20" s="134">
        <v>118</v>
      </c>
      <c r="F20" s="134">
        <v>13</v>
      </c>
      <c r="G20" s="227">
        <v>2</v>
      </c>
      <c r="H20" s="186">
        <v>0.3</v>
      </c>
      <c r="I20" s="51">
        <v>0.26</v>
      </c>
      <c r="J20" s="51">
        <v>0.53</v>
      </c>
      <c r="K20" s="203">
        <v>2.4E-2</v>
      </c>
      <c r="L20" s="51">
        <v>0.18</v>
      </c>
      <c r="M20" s="51">
        <v>0.49</v>
      </c>
      <c r="N20" s="51">
        <v>0.35</v>
      </c>
      <c r="O20" s="53">
        <v>3.9</v>
      </c>
      <c r="P20" s="64">
        <v>770</v>
      </c>
      <c r="Q20" s="64">
        <v>49</v>
      </c>
      <c r="R20" s="53">
        <v>3.2</v>
      </c>
      <c r="S20" s="51">
        <v>0.5</v>
      </c>
      <c r="T20" s="53">
        <v>2.9</v>
      </c>
      <c r="U20" s="54">
        <v>2.7</v>
      </c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1:51" s="48" customFormat="1" ht="12" x14ac:dyDescent="0.2">
      <c r="A21" s="121">
        <v>568</v>
      </c>
      <c r="B21" s="49" t="s">
        <v>72</v>
      </c>
      <c r="C21" s="76">
        <v>45336</v>
      </c>
      <c r="D21" s="64">
        <v>170</v>
      </c>
      <c r="E21" s="134">
        <v>107</v>
      </c>
      <c r="F21" s="134">
        <v>10</v>
      </c>
      <c r="G21" s="304">
        <v>2</v>
      </c>
      <c r="H21" s="186">
        <v>0.28000000000000003</v>
      </c>
      <c r="I21" s="51">
        <v>0.22</v>
      </c>
      <c r="J21" s="51">
        <v>0.39</v>
      </c>
      <c r="K21" s="203">
        <v>0.02</v>
      </c>
      <c r="L21" s="51">
        <v>0.16</v>
      </c>
      <c r="M21" s="51">
        <v>0.34</v>
      </c>
      <c r="N21" s="51">
        <v>0.32</v>
      </c>
      <c r="O21" s="53">
        <v>3.4</v>
      </c>
      <c r="P21" s="64">
        <v>650</v>
      </c>
      <c r="Q21" s="64">
        <v>38</v>
      </c>
      <c r="R21" s="53">
        <v>2.8</v>
      </c>
      <c r="S21" s="51">
        <v>0.42</v>
      </c>
      <c r="T21" s="53">
        <v>3</v>
      </c>
      <c r="U21" s="54">
        <v>2.6</v>
      </c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1:51" s="48" customFormat="1" ht="12" x14ac:dyDescent="0.2">
      <c r="A22" s="121">
        <v>602</v>
      </c>
      <c r="B22" s="49" t="s">
        <v>76</v>
      </c>
      <c r="C22" s="76">
        <v>45335</v>
      </c>
      <c r="D22" s="64">
        <v>170</v>
      </c>
      <c r="E22" s="134">
        <v>81</v>
      </c>
      <c r="F22" s="226">
        <v>8</v>
      </c>
      <c r="G22" s="304">
        <v>2</v>
      </c>
      <c r="H22" s="186">
        <v>0.38</v>
      </c>
      <c r="I22" s="51">
        <v>0.11</v>
      </c>
      <c r="J22" s="53">
        <v>1</v>
      </c>
      <c r="K22" s="52">
        <v>1.2999999999999999E-2</v>
      </c>
      <c r="L22" s="51">
        <v>0.36</v>
      </c>
      <c r="M22" s="51">
        <v>0.73</v>
      </c>
      <c r="N22" s="51">
        <v>0.26</v>
      </c>
      <c r="O22" s="53">
        <v>2.1</v>
      </c>
      <c r="P22" s="64">
        <v>710</v>
      </c>
      <c r="Q22" s="64">
        <v>53</v>
      </c>
      <c r="R22" s="53">
        <v>5.4</v>
      </c>
      <c r="S22" s="51">
        <v>0.93</v>
      </c>
      <c r="T22" s="53">
        <v>5.9</v>
      </c>
      <c r="U22" s="54">
        <v>2.9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1:51" s="48" customFormat="1" ht="12" x14ac:dyDescent="0.2">
      <c r="A23" s="121">
        <v>675</v>
      </c>
      <c r="B23" s="49" t="s">
        <v>83</v>
      </c>
      <c r="C23" s="77">
        <v>45336</v>
      </c>
      <c r="D23" s="126">
        <v>200</v>
      </c>
      <c r="E23" s="229">
        <v>85</v>
      </c>
      <c r="F23" s="134">
        <v>10</v>
      </c>
      <c r="G23" s="227">
        <v>2</v>
      </c>
      <c r="H23" s="189">
        <v>0.33</v>
      </c>
      <c r="I23" s="55">
        <v>0.18</v>
      </c>
      <c r="J23" s="56">
        <v>2</v>
      </c>
      <c r="K23" s="203">
        <v>1.0999999999999999E-2</v>
      </c>
      <c r="L23" s="55">
        <v>0.81</v>
      </c>
      <c r="M23" s="55">
        <v>0.92</v>
      </c>
      <c r="N23" s="55">
        <v>0.22</v>
      </c>
      <c r="O23" s="56">
        <v>5.3</v>
      </c>
      <c r="P23" s="126">
        <v>660</v>
      </c>
      <c r="Q23" s="126">
        <v>57</v>
      </c>
      <c r="R23" s="126">
        <v>17</v>
      </c>
      <c r="S23" s="56">
        <v>2.2999999999999998</v>
      </c>
      <c r="T23" s="56">
        <v>9.6</v>
      </c>
      <c r="U23" s="57">
        <v>4</v>
      </c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1:51" s="1" customFormat="1" x14ac:dyDescent="0.2">
      <c r="A24" s="129"/>
      <c r="B24" s="129"/>
      <c r="C24" s="130"/>
      <c r="D24" s="129"/>
      <c r="E24" s="129"/>
      <c r="F24" s="129"/>
      <c r="G24" s="205"/>
      <c r="H24" s="129"/>
      <c r="I24" s="129"/>
      <c r="J24" s="129"/>
      <c r="K24" s="205"/>
      <c r="L24" s="129"/>
      <c r="M24" s="129"/>
      <c r="N24" s="129"/>
      <c r="O24" s="129"/>
      <c r="P24" s="131"/>
      <c r="Q24" s="131"/>
      <c r="R24" s="129"/>
      <c r="S24" s="129"/>
      <c r="T24" s="129"/>
      <c r="U24" s="129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51" s="1" customFormat="1" x14ac:dyDescent="0.2">
      <c r="A25" s="20"/>
      <c r="B25" s="20"/>
      <c r="C25" s="132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6"/>
      <c r="Q25" s="16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51" s="1" customFormat="1" x14ac:dyDescent="0.2">
      <c r="A26" s="141" t="s">
        <v>162</v>
      </c>
      <c r="B26" s="141"/>
      <c r="C26" s="142"/>
      <c r="D26" s="143"/>
      <c r="E26" s="143"/>
      <c r="F26" s="165"/>
      <c r="G26" s="165"/>
      <c r="H26" s="165"/>
      <c r="I26" s="148"/>
      <c r="J26" s="165" t="s">
        <v>96</v>
      </c>
      <c r="K26" s="165"/>
      <c r="L26" s="143"/>
      <c r="M26" s="145"/>
      <c r="N26" s="145"/>
      <c r="O26" s="145"/>
      <c r="P26" s="146"/>
      <c r="Q26" s="146"/>
      <c r="R26" s="145"/>
      <c r="S26" s="145"/>
      <c r="T26" s="145"/>
      <c r="U26" s="145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51" s="1" customFormat="1" x14ac:dyDescent="0.2">
      <c r="A27" s="148"/>
      <c r="B27" s="148"/>
      <c r="C27" s="166"/>
      <c r="D27" s="230"/>
      <c r="E27" s="230"/>
      <c r="F27" s="231"/>
      <c r="G27" s="231"/>
      <c r="H27" s="231"/>
      <c r="I27" s="232"/>
      <c r="J27" s="233"/>
      <c r="K27" s="233"/>
      <c r="L27" s="234"/>
      <c r="M27" s="235"/>
      <c r="N27" s="236"/>
      <c r="O27" s="236"/>
      <c r="P27" s="232"/>
      <c r="Q27" s="232"/>
      <c r="R27" s="236"/>
      <c r="S27" s="236"/>
      <c r="T27" s="236"/>
      <c r="U27" s="236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51" s="48" customFormat="1" ht="12" x14ac:dyDescent="0.2">
      <c r="A28" s="121">
        <v>2</v>
      </c>
      <c r="B28" s="49" t="s">
        <v>45</v>
      </c>
      <c r="C28" s="76">
        <v>45309</v>
      </c>
      <c r="D28" s="187">
        <v>170</v>
      </c>
      <c r="E28" s="190">
        <v>87</v>
      </c>
      <c r="F28" s="190">
        <v>12</v>
      </c>
      <c r="G28" s="304">
        <v>2</v>
      </c>
      <c r="H28" s="192">
        <v>0.39</v>
      </c>
      <c r="I28" s="94">
        <v>0.19</v>
      </c>
      <c r="J28" s="95">
        <v>1.1000000000000001</v>
      </c>
      <c r="K28" s="203">
        <v>1.6E-2</v>
      </c>
      <c r="L28" s="94">
        <v>0.24</v>
      </c>
      <c r="M28" s="94">
        <v>0.94</v>
      </c>
      <c r="N28" s="94">
        <v>0.32</v>
      </c>
      <c r="O28" s="95">
        <v>3.3</v>
      </c>
      <c r="P28" s="187">
        <v>1000</v>
      </c>
      <c r="Q28" s="187">
        <v>41</v>
      </c>
      <c r="R28" s="95">
        <v>6.3</v>
      </c>
      <c r="S28" s="94">
        <v>0.99</v>
      </c>
      <c r="T28" s="95">
        <v>6.4</v>
      </c>
      <c r="U28" s="96">
        <v>3.3</v>
      </c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1:51" s="48" customFormat="1" ht="12" x14ac:dyDescent="0.2">
      <c r="A29" s="121">
        <v>2</v>
      </c>
      <c r="B29" s="49" t="s">
        <v>45</v>
      </c>
      <c r="C29" s="76">
        <v>45335</v>
      </c>
      <c r="D29" s="187">
        <v>180</v>
      </c>
      <c r="E29" s="190">
        <v>78</v>
      </c>
      <c r="F29" s="304">
        <v>5</v>
      </c>
      <c r="G29" s="304">
        <v>2</v>
      </c>
      <c r="H29" s="192">
        <v>0.37</v>
      </c>
      <c r="I29" s="94">
        <v>0.17</v>
      </c>
      <c r="J29" s="95">
        <v>1</v>
      </c>
      <c r="K29" s="203">
        <v>1.7000000000000001E-2</v>
      </c>
      <c r="L29" s="94">
        <v>0.25</v>
      </c>
      <c r="M29" s="94">
        <v>0.86</v>
      </c>
      <c r="N29" s="94">
        <v>0.28000000000000003</v>
      </c>
      <c r="O29" s="95">
        <v>3.4</v>
      </c>
      <c r="P29" s="187">
        <v>900</v>
      </c>
      <c r="Q29" s="187">
        <v>37</v>
      </c>
      <c r="R29" s="95">
        <v>6.8</v>
      </c>
      <c r="S29" s="95">
        <v>1.1000000000000001</v>
      </c>
      <c r="T29" s="95">
        <v>5.7</v>
      </c>
      <c r="U29" s="96">
        <v>3.2</v>
      </c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1:51" s="48" customFormat="1" ht="12" x14ac:dyDescent="0.2">
      <c r="A30" s="121">
        <v>2</v>
      </c>
      <c r="B30" s="49" t="s">
        <v>45</v>
      </c>
      <c r="C30" s="76"/>
      <c r="D30" s="187"/>
      <c r="E30" s="190"/>
      <c r="F30" s="227"/>
      <c r="G30" s="304"/>
      <c r="H30" s="192"/>
      <c r="I30" s="94"/>
      <c r="J30" s="94"/>
      <c r="K30" s="203"/>
      <c r="L30" s="94"/>
      <c r="M30" s="94"/>
      <c r="N30" s="94"/>
      <c r="O30" s="95"/>
      <c r="P30" s="187"/>
      <c r="Q30" s="187"/>
      <c r="R30" s="95"/>
      <c r="S30" s="95"/>
      <c r="T30" s="95"/>
      <c r="U30" s="9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</row>
    <row r="31" spans="1:51" s="48" customFormat="1" ht="12" x14ac:dyDescent="0.2">
      <c r="A31" s="121">
        <v>2</v>
      </c>
      <c r="B31" s="49" t="s">
        <v>45</v>
      </c>
      <c r="C31" s="76"/>
      <c r="D31" s="187"/>
      <c r="E31" s="190"/>
      <c r="F31" s="190"/>
      <c r="G31" s="304"/>
      <c r="H31" s="192"/>
      <c r="I31" s="94"/>
      <c r="J31" s="95"/>
      <c r="K31" s="203"/>
      <c r="L31" s="94"/>
      <c r="M31" s="94"/>
      <c r="N31" s="94"/>
      <c r="O31" s="95"/>
      <c r="P31" s="187"/>
      <c r="Q31" s="187"/>
      <c r="R31" s="95"/>
      <c r="S31" s="95"/>
      <c r="T31" s="95"/>
      <c r="U31" s="9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</row>
    <row r="32" spans="1:51" s="47" customFormat="1" ht="12" x14ac:dyDescent="0.2">
      <c r="A32" s="121">
        <v>2</v>
      </c>
      <c r="B32" s="49" t="s">
        <v>45</v>
      </c>
      <c r="C32" s="76"/>
      <c r="D32" s="187"/>
      <c r="E32" s="190"/>
      <c r="F32" s="190"/>
      <c r="G32" s="304"/>
      <c r="H32" s="192"/>
      <c r="I32" s="94"/>
      <c r="J32" s="95"/>
      <c r="K32" s="203"/>
      <c r="L32" s="94"/>
      <c r="M32" s="94"/>
      <c r="N32" s="94"/>
      <c r="O32" s="95"/>
      <c r="P32" s="187"/>
      <c r="Q32" s="187"/>
      <c r="R32" s="95"/>
      <c r="S32" s="95"/>
      <c r="T32" s="95"/>
      <c r="U32" s="9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1:51" s="48" customFormat="1" ht="12" x14ac:dyDescent="0.2">
      <c r="A33" s="121">
        <v>2</v>
      </c>
      <c r="B33" s="49" t="s">
        <v>45</v>
      </c>
      <c r="C33" s="76"/>
      <c r="D33" s="187"/>
      <c r="E33" s="190"/>
      <c r="F33" s="227"/>
      <c r="G33" s="304"/>
      <c r="H33" s="192"/>
      <c r="I33" s="94"/>
      <c r="J33" s="95"/>
      <c r="K33" s="203"/>
      <c r="L33" s="94"/>
      <c r="M33" s="94"/>
      <c r="N33" s="94"/>
      <c r="O33" s="95"/>
      <c r="P33" s="187"/>
      <c r="Q33" s="187"/>
      <c r="R33" s="95"/>
      <c r="S33" s="95"/>
      <c r="T33" s="95"/>
      <c r="U33" s="9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</row>
    <row r="34" spans="1:51" s="48" customFormat="1" ht="12" x14ac:dyDescent="0.2">
      <c r="A34" s="121">
        <v>2</v>
      </c>
      <c r="B34" s="49" t="s">
        <v>45</v>
      </c>
      <c r="C34" s="76"/>
      <c r="D34" s="187"/>
      <c r="E34" s="190"/>
      <c r="F34" s="227"/>
      <c r="G34" s="304"/>
      <c r="H34" s="192"/>
      <c r="I34" s="94"/>
      <c r="J34" s="95"/>
      <c r="K34" s="203"/>
      <c r="L34" s="94"/>
      <c r="M34" s="94"/>
      <c r="N34" s="94"/>
      <c r="O34" s="95"/>
      <c r="P34" s="187"/>
      <c r="Q34" s="187"/>
      <c r="R34" s="95"/>
      <c r="S34" s="95"/>
      <c r="T34" s="95"/>
      <c r="U34" s="9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</row>
    <row r="35" spans="1:51" s="48" customFormat="1" ht="12" x14ac:dyDescent="0.2">
      <c r="A35" s="121">
        <v>2</v>
      </c>
      <c r="B35" s="49" t="s">
        <v>45</v>
      </c>
      <c r="C35" s="76"/>
      <c r="D35" s="187"/>
      <c r="E35" s="190"/>
      <c r="F35" s="227"/>
      <c r="G35" s="304"/>
      <c r="H35" s="192"/>
      <c r="I35" s="94"/>
      <c r="J35" s="95"/>
      <c r="K35" s="318"/>
      <c r="L35" s="94"/>
      <c r="M35" s="94"/>
      <c r="N35" s="94"/>
      <c r="O35" s="95"/>
      <c r="P35" s="187"/>
      <c r="Q35" s="187"/>
      <c r="R35" s="187"/>
      <c r="S35" s="95"/>
      <c r="T35" s="95"/>
      <c r="U35" s="9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</row>
    <row r="36" spans="1:51" s="48" customFormat="1" ht="12" x14ac:dyDescent="0.2">
      <c r="A36" s="121">
        <v>2</v>
      </c>
      <c r="B36" s="49" t="s">
        <v>45</v>
      </c>
      <c r="C36" s="76"/>
      <c r="D36" s="187"/>
      <c r="E36" s="190"/>
      <c r="F36" s="304"/>
      <c r="G36" s="304"/>
      <c r="H36" s="192"/>
      <c r="I36" s="94"/>
      <c r="J36" s="95"/>
      <c r="K36" s="330"/>
      <c r="L36" s="94"/>
      <c r="M36" s="94"/>
      <c r="N36" s="95"/>
      <c r="O36" s="95"/>
      <c r="P36" s="187"/>
      <c r="Q36" s="187"/>
      <c r="R36" s="187"/>
      <c r="S36" s="187"/>
      <c r="T36" s="187"/>
      <c r="U36" s="9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</row>
    <row r="37" spans="1:51" s="48" customFormat="1" ht="12" x14ac:dyDescent="0.2">
      <c r="A37" s="121">
        <v>2</v>
      </c>
      <c r="B37" s="49" t="s">
        <v>45</v>
      </c>
      <c r="C37" s="76"/>
      <c r="D37" s="187"/>
      <c r="E37" s="190"/>
      <c r="F37" s="328"/>
      <c r="G37" s="304"/>
      <c r="H37" s="192"/>
      <c r="I37" s="94"/>
      <c r="J37" s="95"/>
      <c r="K37" s="203"/>
      <c r="L37" s="94"/>
      <c r="M37" s="94"/>
      <c r="N37" s="95"/>
      <c r="O37" s="95"/>
      <c r="P37" s="187"/>
      <c r="Q37" s="187"/>
      <c r="R37" s="187"/>
      <c r="S37" s="187"/>
      <c r="T37" s="187"/>
      <c r="U37" s="9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</row>
    <row r="38" spans="1:51" s="48" customFormat="1" ht="12" x14ac:dyDescent="0.2">
      <c r="A38" s="121">
        <v>2</v>
      </c>
      <c r="B38" s="49" t="s">
        <v>45</v>
      </c>
      <c r="C38" s="76"/>
      <c r="D38" s="187"/>
      <c r="E38" s="190"/>
      <c r="F38" s="190"/>
      <c r="G38" s="304"/>
      <c r="H38" s="192"/>
      <c r="I38" s="94"/>
      <c r="J38" s="94"/>
      <c r="K38" s="203"/>
      <c r="L38" s="94"/>
      <c r="M38" s="94"/>
      <c r="N38" s="94"/>
      <c r="O38" s="95"/>
      <c r="P38" s="187"/>
      <c r="Q38" s="187"/>
      <c r="R38" s="95"/>
      <c r="S38" s="95"/>
      <c r="T38" s="95"/>
      <c r="U38" s="9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</row>
    <row r="39" spans="1:51" s="48" customFormat="1" ht="12" x14ac:dyDescent="0.2">
      <c r="A39" s="121">
        <v>2</v>
      </c>
      <c r="B39" s="49" t="s">
        <v>45</v>
      </c>
      <c r="C39" s="76"/>
      <c r="D39" s="187"/>
      <c r="E39" s="190"/>
      <c r="F39" s="190"/>
      <c r="G39" s="304"/>
      <c r="H39" s="192"/>
      <c r="I39" s="225"/>
      <c r="J39" s="94"/>
      <c r="K39" s="203"/>
      <c r="L39" s="94"/>
      <c r="M39" s="94"/>
      <c r="N39" s="94"/>
      <c r="O39" s="95"/>
      <c r="P39" s="187"/>
      <c r="Q39" s="187"/>
      <c r="R39" s="95"/>
      <c r="S39" s="95"/>
      <c r="T39" s="95"/>
      <c r="U39" s="9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</row>
    <row r="40" spans="1:51" s="48" customFormat="1" x14ac:dyDescent="0.2">
      <c r="A40" s="46"/>
      <c r="B40" s="46"/>
      <c r="C40" s="58"/>
      <c r="D40" s="59"/>
      <c r="E40" s="59"/>
      <c r="F40" s="59"/>
      <c r="G40" s="59"/>
      <c r="H40" s="59"/>
      <c r="I40" s="60"/>
      <c r="J40" s="60"/>
      <c r="K40" s="20"/>
      <c r="L40" s="60"/>
      <c r="M40" s="62"/>
      <c r="N40" s="60"/>
      <c r="O40" s="62"/>
      <c r="P40" s="59"/>
      <c r="Q40" s="59"/>
      <c r="R40" s="62"/>
      <c r="S40" s="62"/>
      <c r="T40" s="62"/>
      <c r="U40" s="62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</row>
    <row r="41" spans="1:51" s="48" customFormat="1" ht="12" x14ac:dyDescent="0.2">
      <c r="A41" s="46"/>
      <c r="B41" s="46"/>
      <c r="C41" s="167" t="s">
        <v>97</v>
      </c>
      <c r="D41" s="169">
        <f>MIN(D28:D39)</f>
        <v>170</v>
      </c>
      <c r="E41" s="169"/>
      <c r="F41" s="169">
        <f>MIN(F28:F39)</f>
        <v>5</v>
      </c>
      <c r="G41" s="169"/>
      <c r="H41" s="169"/>
      <c r="I41" s="170">
        <f t="shared" ref="I41:U41" si="0">MIN(I28:I39)</f>
        <v>0.17</v>
      </c>
      <c r="J41" s="170">
        <f t="shared" si="0"/>
        <v>1</v>
      </c>
      <c r="K41" s="170">
        <f t="shared" si="0"/>
        <v>1.6E-2</v>
      </c>
      <c r="L41" s="170">
        <f t="shared" si="0"/>
        <v>0.24</v>
      </c>
      <c r="M41" s="168">
        <f t="shared" si="0"/>
        <v>0.86</v>
      </c>
      <c r="N41" s="168">
        <f t="shared" si="0"/>
        <v>0.28000000000000003</v>
      </c>
      <c r="O41" s="168">
        <f t="shared" si="0"/>
        <v>3.3</v>
      </c>
      <c r="P41" s="169">
        <f t="shared" si="0"/>
        <v>900</v>
      </c>
      <c r="Q41" s="169">
        <f t="shared" si="0"/>
        <v>37</v>
      </c>
      <c r="R41" s="168">
        <f t="shared" si="0"/>
        <v>6.3</v>
      </c>
      <c r="S41" s="168">
        <f t="shared" si="0"/>
        <v>0.99</v>
      </c>
      <c r="T41" s="168">
        <f t="shared" si="0"/>
        <v>5.7</v>
      </c>
      <c r="U41" s="168">
        <f t="shared" si="0"/>
        <v>3.2</v>
      </c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</row>
    <row r="42" spans="1:51" s="48" customFormat="1" ht="12" x14ac:dyDescent="0.2">
      <c r="A42" s="46"/>
      <c r="B42" s="46"/>
      <c r="C42" s="167" t="s">
        <v>98</v>
      </c>
      <c r="D42" s="169">
        <f>AVERAGE(D28:D39)</f>
        <v>175</v>
      </c>
      <c r="E42" s="169"/>
      <c r="F42" s="169">
        <f>AVERAGE(F28:F39)</f>
        <v>8.5</v>
      </c>
      <c r="G42" s="169"/>
      <c r="H42" s="169"/>
      <c r="I42" s="170">
        <f t="shared" ref="I42:U42" si="1">AVERAGE(I28:I39)</f>
        <v>0.18</v>
      </c>
      <c r="J42" s="170">
        <f t="shared" si="1"/>
        <v>1.05</v>
      </c>
      <c r="K42" s="170">
        <f t="shared" si="1"/>
        <v>1.6500000000000001E-2</v>
      </c>
      <c r="L42" s="170">
        <f t="shared" si="1"/>
        <v>0.245</v>
      </c>
      <c r="M42" s="168">
        <f t="shared" si="1"/>
        <v>0.89999999999999991</v>
      </c>
      <c r="N42" s="168">
        <f t="shared" si="1"/>
        <v>0.30000000000000004</v>
      </c>
      <c r="O42" s="168">
        <f t="shared" si="1"/>
        <v>3.3499999999999996</v>
      </c>
      <c r="P42" s="169">
        <f t="shared" si="1"/>
        <v>950</v>
      </c>
      <c r="Q42" s="169">
        <f t="shared" si="1"/>
        <v>39</v>
      </c>
      <c r="R42" s="168">
        <f t="shared" si="1"/>
        <v>6.55</v>
      </c>
      <c r="S42" s="168">
        <f t="shared" si="1"/>
        <v>1.0449999999999999</v>
      </c>
      <c r="T42" s="168">
        <f t="shared" si="1"/>
        <v>6.0500000000000007</v>
      </c>
      <c r="U42" s="168">
        <f t="shared" si="1"/>
        <v>3.25</v>
      </c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</row>
    <row r="43" spans="1:51" s="48" customFormat="1" ht="12" x14ac:dyDescent="0.2">
      <c r="A43" s="46"/>
      <c r="B43" s="46"/>
      <c r="C43" s="167" t="s">
        <v>99</v>
      </c>
      <c r="D43" s="169">
        <f>MAX(D28:D39)</f>
        <v>180</v>
      </c>
      <c r="E43" s="169"/>
      <c r="F43" s="169">
        <f>MAX(F28:F39)</f>
        <v>12</v>
      </c>
      <c r="G43" s="169"/>
      <c r="H43" s="169"/>
      <c r="I43" s="170">
        <f t="shared" ref="I43:U43" si="2">MAX(I28:I39)</f>
        <v>0.19</v>
      </c>
      <c r="J43" s="170">
        <f t="shared" si="2"/>
        <v>1.1000000000000001</v>
      </c>
      <c r="K43" s="170">
        <f t="shared" si="2"/>
        <v>1.7000000000000001E-2</v>
      </c>
      <c r="L43" s="170">
        <f t="shared" si="2"/>
        <v>0.25</v>
      </c>
      <c r="M43" s="168">
        <f t="shared" si="2"/>
        <v>0.94</v>
      </c>
      <c r="N43" s="168">
        <f t="shared" si="2"/>
        <v>0.32</v>
      </c>
      <c r="O43" s="168">
        <f t="shared" si="2"/>
        <v>3.4</v>
      </c>
      <c r="P43" s="169">
        <f t="shared" si="2"/>
        <v>1000</v>
      </c>
      <c r="Q43" s="169">
        <f t="shared" si="2"/>
        <v>41</v>
      </c>
      <c r="R43" s="168">
        <f t="shared" si="2"/>
        <v>6.8</v>
      </c>
      <c r="S43" s="168">
        <f t="shared" si="2"/>
        <v>1.1000000000000001</v>
      </c>
      <c r="T43" s="168">
        <f t="shared" si="2"/>
        <v>6.4</v>
      </c>
      <c r="U43" s="168">
        <f t="shared" si="2"/>
        <v>3.3</v>
      </c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</row>
    <row r="44" spans="1:51" s="48" customFormat="1" ht="12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</row>
    <row r="45" spans="1:51" s="48" customFormat="1" ht="12" x14ac:dyDescent="0.2">
      <c r="A45" s="46"/>
      <c r="B45" s="46"/>
      <c r="C45" s="58"/>
      <c r="D45" s="60"/>
      <c r="E45" s="60"/>
      <c r="F45" s="59"/>
      <c r="G45" s="59"/>
      <c r="H45" s="59"/>
      <c r="I45" s="60"/>
      <c r="J45" s="62"/>
      <c r="K45" s="61"/>
      <c r="L45" s="60"/>
      <c r="M45" s="62"/>
      <c r="N45" s="62"/>
      <c r="O45" s="62"/>
      <c r="P45" s="59"/>
      <c r="Q45" s="59"/>
      <c r="R45" s="62"/>
      <c r="S45" s="62"/>
      <c r="T45" s="62"/>
      <c r="U45" s="62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</row>
    <row r="46" spans="1:51" s="48" customFormat="1" ht="12" x14ac:dyDescent="0.2">
      <c r="A46" s="121">
        <v>12</v>
      </c>
      <c r="B46" s="49" t="s">
        <v>46</v>
      </c>
      <c r="C46" s="76">
        <v>45309</v>
      </c>
      <c r="D46" s="187">
        <v>170</v>
      </c>
      <c r="E46" s="190">
        <v>92</v>
      </c>
      <c r="F46" s="304">
        <v>5</v>
      </c>
      <c r="G46" s="304">
        <v>2</v>
      </c>
      <c r="H46" s="192">
        <v>0.4</v>
      </c>
      <c r="I46" s="94">
        <v>0.18</v>
      </c>
      <c r="J46" s="53">
        <v>1.1000000000000001</v>
      </c>
      <c r="K46" s="203">
        <v>1.7000000000000001E-2</v>
      </c>
      <c r="L46" s="94">
        <v>0.25</v>
      </c>
      <c r="M46" s="51">
        <v>0.98</v>
      </c>
      <c r="N46" s="51">
        <v>0.3</v>
      </c>
      <c r="O46" s="95">
        <v>2.9</v>
      </c>
      <c r="P46" s="187">
        <v>1000</v>
      </c>
      <c r="Q46" s="187">
        <v>47</v>
      </c>
      <c r="R46" s="95">
        <v>6.2</v>
      </c>
      <c r="S46" s="94">
        <v>0.97</v>
      </c>
      <c r="T46" s="53">
        <v>6.3</v>
      </c>
      <c r="U46" s="96">
        <v>3.2</v>
      </c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</row>
    <row r="47" spans="1:51" s="48" customFormat="1" ht="12" x14ac:dyDescent="0.2">
      <c r="A47" s="121">
        <v>12</v>
      </c>
      <c r="B47" s="49" t="s">
        <v>46</v>
      </c>
      <c r="C47" s="76">
        <v>45335</v>
      </c>
      <c r="D47" s="187">
        <v>180</v>
      </c>
      <c r="E47" s="190">
        <v>81</v>
      </c>
      <c r="F47" s="304">
        <v>5</v>
      </c>
      <c r="G47" s="304">
        <v>2</v>
      </c>
      <c r="H47" s="192">
        <v>0.39</v>
      </c>
      <c r="I47" s="94">
        <v>0.18</v>
      </c>
      <c r="J47" s="53">
        <v>1</v>
      </c>
      <c r="K47" s="203">
        <v>0.02</v>
      </c>
      <c r="L47" s="94">
        <v>0.27</v>
      </c>
      <c r="M47" s="51">
        <v>0.91</v>
      </c>
      <c r="N47" s="51">
        <v>0.27</v>
      </c>
      <c r="O47" s="95">
        <v>3.4</v>
      </c>
      <c r="P47" s="187">
        <v>920</v>
      </c>
      <c r="Q47" s="187">
        <v>45</v>
      </c>
      <c r="R47" s="95">
        <v>7</v>
      </c>
      <c r="S47" s="95">
        <v>1.1000000000000001</v>
      </c>
      <c r="T47" s="53">
        <v>5.6</v>
      </c>
      <c r="U47" s="96">
        <v>3.2</v>
      </c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</row>
    <row r="48" spans="1:51" s="48" customFormat="1" ht="12" x14ac:dyDescent="0.2">
      <c r="A48" s="121">
        <v>12</v>
      </c>
      <c r="B48" s="49" t="s">
        <v>46</v>
      </c>
      <c r="C48" s="76"/>
      <c r="D48" s="187"/>
      <c r="E48" s="190"/>
      <c r="F48" s="227"/>
      <c r="G48" s="304"/>
      <c r="H48" s="192"/>
      <c r="I48" s="94"/>
      <c r="J48" s="51"/>
      <c r="K48" s="203"/>
      <c r="L48" s="94"/>
      <c r="M48" s="51"/>
      <c r="N48" s="51"/>
      <c r="O48" s="95"/>
      <c r="P48" s="187"/>
      <c r="Q48" s="187"/>
      <c r="R48" s="95"/>
      <c r="S48" s="95"/>
      <c r="T48" s="53"/>
      <c r="U48" s="9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</row>
    <row r="49" spans="1:51" s="47" customFormat="1" ht="12" x14ac:dyDescent="0.2">
      <c r="A49" s="121">
        <v>12</v>
      </c>
      <c r="B49" s="49" t="s">
        <v>46</v>
      </c>
      <c r="C49" s="76"/>
      <c r="D49" s="187"/>
      <c r="E49" s="190"/>
      <c r="F49" s="190"/>
      <c r="G49" s="304"/>
      <c r="H49" s="192"/>
      <c r="I49" s="94"/>
      <c r="J49" s="53"/>
      <c r="K49" s="203"/>
      <c r="L49" s="94"/>
      <c r="M49" s="51"/>
      <c r="N49" s="51"/>
      <c r="O49" s="95"/>
      <c r="P49" s="187"/>
      <c r="Q49" s="187"/>
      <c r="R49" s="95"/>
      <c r="S49" s="95"/>
      <c r="T49" s="53"/>
      <c r="U49" s="9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</row>
    <row r="50" spans="1:51" s="48" customFormat="1" ht="12" x14ac:dyDescent="0.2">
      <c r="A50" s="121">
        <v>12</v>
      </c>
      <c r="B50" s="49" t="s">
        <v>46</v>
      </c>
      <c r="C50" s="76"/>
      <c r="D50" s="187"/>
      <c r="E50" s="190"/>
      <c r="F50" s="190"/>
      <c r="G50" s="304"/>
      <c r="H50" s="192"/>
      <c r="I50" s="94"/>
      <c r="J50" s="53"/>
      <c r="K50" s="203"/>
      <c r="L50" s="94"/>
      <c r="M50" s="51"/>
      <c r="N50" s="51"/>
      <c r="O50" s="95"/>
      <c r="P50" s="187"/>
      <c r="Q50" s="187"/>
      <c r="R50" s="95"/>
      <c r="S50" s="95"/>
      <c r="T50" s="53"/>
      <c r="U50" s="9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</row>
    <row r="51" spans="1:51" s="48" customFormat="1" ht="12" x14ac:dyDescent="0.2">
      <c r="A51" s="121">
        <v>12</v>
      </c>
      <c r="B51" s="49" t="s">
        <v>46</v>
      </c>
      <c r="C51" s="76"/>
      <c r="D51" s="187"/>
      <c r="E51" s="190"/>
      <c r="F51" s="190"/>
      <c r="G51" s="304"/>
      <c r="H51" s="192"/>
      <c r="I51" s="94"/>
      <c r="J51" s="53"/>
      <c r="K51" s="203"/>
      <c r="L51" s="94"/>
      <c r="M51" s="51"/>
      <c r="N51" s="51"/>
      <c r="O51" s="95"/>
      <c r="P51" s="187"/>
      <c r="Q51" s="187"/>
      <c r="R51" s="95"/>
      <c r="S51" s="95"/>
      <c r="T51" s="53"/>
      <c r="U51" s="9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</row>
    <row r="52" spans="1:51" s="48" customFormat="1" ht="12" x14ac:dyDescent="0.2">
      <c r="A52" s="121">
        <v>12</v>
      </c>
      <c r="B52" s="49" t="s">
        <v>46</v>
      </c>
      <c r="C52" s="76"/>
      <c r="D52" s="187"/>
      <c r="E52" s="190"/>
      <c r="F52" s="227"/>
      <c r="G52" s="304"/>
      <c r="H52" s="192"/>
      <c r="I52" s="94"/>
      <c r="J52" s="53"/>
      <c r="K52" s="203"/>
      <c r="L52" s="94"/>
      <c r="M52" s="51"/>
      <c r="N52" s="51"/>
      <c r="O52" s="95"/>
      <c r="P52" s="187"/>
      <c r="Q52" s="187"/>
      <c r="R52" s="95"/>
      <c r="S52" s="95"/>
      <c r="T52" s="53"/>
      <c r="U52" s="9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</row>
    <row r="53" spans="1:51" s="48" customFormat="1" ht="12" x14ac:dyDescent="0.2">
      <c r="A53" s="121">
        <v>12</v>
      </c>
      <c r="B53" s="49" t="s">
        <v>46</v>
      </c>
      <c r="C53" s="76"/>
      <c r="D53" s="187"/>
      <c r="E53" s="190"/>
      <c r="F53" s="190"/>
      <c r="G53" s="304"/>
      <c r="H53" s="192"/>
      <c r="I53" s="94"/>
      <c r="J53" s="51"/>
      <c r="K53" s="318"/>
      <c r="L53" s="94"/>
      <c r="M53" s="51"/>
      <c r="N53" s="51"/>
      <c r="O53" s="95"/>
      <c r="P53" s="187"/>
      <c r="Q53" s="187"/>
      <c r="R53" s="95"/>
      <c r="S53" s="95"/>
      <c r="T53" s="53"/>
      <c r="U53" s="9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</row>
    <row r="54" spans="1:51" s="48" customFormat="1" ht="12" x14ac:dyDescent="0.2">
      <c r="A54" s="121">
        <v>12</v>
      </c>
      <c r="B54" s="49" t="s">
        <v>46</v>
      </c>
      <c r="C54" s="76"/>
      <c r="D54" s="187"/>
      <c r="E54" s="328"/>
      <c r="F54" s="328"/>
      <c r="G54" s="304"/>
      <c r="H54" s="192"/>
      <c r="I54" s="225"/>
      <c r="J54" s="53"/>
      <c r="K54" s="318"/>
      <c r="L54" s="94"/>
      <c r="M54" s="51"/>
      <c r="N54" s="51"/>
      <c r="O54" s="95"/>
      <c r="P54" s="187"/>
      <c r="Q54" s="187"/>
      <c r="R54" s="95"/>
      <c r="S54" s="95"/>
      <c r="T54" s="53"/>
      <c r="U54" s="9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</row>
    <row r="55" spans="1:51" s="48" customFormat="1" ht="12" x14ac:dyDescent="0.2">
      <c r="A55" s="121">
        <v>12</v>
      </c>
      <c r="B55" s="49" t="s">
        <v>46</v>
      </c>
      <c r="C55" s="76"/>
      <c r="D55" s="187"/>
      <c r="E55" s="190"/>
      <c r="F55" s="190"/>
      <c r="G55" s="304"/>
      <c r="H55" s="192"/>
      <c r="I55" s="225"/>
      <c r="J55" s="51"/>
      <c r="K55" s="318"/>
      <c r="L55" s="94"/>
      <c r="M55" s="51"/>
      <c r="N55" s="51"/>
      <c r="O55" s="95"/>
      <c r="P55" s="187"/>
      <c r="Q55" s="187"/>
      <c r="R55" s="95"/>
      <c r="S55" s="95"/>
      <c r="T55" s="53"/>
      <c r="U55" s="9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51" s="48" customFormat="1" ht="12" x14ac:dyDescent="0.2">
      <c r="A56" s="121">
        <v>12</v>
      </c>
      <c r="B56" s="49" t="s">
        <v>46</v>
      </c>
      <c r="C56" s="76"/>
      <c r="D56" s="187"/>
      <c r="E56" s="190"/>
      <c r="F56" s="190"/>
      <c r="G56" s="304"/>
      <c r="H56" s="192"/>
      <c r="I56" s="225"/>
      <c r="J56" s="53"/>
      <c r="K56" s="331"/>
      <c r="L56" s="94"/>
      <c r="M56" s="51"/>
      <c r="N56" s="51"/>
      <c r="O56" s="95"/>
      <c r="P56" s="187"/>
      <c r="Q56" s="187"/>
      <c r="R56" s="95"/>
      <c r="S56" s="95"/>
      <c r="T56" s="53"/>
      <c r="U56" s="9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</row>
    <row r="57" spans="1:51" s="48" customFormat="1" ht="12" x14ac:dyDescent="0.2">
      <c r="A57" s="121">
        <v>12</v>
      </c>
      <c r="B57" s="49" t="s">
        <v>46</v>
      </c>
      <c r="C57" s="76"/>
      <c r="D57" s="187"/>
      <c r="E57" s="190"/>
      <c r="F57" s="190"/>
      <c r="G57" s="304"/>
      <c r="H57" s="192"/>
      <c r="I57" s="225"/>
      <c r="J57" s="51"/>
      <c r="K57" s="331"/>
      <c r="L57" s="94"/>
      <c r="M57" s="51"/>
      <c r="N57" s="51"/>
      <c r="O57" s="95"/>
      <c r="P57" s="187"/>
      <c r="Q57" s="187"/>
      <c r="R57" s="95"/>
      <c r="S57" s="95"/>
      <c r="T57" s="53"/>
      <c r="U57" s="9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</row>
    <row r="58" spans="1:51" s="48" customFormat="1" x14ac:dyDescent="0.2">
      <c r="A58" s="46"/>
      <c r="B58" s="46"/>
      <c r="C58" s="58"/>
      <c r="D58" s="59"/>
      <c r="E58" s="59"/>
      <c r="F58" s="59"/>
      <c r="G58" s="59"/>
      <c r="H58" s="59"/>
      <c r="I58" s="60"/>
      <c r="J58" s="60"/>
      <c r="K58" s="20"/>
      <c r="L58" s="60"/>
      <c r="M58" s="62"/>
      <c r="N58" s="60"/>
      <c r="O58" s="62"/>
      <c r="P58" s="59"/>
      <c r="Q58" s="59"/>
      <c r="R58" s="62"/>
      <c r="S58" s="62"/>
      <c r="T58" s="62"/>
      <c r="U58" s="62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</row>
    <row r="59" spans="1:51" s="48" customFormat="1" ht="12" x14ac:dyDescent="0.2">
      <c r="A59" s="46"/>
      <c r="B59" s="46"/>
      <c r="C59" s="167" t="s">
        <v>97</v>
      </c>
      <c r="D59" s="169">
        <f>MIN(D46:D57)</f>
        <v>170</v>
      </c>
      <c r="E59" s="169"/>
      <c r="F59" s="169">
        <f>MIN(F46:F57)</f>
        <v>5</v>
      </c>
      <c r="G59" s="169"/>
      <c r="H59" s="169"/>
      <c r="I59" s="170">
        <f t="shared" ref="I59:U59" si="3">MIN(I46:I57)</f>
        <v>0.18</v>
      </c>
      <c r="J59" s="170">
        <f t="shared" si="3"/>
        <v>1</v>
      </c>
      <c r="K59" s="170">
        <f t="shared" si="3"/>
        <v>1.7000000000000001E-2</v>
      </c>
      <c r="L59" s="170">
        <f t="shared" si="3"/>
        <v>0.25</v>
      </c>
      <c r="M59" s="168">
        <f t="shared" si="3"/>
        <v>0.91</v>
      </c>
      <c r="N59" s="168">
        <f t="shared" si="3"/>
        <v>0.27</v>
      </c>
      <c r="O59" s="168">
        <f t="shared" si="3"/>
        <v>2.9</v>
      </c>
      <c r="P59" s="169">
        <f t="shared" si="3"/>
        <v>920</v>
      </c>
      <c r="Q59" s="169">
        <f t="shared" si="3"/>
        <v>45</v>
      </c>
      <c r="R59" s="168">
        <f t="shared" si="3"/>
        <v>6.2</v>
      </c>
      <c r="S59" s="168">
        <f t="shared" si="3"/>
        <v>0.97</v>
      </c>
      <c r="T59" s="168">
        <f t="shared" si="3"/>
        <v>5.6</v>
      </c>
      <c r="U59" s="168">
        <f t="shared" si="3"/>
        <v>3.2</v>
      </c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</row>
    <row r="60" spans="1:51" s="48" customFormat="1" ht="12" x14ac:dyDescent="0.2">
      <c r="A60" s="46"/>
      <c r="B60" s="46"/>
      <c r="C60" s="167" t="s">
        <v>98</v>
      </c>
      <c r="D60" s="169">
        <f>AVERAGE(D46:D57)</f>
        <v>175</v>
      </c>
      <c r="E60" s="169"/>
      <c r="F60" s="169">
        <f>AVERAGE(F46:F57)</f>
        <v>5</v>
      </c>
      <c r="G60" s="169"/>
      <c r="H60" s="169"/>
      <c r="I60" s="170">
        <f t="shared" ref="I60:U60" si="4">AVERAGE(I46:I57)</f>
        <v>0.18</v>
      </c>
      <c r="J60" s="170">
        <f t="shared" si="4"/>
        <v>1.05</v>
      </c>
      <c r="K60" s="170">
        <f t="shared" si="4"/>
        <v>1.8500000000000003E-2</v>
      </c>
      <c r="L60" s="170">
        <f t="shared" si="4"/>
        <v>0.26</v>
      </c>
      <c r="M60" s="168">
        <f t="shared" si="4"/>
        <v>0.94500000000000006</v>
      </c>
      <c r="N60" s="168">
        <f t="shared" si="4"/>
        <v>0.28500000000000003</v>
      </c>
      <c r="O60" s="168">
        <f t="shared" si="4"/>
        <v>3.15</v>
      </c>
      <c r="P60" s="169">
        <f t="shared" si="4"/>
        <v>960</v>
      </c>
      <c r="Q60" s="169">
        <f t="shared" si="4"/>
        <v>46</v>
      </c>
      <c r="R60" s="168">
        <f t="shared" si="4"/>
        <v>6.6</v>
      </c>
      <c r="S60" s="168">
        <f t="shared" si="4"/>
        <v>1.0350000000000001</v>
      </c>
      <c r="T60" s="168">
        <f t="shared" si="4"/>
        <v>5.9499999999999993</v>
      </c>
      <c r="U60" s="168">
        <f t="shared" si="4"/>
        <v>3.2</v>
      </c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</row>
    <row r="61" spans="1:51" s="48" customFormat="1" ht="12" x14ac:dyDescent="0.2">
      <c r="A61" s="46"/>
      <c r="B61" s="46"/>
      <c r="C61" s="167" t="s">
        <v>99</v>
      </c>
      <c r="D61" s="169">
        <f>MAX(D46:D57)</f>
        <v>180</v>
      </c>
      <c r="E61" s="169"/>
      <c r="F61" s="169">
        <f>MAX(F46:F57)</f>
        <v>5</v>
      </c>
      <c r="G61" s="169"/>
      <c r="H61" s="169"/>
      <c r="I61" s="170">
        <f t="shared" ref="I61:U61" si="5">MAX(I46:I57)</f>
        <v>0.18</v>
      </c>
      <c r="J61" s="170">
        <f t="shared" si="5"/>
        <v>1.1000000000000001</v>
      </c>
      <c r="K61" s="170">
        <f t="shared" si="5"/>
        <v>0.02</v>
      </c>
      <c r="L61" s="170">
        <f t="shared" si="5"/>
        <v>0.27</v>
      </c>
      <c r="M61" s="168">
        <f t="shared" si="5"/>
        <v>0.98</v>
      </c>
      <c r="N61" s="168">
        <f t="shared" si="5"/>
        <v>0.3</v>
      </c>
      <c r="O61" s="168">
        <f t="shared" si="5"/>
        <v>3.4</v>
      </c>
      <c r="P61" s="169">
        <f t="shared" si="5"/>
        <v>1000</v>
      </c>
      <c r="Q61" s="169">
        <f t="shared" si="5"/>
        <v>47</v>
      </c>
      <c r="R61" s="168">
        <f t="shared" si="5"/>
        <v>7</v>
      </c>
      <c r="S61" s="168">
        <f t="shared" si="5"/>
        <v>1.1000000000000001</v>
      </c>
      <c r="T61" s="168">
        <f t="shared" si="5"/>
        <v>6.3</v>
      </c>
      <c r="U61" s="168">
        <f t="shared" si="5"/>
        <v>3.2</v>
      </c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</row>
    <row r="62" spans="1:51" s="48" customFormat="1" ht="12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</row>
    <row r="63" spans="1:51" s="48" customFormat="1" ht="12" x14ac:dyDescent="0.2">
      <c r="A63" s="46"/>
      <c r="B63" s="46"/>
      <c r="C63" s="58"/>
      <c r="D63" s="60"/>
      <c r="E63" s="60"/>
      <c r="F63" s="59"/>
      <c r="G63" s="59"/>
      <c r="H63" s="59"/>
      <c r="I63" s="60"/>
      <c r="J63" s="62"/>
      <c r="K63" s="61"/>
      <c r="L63" s="60"/>
      <c r="M63" s="62"/>
      <c r="N63" s="62"/>
      <c r="O63" s="62"/>
      <c r="P63" s="59"/>
      <c r="Q63" s="59"/>
      <c r="R63" s="62"/>
      <c r="S63" s="62"/>
      <c r="T63" s="62"/>
      <c r="U63" s="62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</row>
    <row r="64" spans="1:51" s="48" customFormat="1" ht="12" x14ac:dyDescent="0.2">
      <c r="A64" s="121">
        <v>21</v>
      </c>
      <c r="B64" s="47" t="s">
        <v>49</v>
      </c>
      <c r="C64" s="76">
        <v>45309</v>
      </c>
      <c r="D64" s="187">
        <v>210</v>
      </c>
      <c r="E64" s="190">
        <v>93</v>
      </c>
      <c r="F64" s="227">
        <v>6</v>
      </c>
      <c r="G64" s="227">
        <v>2</v>
      </c>
      <c r="H64" s="192">
        <v>0.4</v>
      </c>
      <c r="I64" s="94">
        <v>0.17</v>
      </c>
      <c r="J64" s="53">
        <v>1.1000000000000001</v>
      </c>
      <c r="K64" s="203">
        <v>1.6E-2</v>
      </c>
      <c r="L64" s="94">
        <v>0.3</v>
      </c>
      <c r="M64" s="51">
        <v>0.98</v>
      </c>
      <c r="N64" s="51">
        <v>0.26</v>
      </c>
      <c r="O64" s="95">
        <v>3.1</v>
      </c>
      <c r="P64" s="187">
        <v>1100</v>
      </c>
      <c r="Q64" s="187">
        <v>60</v>
      </c>
      <c r="R64" s="95">
        <v>7.4</v>
      </c>
      <c r="S64" s="95">
        <v>1.3</v>
      </c>
      <c r="T64" s="53">
        <v>7.3</v>
      </c>
      <c r="U64" s="96">
        <v>3.4</v>
      </c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</row>
    <row r="65" spans="1:51" s="48" customFormat="1" ht="12" x14ac:dyDescent="0.2">
      <c r="A65" s="121">
        <v>21</v>
      </c>
      <c r="B65" s="47" t="s">
        <v>49</v>
      </c>
      <c r="C65" s="76">
        <v>45335</v>
      </c>
      <c r="D65" s="187">
        <v>210</v>
      </c>
      <c r="E65" s="190">
        <v>87</v>
      </c>
      <c r="F65" s="227">
        <v>6</v>
      </c>
      <c r="G65" s="304">
        <v>2</v>
      </c>
      <c r="H65" s="192">
        <v>0.4</v>
      </c>
      <c r="I65" s="94">
        <v>0.18</v>
      </c>
      <c r="J65" s="53">
        <v>1</v>
      </c>
      <c r="K65" s="203">
        <v>1.7000000000000001E-2</v>
      </c>
      <c r="L65" s="94">
        <v>0.34</v>
      </c>
      <c r="M65" s="51">
        <v>0.9</v>
      </c>
      <c r="N65" s="51">
        <v>0.26</v>
      </c>
      <c r="O65" s="95">
        <v>3.5</v>
      </c>
      <c r="P65" s="187">
        <v>1000</v>
      </c>
      <c r="Q65" s="187">
        <v>64</v>
      </c>
      <c r="R65" s="95">
        <v>7.5</v>
      </c>
      <c r="S65" s="95">
        <v>1.1000000000000001</v>
      </c>
      <c r="T65" s="53">
        <v>6.9</v>
      </c>
      <c r="U65" s="96">
        <v>3.4</v>
      </c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</row>
    <row r="66" spans="1:51" s="48" customFormat="1" ht="12" x14ac:dyDescent="0.2">
      <c r="A66" s="121">
        <v>21</v>
      </c>
      <c r="B66" s="47" t="s">
        <v>49</v>
      </c>
      <c r="C66" s="76"/>
      <c r="D66" s="187"/>
      <c r="E66" s="190"/>
      <c r="F66" s="190"/>
      <c r="G66" s="304"/>
      <c r="H66" s="192"/>
      <c r="I66" s="94"/>
      <c r="J66" s="51"/>
      <c r="K66" s="203"/>
      <c r="L66" s="94"/>
      <c r="M66" s="51"/>
      <c r="N66" s="51"/>
      <c r="O66" s="95"/>
      <c r="P66" s="187"/>
      <c r="Q66" s="187"/>
      <c r="R66" s="95"/>
      <c r="S66" s="95"/>
      <c r="T66" s="53"/>
      <c r="U66" s="9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</row>
    <row r="67" spans="1:51" s="47" customFormat="1" ht="12" x14ac:dyDescent="0.2">
      <c r="A67" s="121">
        <v>21</v>
      </c>
      <c r="B67" s="47" t="s">
        <v>49</v>
      </c>
      <c r="C67" s="76"/>
      <c r="D67" s="187"/>
      <c r="E67" s="190"/>
      <c r="F67" s="190"/>
      <c r="G67" s="304"/>
      <c r="H67" s="192"/>
      <c r="I67" s="94"/>
      <c r="J67" s="51"/>
      <c r="K67" s="203"/>
      <c r="L67" s="94"/>
      <c r="M67" s="51"/>
      <c r="N67" s="51"/>
      <c r="O67" s="95"/>
      <c r="P67" s="187"/>
      <c r="Q67" s="187"/>
      <c r="R67" s="95"/>
      <c r="S67" s="95"/>
      <c r="T67" s="53"/>
      <c r="U67" s="9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</row>
    <row r="68" spans="1:51" s="48" customFormat="1" ht="12" x14ac:dyDescent="0.2">
      <c r="A68" s="121">
        <v>21</v>
      </c>
      <c r="B68" s="47" t="s">
        <v>49</v>
      </c>
      <c r="C68" s="76"/>
      <c r="D68" s="187"/>
      <c r="E68" s="190"/>
      <c r="F68" s="190"/>
      <c r="G68" s="304"/>
      <c r="H68" s="192"/>
      <c r="I68" s="94"/>
      <c r="J68" s="53"/>
      <c r="K68" s="203"/>
      <c r="L68" s="94"/>
      <c r="M68" s="51"/>
      <c r="N68" s="51"/>
      <c r="O68" s="95"/>
      <c r="P68" s="187"/>
      <c r="Q68" s="187"/>
      <c r="R68" s="95"/>
      <c r="S68" s="95"/>
      <c r="T68" s="53"/>
      <c r="U68" s="9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</row>
    <row r="69" spans="1:51" s="48" customFormat="1" ht="12" x14ac:dyDescent="0.2">
      <c r="A69" s="121">
        <v>21</v>
      </c>
      <c r="B69" s="47" t="s">
        <v>49</v>
      </c>
      <c r="C69" s="76"/>
      <c r="D69" s="187"/>
      <c r="E69" s="190"/>
      <c r="F69" s="190"/>
      <c r="G69" s="304"/>
      <c r="H69" s="192"/>
      <c r="I69" s="94"/>
      <c r="J69" s="53"/>
      <c r="K69" s="249"/>
      <c r="L69" s="94"/>
      <c r="M69" s="51"/>
      <c r="N69" s="53"/>
      <c r="O69" s="95"/>
      <c r="P69" s="187"/>
      <c r="Q69" s="187"/>
      <c r="R69" s="95"/>
      <c r="S69" s="95"/>
      <c r="T69" s="53"/>
      <c r="U69" s="9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</row>
    <row r="70" spans="1:51" s="48" customFormat="1" ht="12" x14ac:dyDescent="0.2">
      <c r="A70" s="121">
        <v>21</v>
      </c>
      <c r="B70" s="47" t="s">
        <v>49</v>
      </c>
      <c r="C70" s="76"/>
      <c r="D70" s="187"/>
      <c r="E70" s="190"/>
      <c r="F70" s="227"/>
      <c r="G70" s="304"/>
      <c r="H70" s="192"/>
      <c r="I70" s="94"/>
      <c r="J70" s="51"/>
      <c r="K70" s="318"/>
      <c r="L70" s="94"/>
      <c r="M70" s="51"/>
      <c r="N70" s="51"/>
      <c r="O70" s="95"/>
      <c r="P70" s="187"/>
      <c r="Q70" s="187"/>
      <c r="R70" s="95"/>
      <c r="S70" s="95"/>
      <c r="T70" s="53"/>
      <c r="U70" s="319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</row>
    <row r="71" spans="1:51" s="48" customFormat="1" ht="12" x14ac:dyDescent="0.2">
      <c r="A71" s="121">
        <v>21</v>
      </c>
      <c r="B71" s="47" t="s">
        <v>49</v>
      </c>
      <c r="C71" s="76"/>
      <c r="D71" s="187"/>
      <c r="E71" s="190"/>
      <c r="F71" s="190"/>
      <c r="G71" s="304"/>
      <c r="H71" s="192"/>
      <c r="I71" s="94"/>
      <c r="J71" s="53"/>
      <c r="K71" s="318"/>
      <c r="L71" s="94"/>
      <c r="M71" s="51"/>
      <c r="N71" s="51"/>
      <c r="O71" s="95"/>
      <c r="P71" s="187"/>
      <c r="Q71" s="187"/>
      <c r="R71" s="95"/>
      <c r="S71" s="95"/>
      <c r="T71" s="53"/>
      <c r="U71" s="319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</row>
    <row r="72" spans="1:51" s="48" customFormat="1" ht="12" x14ac:dyDescent="0.2">
      <c r="A72" s="121">
        <v>21</v>
      </c>
      <c r="B72" s="47" t="s">
        <v>49</v>
      </c>
      <c r="C72" s="76"/>
      <c r="D72" s="187"/>
      <c r="E72" s="328"/>
      <c r="F72" s="328"/>
      <c r="G72" s="304"/>
      <c r="H72" s="192"/>
      <c r="I72" s="225"/>
      <c r="J72" s="53"/>
      <c r="K72" s="249"/>
      <c r="L72" s="94"/>
      <c r="M72" s="51"/>
      <c r="N72" s="53"/>
      <c r="O72" s="95"/>
      <c r="P72" s="187"/>
      <c r="Q72" s="187"/>
      <c r="R72" s="95"/>
      <c r="S72" s="95"/>
      <c r="T72" s="53"/>
      <c r="U72" s="319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</row>
    <row r="73" spans="1:51" s="48" customFormat="1" ht="12" x14ac:dyDescent="0.2">
      <c r="A73" s="121">
        <v>21</v>
      </c>
      <c r="B73" s="47" t="s">
        <v>49</v>
      </c>
      <c r="C73" s="76"/>
      <c r="D73" s="187"/>
      <c r="E73" s="190"/>
      <c r="F73" s="190"/>
      <c r="G73" s="304"/>
      <c r="H73" s="192"/>
      <c r="I73" s="94"/>
      <c r="J73" s="53"/>
      <c r="K73" s="330"/>
      <c r="L73" s="94"/>
      <c r="M73" s="51"/>
      <c r="N73" s="53"/>
      <c r="O73" s="95"/>
      <c r="P73" s="187"/>
      <c r="Q73" s="187"/>
      <c r="R73" s="187"/>
      <c r="S73" s="95"/>
      <c r="T73" s="64"/>
      <c r="U73" s="319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</row>
    <row r="74" spans="1:51" s="48" customFormat="1" ht="12" x14ac:dyDescent="0.2">
      <c r="A74" s="121">
        <v>21</v>
      </c>
      <c r="B74" s="47" t="s">
        <v>49</v>
      </c>
      <c r="C74" s="76"/>
      <c r="D74" s="187"/>
      <c r="E74" s="190"/>
      <c r="F74" s="190"/>
      <c r="G74" s="304"/>
      <c r="H74" s="192"/>
      <c r="I74" s="94"/>
      <c r="J74" s="51"/>
      <c r="K74" s="203"/>
      <c r="L74" s="94"/>
      <c r="M74" s="51"/>
      <c r="N74" s="51"/>
      <c r="O74" s="95"/>
      <c r="P74" s="187"/>
      <c r="Q74" s="187"/>
      <c r="R74" s="187"/>
      <c r="S74" s="95"/>
      <c r="T74" s="53"/>
      <c r="U74" s="9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</row>
    <row r="75" spans="1:51" s="48" customFormat="1" ht="12" x14ac:dyDescent="0.2">
      <c r="A75" s="121">
        <v>21</v>
      </c>
      <c r="B75" s="47" t="s">
        <v>49</v>
      </c>
      <c r="C75" s="76"/>
      <c r="D75" s="187"/>
      <c r="E75" s="190"/>
      <c r="F75" s="227"/>
      <c r="G75" s="304"/>
      <c r="H75" s="192"/>
      <c r="I75" s="225"/>
      <c r="J75" s="51"/>
      <c r="K75" s="249"/>
      <c r="L75" s="94"/>
      <c r="M75" s="51"/>
      <c r="N75" s="51"/>
      <c r="O75" s="95"/>
      <c r="P75" s="187"/>
      <c r="Q75" s="187"/>
      <c r="R75" s="187"/>
      <c r="S75" s="95"/>
      <c r="T75" s="53"/>
      <c r="U75" s="9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</row>
    <row r="76" spans="1:51" s="48" customFormat="1" x14ac:dyDescent="0.2">
      <c r="A76" s="46"/>
      <c r="B76" s="46"/>
      <c r="C76" s="58"/>
      <c r="D76" s="59"/>
      <c r="E76" s="59"/>
      <c r="F76" s="59"/>
      <c r="G76" s="59"/>
      <c r="H76" s="59"/>
      <c r="I76" s="60"/>
      <c r="J76" s="60"/>
      <c r="K76" s="20"/>
      <c r="L76" s="60"/>
      <c r="M76" s="62"/>
      <c r="N76" s="60"/>
      <c r="O76" s="62"/>
      <c r="P76" s="59"/>
      <c r="Q76" s="59"/>
      <c r="R76" s="62"/>
      <c r="S76" s="62"/>
      <c r="T76" s="62"/>
      <c r="U76" s="62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</row>
    <row r="77" spans="1:51" s="48" customFormat="1" ht="12" x14ac:dyDescent="0.2">
      <c r="A77" s="46"/>
      <c r="B77" s="46"/>
      <c r="C77" s="167" t="s">
        <v>97</v>
      </c>
      <c r="D77" s="169">
        <f>MIN(D64:D75)</f>
        <v>210</v>
      </c>
      <c r="E77" s="169"/>
      <c r="F77" s="169">
        <f>MIN(F64:F75)</f>
        <v>6</v>
      </c>
      <c r="G77" s="169"/>
      <c r="H77" s="169"/>
      <c r="I77" s="170">
        <f t="shared" ref="I77:U77" si="6">MIN(I64:I75)</f>
        <v>0.17</v>
      </c>
      <c r="J77" s="170">
        <f t="shared" si="6"/>
        <v>1</v>
      </c>
      <c r="K77" s="170">
        <f t="shared" si="6"/>
        <v>1.6E-2</v>
      </c>
      <c r="L77" s="170">
        <f t="shared" si="6"/>
        <v>0.3</v>
      </c>
      <c r="M77" s="168">
        <f t="shared" si="6"/>
        <v>0.9</v>
      </c>
      <c r="N77" s="168">
        <f t="shared" si="6"/>
        <v>0.26</v>
      </c>
      <c r="O77" s="168">
        <f t="shared" si="6"/>
        <v>3.1</v>
      </c>
      <c r="P77" s="169">
        <f t="shared" si="6"/>
        <v>1000</v>
      </c>
      <c r="Q77" s="169">
        <f t="shared" si="6"/>
        <v>60</v>
      </c>
      <c r="R77" s="168">
        <f t="shared" si="6"/>
        <v>7.4</v>
      </c>
      <c r="S77" s="168">
        <f t="shared" si="6"/>
        <v>1.1000000000000001</v>
      </c>
      <c r="T77" s="168">
        <f t="shared" si="6"/>
        <v>6.9</v>
      </c>
      <c r="U77" s="168">
        <f t="shared" si="6"/>
        <v>3.4</v>
      </c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</row>
    <row r="78" spans="1:51" s="48" customFormat="1" ht="12" x14ac:dyDescent="0.2">
      <c r="A78" s="46"/>
      <c r="B78" s="46"/>
      <c r="C78" s="167" t="s">
        <v>98</v>
      </c>
      <c r="D78" s="169">
        <f>AVERAGE(D64:D75)</f>
        <v>210</v>
      </c>
      <c r="E78" s="169"/>
      <c r="F78" s="169">
        <f>AVERAGE(F64:F75)</f>
        <v>6</v>
      </c>
      <c r="G78" s="169"/>
      <c r="H78" s="169"/>
      <c r="I78" s="170">
        <f t="shared" ref="I78:U78" si="7">AVERAGE(I64:I75)</f>
        <v>0.17499999999999999</v>
      </c>
      <c r="J78" s="170">
        <f t="shared" si="7"/>
        <v>1.05</v>
      </c>
      <c r="K78" s="170">
        <f t="shared" si="7"/>
        <v>1.6500000000000001E-2</v>
      </c>
      <c r="L78" s="170">
        <f t="shared" si="7"/>
        <v>0.32</v>
      </c>
      <c r="M78" s="168">
        <f t="shared" si="7"/>
        <v>0.94</v>
      </c>
      <c r="N78" s="168">
        <f t="shared" si="7"/>
        <v>0.26</v>
      </c>
      <c r="O78" s="168">
        <f t="shared" si="7"/>
        <v>3.3</v>
      </c>
      <c r="P78" s="169">
        <f t="shared" si="7"/>
        <v>1050</v>
      </c>
      <c r="Q78" s="169">
        <f t="shared" si="7"/>
        <v>62</v>
      </c>
      <c r="R78" s="168">
        <f t="shared" si="7"/>
        <v>7.45</v>
      </c>
      <c r="S78" s="168">
        <f t="shared" si="7"/>
        <v>1.2000000000000002</v>
      </c>
      <c r="T78" s="168">
        <f t="shared" si="7"/>
        <v>7.1</v>
      </c>
      <c r="U78" s="168">
        <f t="shared" si="7"/>
        <v>3.4</v>
      </c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</row>
    <row r="79" spans="1:51" s="48" customFormat="1" ht="12" x14ac:dyDescent="0.2">
      <c r="A79" s="46"/>
      <c r="B79" s="46"/>
      <c r="C79" s="167" t="s">
        <v>99</v>
      </c>
      <c r="D79" s="169">
        <f>MAX(D64:D75)</f>
        <v>210</v>
      </c>
      <c r="E79" s="169"/>
      <c r="F79" s="169">
        <f>MAX(F64:F75)</f>
        <v>6</v>
      </c>
      <c r="G79" s="169"/>
      <c r="H79" s="169"/>
      <c r="I79" s="170">
        <f t="shared" ref="I79:U79" si="8">MAX(I64:I75)</f>
        <v>0.18</v>
      </c>
      <c r="J79" s="170">
        <f t="shared" si="8"/>
        <v>1.1000000000000001</v>
      </c>
      <c r="K79" s="170">
        <f t="shared" si="8"/>
        <v>1.7000000000000001E-2</v>
      </c>
      <c r="L79" s="170">
        <f t="shared" si="8"/>
        <v>0.34</v>
      </c>
      <c r="M79" s="168">
        <f t="shared" si="8"/>
        <v>0.98</v>
      </c>
      <c r="N79" s="168">
        <f t="shared" si="8"/>
        <v>0.26</v>
      </c>
      <c r="O79" s="168">
        <f t="shared" si="8"/>
        <v>3.5</v>
      </c>
      <c r="P79" s="169">
        <f t="shared" si="8"/>
        <v>1100</v>
      </c>
      <c r="Q79" s="169">
        <f t="shared" si="8"/>
        <v>64</v>
      </c>
      <c r="R79" s="168">
        <f t="shared" si="8"/>
        <v>7.5</v>
      </c>
      <c r="S79" s="168">
        <f t="shared" si="8"/>
        <v>1.3</v>
      </c>
      <c r="T79" s="168">
        <f t="shared" si="8"/>
        <v>7.3</v>
      </c>
      <c r="U79" s="168">
        <f t="shared" si="8"/>
        <v>3.4</v>
      </c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</row>
    <row r="80" spans="1:51" s="48" customFormat="1" ht="12" x14ac:dyDescent="0.2">
      <c r="A80" s="46"/>
      <c r="B80" s="46"/>
      <c r="C80" s="58"/>
      <c r="D80" s="60"/>
      <c r="E80" s="60"/>
      <c r="F80" s="59"/>
      <c r="G80" s="59"/>
      <c r="H80" s="59"/>
      <c r="I80" s="60"/>
      <c r="J80" s="62"/>
      <c r="K80" s="61"/>
      <c r="L80" s="60"/>
      <c r="M80" s="62"/>
      <c r="N80" s="62"/>
      <c r="O80" s="62"/>
      <c r="P80" s="59"/>
      <c r="Q80" s="59"/>
      <c r="R80" s="62"/>
      <c r="S80" s="62"/>
      <c r="T80" s="62"/>
      <c r="U80" s="62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</row>
    <row r="81" spans="1:51" s="48" customFormat="1" ht="12" x14ac:dyDescent="0.2">
      <c r="A81" s="46"/>
      <c r="B81" s="46"/>
      <c r="C81" s="58"/>
      <c r="D81" s="60"/>
      <c r="E81" s="60"/>
      <c r="F81" s="59"/>
      <c r="G81" s="59"/>
      <c r="H81" s="59"/>
      <c r="I81" s="60"/>
      <c r="J81" s="62"/>
      <c r="K81" s="61"/>
      <c r="L81" s="60"/>
      <c r="M81" s="62"/>
      <c r="N81" s="62"/>
      <c r="O81" s="62"/>
      <c r="P81" s="59"/>
      <c r="Q81" s="59"/>
      <c r="R81" s="62"/>
      <c r="S81" s="62"/>
      <c r="T81" s="62"/>
      <c r="U81" s="62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</row>
    <row r="82" spans="1:51" s="48" customFormat="1" ht="12" x14ac:dyDescent="0.2">
      <c r="A82" s="121">
        <v>32</v>
      </c>
      <c r="B82" s="49" t="s">
        <v>51</v>
      </c>
      <c r="C82" s="76">
        <v>45309</v>
      </c>
      <c r="D82" s="64">
        <v>270</v>
      </c>
      <c r="E82" s="190">
        <v>130</v>
      </c>
      <c r="F82" s="304">
        <v>5</v>
      </c>
      <c r="G82" s="227">
        <v>2</v>
      </c>
      <c r="H82" s="186">
        <v>0.37</v>
      </c>
      <c r="I82" s="51">
        <v>0.49</v>
      </c>
      <c r="J82" s="51">
        <v>0.91</v>
      </c>
      <c r="K82" s="203">
        <v>2.1000000000000001E-2</v>
      </c>
      <c r="L82" s="51">
        <v>0.32</v>
      </c>
      <c r="M82" s="51">
        <v>0.99</v>
      </c>
      <c r="N82" s="51">
        <v>0.28999999999999998</v>
      </c>
      <c r="O82" s="53">
        <v>5.9</v>
      </c>
      <c r="P82" s="64">
        <v>1300</v>
      </c>
      <c r="Q82" s="64">
        <v>220</v>
      </c>
      <c r="R82" s="53">
        <v>9.6</v>
      </c>
      <c r="S82" s="53">
        <v>1.3</v>
      </c>
      <c r="T82" s="53">
        <v>8.8000000000000007</v>
      </c>
      <c r="U82" s="54">
        <v>4.2</v>
      </c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</row>
    <row r="83" spans="1:51" s="48" customFormat="1" ht="12" x14ac:dyDescent="0.2">
      <c r="A83" s="121">
        <v>32</v>
      </c>
      <c r="B83" s="49" t="s">
        <v>51</v>
      </c>
      <c r="C83" s="76">
        <v>45336</v>
      </c>
      <c r="D83" s="64">
        <v>200</v>
      </c>
      <c r="E83" s="190">
        <v>97</v>
      </c>
      <c r="F83" s="227">
        <v>6</v>
      </c>
      <c r="G83" s="227">
        <v>2</v>
      </c>
      <c r="H83" s="186">
        <v>0.37</v>
      </c>
      <c r="I83" s="51">
        <v>0.36</v>
      </c>
      <c r="J83" s="51">
        <v>0.76</v>
      </c>
      <c r="K83" s="203">
        <v>2.4E-2</v>
      </c>
      <c r="L83" s="51">
        <v>0.3</v>
      </c>
      <c r="M83" s="51">
        <v>0.79</v>
      </c>
      <c r="N83" s="51">
        <v>0.25</v>
      </c>
      <c r="O83" s="53">
        <v>6.2</v>
      </c>
      <c r="P83" s="64">
        <v>1100</v>
      </c>
      <c r="Q83" s="64">
        <v>120</v>
      </c>
      <c r="R83" s="53">
        <v>7.7</v>
      </c>
      <c r="S83" s="53">
        <v>1.1000000000000001</v>
      </c>
      <c r="T83" s="53">
        <v>6.5</v>
      </c>
      <c r="U83" s="54">
        <v>3.6</v>
      </c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</row>
    <row r="84" spans="1:51" s="48" customFormat="1" ht="12" x14ac:dyDescent="0.2">
      <c r="A84" s="121">
        <v>32</v>
      </c>
      <c r="B84" s="49" t="s">
        <v>51</v>
      </c>
      <c r="C84" s="76"/>
      <c r="D84" s="64"/>
      <c r="E84" s="134"/>
      <c r="F84" s="190"/>
      <c r="G84" s="304"/>
      <c r="H84" s="186"/>
      <c r="I84" s="51"/>
      <c r="J84" s="51"/>
      <c r="K84" s="52"/>
      <c r="L84" s="51"/>
      <c r="M84" s="51"/>
      <c r="N84" s="51"/>
      <c r="O84" s="53"/>
      <c r="P84" s="64"/>
      <c r="Q84" s="64"/>
      <c r="R84" s="53"/>
      <c r="S84" s="53"/>
      <c r="T84" s="53"/>
      <c r="U84" s="54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</row>
    <row r="85" spans="1:51" s="48" customFormat="1" ht="12" x14ac:dyDescent="0.2">
      <c r="A85" s="121">
        <v>32</v>
      </c>
      <c r="B85" s="49" t="s">
        <v>51</v>
      </c>
      <c r="C85" s="76"/>
      <c r="D85" s="64"/>
      <c r="E85" s="134"/>
      <c r="F85" s="190"/>
      <c r="G85" s="304"/>
      <c r="H85" s="186"/>
      <c r="I85" s="51"/>
      <c r="J85" s="51"/>
      <c r="K85" s="52"/>
      <c r="L85" s="51"/>
      <c r="M85" s="51"/>
      <c r="N85" s="51"/>
      <c r="O85" s="53"/>
      <c r="P85" s="64"/>
      <c r="Q85" s="64"/>
      <c r="R85" s="64"/>
      <c r="S85" s="53"/>
      <c r="T85" s="64"/>
      <c r="U85" s="54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</row>
    <row r="86" spans="1:51" s="47" customFormat="1" ht="12" x14ac:dyDescent="0.2">
      <c r="A86" s="121">
        <v>32</v>
      </c>
      <c r="B86" s="49" t="s">
        <v>51</v>
      </c>
      <c r="C86" s="76"/>
      <c r="D86" s="64"/>
      <c r="E86" s="134"/>
      <c r="F86" s="190"/>
      <c r="G86" s="304"/>
      <c r="H86" s="186"/>
      <c r="I86" s="51"/>
      <c r="J86" s="51"/>
      <c r="K86" s="52"/>
      <c r="L86" s="51"/>
      <c r="M86" s="51"/>
      <c r="N86" s="51"/>
      <c r="O86" s="53"/>
      <c r="P86" s="64"/>
      <c r="Q86" s="64"/>
      <c r="R86" s="64"/>
      <c r="S86" s="53"/>
      <c r="T86" s="64"/>
      <c r="U86" s="54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</row>
    <row r="87" spans="1:51" s="48" customFormat="1" ht="12" x14ac:dyDescent="0.2">
      <c r="A87" s="121">
        <v>32</v>
      </c>
      <c r="B87" s="49" t="s">
        <v>51</v>
      </c>
      <c r="C87" s="76"/>
      <c r="D87" s="64"/>
      <c r="E87" s="134"/>
      <c r="F87" s="190"/>
      <c r="G87" s="304"/>
      <c r="H87" s="186"/>
      <c r="I87" s="51"/>
      <c r="J87" s="51"/>
      <c r="K87" s="52"/>
      <c r="L87" s="51"/>
      <c r="M87" s="51"/>
      <c r="N87" s="51"/>
      <c r="O87" s="53"/>
      <c r="P87" s="64"/>
      <c r="Q87" s="64"/>
      <c r="R87" s="64"/>
      <c r="S87" s="53"/>
      <c r="T87" s="64"/>
      <c r="U87" s="54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</row>
    <row r="88" spans="1:51" s="48" customFormat="1" ht="12" x14ac:dyDescent="0.2">
      <c r="A88" s="121">
        <v>32</v>
      </c>
      <c r="B88" s="49" t="s">
        <v>51</v>
      </c>
      <c r="C88" s="76"/>
      <c r="D88" s="64"/>
      <c r="E88" s="134"/>
      <c r="F88" s="190"/>
      <c r="G88" s="304"/>
      <c r="H88" s="186"/>
      <c r="I88" s="51"/>
      <c r="J88" s="53"/>
      <c r="K88" s="52"/>
      <c r="L88" s="51"/>
      <c r="M88" s="53"/>
      <c r="N88" s="51"/>
      <c r="O88" s="53"/>
      <c r="P88" s="64"/>
      <c r="Q88" s="64"/>
      <c r="R88" s="64"/>
      <c r="S88" s="53"/>
      <c r="T88" s="64"/>
      <c r="U88" s="54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</row>
    <row r="89" spans="1:51" s="48" customFormat="1" ht="12" x14ac:dyDescent="0.2">
      <c r="A89" s="121">
        <v>32</v>
      </c>
      <c r="B89" s="49" t="s">
        <v>51</v>
      </c>
      <c r="C89" s="76"/>
      <c r="D89" s="64"/>
      <c r="E89" s="134"/>
      <c r="F89" s="190"/>
      <c r="G89" s="304"/>
      <c r="H89" s="186"/>
      <c r="I89" s="51"/>
      <c r="J89" s="51"/>
      <c r="K89" s="318"/>
      <c r="L89" s="51"/>
      <c r="M89" s="51"/>
      <c r="N89" s="51"/>
      <c r="O89" s="53"/>
      <c r="P89" s="64"/>
      <c r="Q89" s="64"/>
      <c r="R89" s="64"/>
      <c r="S89" s="53"/>
      <c r="T89" s="64"/>
      <c r="U89" s="54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</row>
    <row r="90" spans="1:51" s="48" customFormat="1" ht="12" x14ac:dyDescent="0.2">
      <c r="A90" s="121">
        <v>32</v>
      </c>
      <c r="B90" s="49" t="s">
        <v>51</v>
      </c>
      <c r="C90" s="76"/>
      <c r="D90" s="64"/>
      <c r="E90" s="328"/>
      <c r="F90" s="328"/>
      <c r="G90" s="304"/>
      <c r="H90" s="186"/>
      <c r="I90" s="51"/>
      <c r="J90" s="51"/>
      <c r="K90" s="203"/>
      <c r="L90" s="51"/>
      <c r="M90" s="51"/>
      <c r="N90" s="51"/>
      <c r="O90" s="53"/>
      <c r="P90" s="64"/>
      <c r="Q90" s="64"/>
      <c r="R90" s="64"/>
      <c r="S90" s="53"/>
      <c r="T90" s="64"/>
      <c r="U90" s="54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</row>
    <row r="91" spans="1:51" s="48" customFormat="1" ht="12" x14ac:dyDescent="0.2">
      <c r="A91" s="121">
        <v>32</v>
      </c>
      <c r="B91" s="49" t="s">
        <v>51</v>
      </c>
      <c r="C91" s="76"/>
      <c r="D91" s="64"/>
      <c r="E91" s="190"/>
      <c r="F91" s="190"/>
      <c r="G91" s="304"/>
      <c r="H91" s="186"/>
      <c r="I91" s="51"/>
      <c r="J91" s="53"/>
      <c r="K91" s="249"/>
      <c r="L91" s="51"/>
      <c r="M91" s="51"/>
      <c r="N91" s="53"/>
      <c r="O91" s="53"/>
      <c r="P91" s="64"/>
      <c r="Q91" s="64"/>
      <c r="R91" s="64"/>
      <c r="S91" s="53"/>
      <c r="T91" s="64"/>
      <c r="U91" s="54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</row>
    <row r="92" spans="1:51" s="48" customFormat="1" ht="12" x14ac:dyDescent="0.2">
      <c r="A92" s="121">
        <v>32</v>
      </c>
      <c r="B92" s="49" t="s">
        <v>51</v>
      </c>
      <c r="C92" s="76"/>
      <c r="D92" s="64"/>
      <c r="E92" s="190"/>
      <c r="F92" s="190"/>
      <c r="G92" s="304"/>
      <c r="H92" s="186"/>
      <c r="I92" s="51"/>
      <c r="J92" s="51"/>
      <c r="K92" s="203"/>
      <c r="L92" s="51"/>
      <c r="M92" s="51"/>
      <c r="N92" s="51"/>
      <c r="O92" s="53"/>
      <c r="P92" s="64"/>
      <c r="Q92" s="64"/>
      <c r="R92" s="64"/>
      <c r="S92" s="53"/>
      <c r="T92" s="64"/>
      <c r="U92" s="54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</row>
    <row r="93" spans="1:51" s="48" customFormat="1" ht="12" x14ac:dyDescent="0.2">
      <c r="A93" s="121">
        <v>32</v>
      </c>
      <c r="B93" s="49" t="s">
        <v>51</v>
      </c>
      <c r="C93" s="76"/>
      <c r="D93" s="64"/>
      <c r="E93" s="190"/>
      <c r="F93" s="190"/>
      <c r="G93" s="304"/>
      <c r="H93" s="186"/>
      <c r="I93" s="51"/>
      <c r="J93" s="51"/>
      <c r="K93" s="249"/>
      <c r="L93" s="51"/>
      <c r="M93" s="51"/>
      <c r="N93" s="51"/>
      <c r="O93" s="53"/>
      <c r="P93" s="64"/>
      <c r="Q93" s="64"/>
      <c r="R93" s="64"/>
      <c r="S93" s="53"/>
      <c r="T93" s="64"/>
      <c r="U93" s="54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</row>
    <row r="94" spans="1:51" s="48" customFormat="1" ht="12" x14ac:dyDescent="0.2">
      <c r="A94" s="46"/>
      <c r="B94" s="46"/>
      <c r="C94" s="58"/>
      <c r="D94" s="59"/>
      <c r="E94" s="59"/>
      <c r="F94" s="59"/>
      <c r="G94" s="59"/>
      <c r="H94" s="59"/>
      <c r="I94" s="60"/>
      <c r="J94" s="60"/>
      <c r="K94" s="61"/>
      <c r="L94" s="60"/>
      <c r="M94" s="62"/>
      <c r="N94" s="60"/>
      <c r="O94" s="62"/>
      <c r="P94" s="59"/>
      <c r="Q94" s="59"/>
      <c r="R94" s="62"/>
      <c r="S94" s="62"/>
      <c r="T94" s="62"/>
      <c r="U94" s="62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</row>
    <row r="95" spans="1:51" s="48" customFormat="1" ht="12" x14ac:dyDescent="0.2">
      <c r="A95" s="46"/>
      <c r="B95" s="46"/>
      <c r="C95" s="167" t="s">
        <v>97</v>
      </c>
      <c r="D95" s="169">
        <f>MIN(D82:D93)</f>
        <v>200</v>
      </c>
      <c r="E95" s="169"/>
      <c r="F95" s="169">
        <f>MIN(F82:F93)</f>
        <v>5</v>
      </c>
      <c r="G95" s="169"/>
      <c r="H95" s="169"/>
      <c r="I95" s="170">
        <f t="shared" ref="I95:U95" si="9">MIN(I82:I93)</f>
        <v>0.36</v>
      </c>
      <c r="J95" s="170">
        <f t="shared" si="9"/>
        <v>0.76</v>
      </c>
      <c r="K95" s="170">
        <f t="shared" si="9"/>
        <v>2.1000000000000001E-2</v>
      </c>
      <c r="L95" s="170">
        <f t="shared" si="9"/>
        <v>0.3</v>
      </c>
      <c r="M95" s="168">
        <f t="shared" si="9"/>
        <v>0.79</v>
      </c>
      <c r="N95" s="168">
        <f t="shared" si="9"/>
        <v>0.25</v>
      </c>
      <c r="O95" s="168">
        <f t="shared" si="9"/>
        <v>5.9</v>
      </c>
      <c r="P95" s="169">
        <f t="shared" si="9"/>
        <v>1100</v>
      </c>
      <c r="Q95" s="169">
        <f t="shared" si="9"/>
        <v>120</v>
      </c>
      <c r="R95" s="168">
        <f t="shared" si="9"/>
        <v>7.7</v>
      </c>
      <c r="S95" s="168">
        <f t="shared" si="9"/>
        <v>1.1000000000000001</v>
      </c>
      <c r="T95" s="168">
        <f t="shared" si="9"/>
        <v>6.5</v>
      </c>
      <c r="U95" s="168">
        <f t="shared" si="9"/>
        <v>3.6</v>
      </c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</row>
    <row r="96" spans="1:51" s="48" customFormat="1" ht="12" x14ac:dyDescent="0.2">
      <c r="A96" s="46"/>
      <c r="B96" s="46"/>
      <c r="C96" s="167" t="s">
        <v>98</v>
      </c>
      <c r="D96" s="169">
        <f>AVERAGE(D82:D93)</f>
        <v>235</v>
      </c>
      <c r="E96" s="169"/>
      <c r="F96" s="169">
        <f>AVERAGE(F82:F93)</f>
        <v>5.5</v>
      </c>
      <c r="G96" s="169"/>
      <c r="H96" s="169"/>
      <c r="I96" s="170">
        <f t="shared" ref="I96:U96" si="10">AVERAGE(I82:I93)</f>
        <v>0.42499999999999999</v>
      </c>
      <c r="J96" s="170">
        <f t="shared" si="10"/>
        <v>0.83499999999999996</v>
      </c>
      <c r="K96" s="170">
        <f t="shared" si="10"/>
        <v>2.2499999999999999E-2</v>
      </c>
      <c r="L96" s="170">
        <f t="shared" si="10"/>
        <v>0.31</v>
      </c>
      <c r="M96" s="168">
        <f t="shared" si="10"/>
        <v>0.89</v>
      </c>
      <c r="N96" s="168">
        <f t="shared" si="10"/>
        <v>0.27</v>
      </c>
      <c r="O96" s="168">
        <f t="shared" si="10"/>
        <v>6.0500000000000007</v>
      </c>
      <c r="P96" s="169">
        <f t="shared" si="10"/>
        <v>1200</v>
      </c>
      <c r="Q96" s="169">
        <f t="shared" si="10"/>
        <v>170</v>
      </c>
      <c r="R96" s="168">
        <f t="shared" si="10"/>
        <v>8.65</v>
      </c>
      <c r="S96" s="168">
        <f t="shared" si="10"/>
        <v>1.2000000000000002</v>
      </c>
      <c r="T96" s="168">
        <f t="shared" si="10"/>
        <v>7.65</v>
      </c>
      <c r="U96" s="168">
        <f t="shared" si="10"/>
        <v>3.9000000000000004</v>
      </c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</row>
    <row r="97" spans="1:51" s="48" customFormat="1" ht="12" x14ac:dyDescent="0.2">
      <c r="A97" s="46"/>
      <c r="B97" s="46"/>
      <c r="C97" s="167" t="s">
        <v>99</v>
      </c>
      <c r="D97" s="169">
        <f>MAX(D82:D93)</f>
        <v>270</v>
      </c>
      <c r="E97" s="169"/>
      <c r="F97" s="169">
        <f>MAX(F82:F93)</f>
        <v>6</v>
      </c>
      <c r="G97" s="169"/>
      <c r="H97" s="169"/>
      <c r="I97" s="170">
        <f t="shared" ref="I97:U97" si="11">MAX(I82:I93)</f>
        <v>0.49</v>
      </c>
      <c r="J97" s="170">
        <f t="shared" si="11"/>
        <v>0.91</v>
      </c>
      <c r="K97" s="170">
        <f t="shared" si="11"/>
        <v>2.4E-2</v>
      </c>
      <c r="L97" s="170">
        <f t="shared" si="11"/>
        <v>0.32</v>
      </c>
      <c r="M97" s="168">
        <f t="shared" si="11"/>
        <v>0.99</v>
      </c>
      <c r="N97" s="168">
        <f t="shared" si="11"/>
        <v>0.28999999999999998</v>
      </c>
      <c r="O97" s="168">
        <f t="shared" si="11"/>
        <v>6.2</v>
      </c>
      <c r="P97" s="169">
        <f t="shared" si="11"/>
        <v>1300</v>
      </c>
      <c r="Q97" s="169">
        <f t="shared" si="11"/>
        <v>220</v>
      </c>
      <c r="R97" s="168">
        <f t="shared" si="11"/>
        <v>9.6</v>
      </c>
      <c r="S97" s="168">
        <f t="shared" si="11"/>
        <v>1.3</v>
      </c>
      <c r="T97" s="168">
        <f t="shared" si="11"/>
        <v>8.8000000000000007</v>
      </c>
      <c r="U97" s="168">
        <f t="shared" si="11"/>
        <v>4.2</v>
      </c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</row>
    <row r="98" spans="1:51" s="48" customFormat="1" ht="12" x14ac:dyDescent="0.2">
      <c r="A98" s="46"/>
      <c r="B98" s="46"/>
      <c r="C98" s="58"/>
      <c r="D98" s="60"/>
      <c r="E98" s="60"/>
      <c r="F98" s="59"/>
      <c r="G98" s="59"/>
      <c r="H98" s="59"/>
      <c r="I98" s="59"/>
      <c r="J98" s="62"/>
      <c r="K98" s="61"/>
      <c r="L98" s="60"/>
      <c r="M98" s="62"/>
      <c r="N98" s="62"/>
      <c r="O98" s="62"/>
      <c r="P98" s="59"/>
      <c r="Q98" s="59"/>
      <c r="R98" s="62"/>
      <c r="S98" s="62"/>
      <c r="T98" s="62"/>
      <c r="U98" s="62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</row>
    <row r="99" spans="1:51" s="48" customFormat="1" ht="12" x14ac:dyDescent="0.2">
      <c r="A99" s="46"/>
      <c r="B99" s="46"/>
      <c r="C99" s="58"/>
      <c r="D99" s="60"/>
      <c r="E99" s="60"/>
      <c r="F99" s="59"/>
      <c r="G99" s="59"/>
      <c r="H99" s="59"/>
      <c r="I99" s="59"/>
      <c r="J99" s="59"/>
      <c r="K99" s="61"/>
      <c r="L99" s="60"/>
      <c r="M99" s="62"/>
      <c r="N99" s="60"/>
      <c r="O99" s="62"/>
      <c r="P99" s="59"/>
      <c r="Q99" s="59"/>
      <c r="R99" s="62"/>
      <c r="S99" s="62"/>
      <c r="T99" s="62"/>
      <c r="U99" s="59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</row>
    <row r="100" spans="1:51" s="48" customFormat="1" ht="12" x14ac:dyDescent="0.2">
      <c r="A100" s="121">
        <v>202</v>
      </c>
      <c r="B100" s="49" t="s">
        <v>56</v>
      </c>
      <c r="C100" s="76">
        <v>45335</v>
      </c>
      <c r="D100" s="64">
        <v>130</v>
      </c>
      <c r="E100" s="134">
        <v>79</v>
      </c>
      <c r="F100" s="304">
        <v>5</v>
      </c>
      <c r="G100" s="304">
        <v>2</v>
      </c>
      <c r="H100" s="186">
        <v>0.23</v>
      </c>
      <c r="I100" s="51">
        <v>0.24</v>
      </c>
      <c r="J100" s="51">
        <v>0.41</v>
      </c>
      <c r="K100" s="203">
        <v>2.3E-2</v>
      </c>
      <c r="L100" s="51">
        <v>0.19</v>
      </c>
      <c r="M100" s="51">
        <v>0.34</v>
      </c>
      <c r="N100" s="51">
        <v>0.34</v>
      </c>
      <c r="O100" s="53">
        <v>3.7</v>
      </c>
      <c r="P100" s="64">
        <v>890</v>
      </c>
      <c r="Q100" s="64">
        <v>28</v>
      </c>
      <c r="R100" s="53">
        <v>5.0999999999999996</v>
      </c>
      <c r="S100" s="51">
        <v>0.51</v>
      </c>
      <c r="T100" s="53">
        <v>3.3</v>
      </c>
      <c r="U100" s="54">
        <v>3.1</v>
      </c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</row>
    <row r="101" spans="1:51" s="48" customFormat="1" ht="12" x14ac:dyDescent="0.2">
      <c r="A101" s="121">
        <v>202</v>
      </c>
      <c r="B101" s="49" t="s">
        <v>56</v>
      </c>
      <c r="C101" s="76"/>
      <c r="D101" s="64"/>
      <c r="E101" s="134"/>
      <c r="F101" s="134"/>
      <c r="G101" s="304"/>
      <c r="H101" s="186"/>
      <c r="I101" s="51"/>
      <c r="J101" s="51"/>
      <c r="K101" s="52"/>
      <c r="L101" s="51"/>
      <c r="M101" s="51"/>
      <c r="N101" s="51"/>
      <c r="O101" s="53"/>
      <c r="P101" s="64"/>
      <c r="Q101" s="64"/>
      <c r="R101" s="53"/>
      <c r="S101" s="51"/>
      <c r="T101" s="53"/>
      <c r="U101" s="54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</row>
    <row r="102" spans="1:51" s="48" customFormat="1" ht="12" x14ac:dyDescent="0.2">
      <c r="A102" s="121">
        <v>202</v>
      </c>
      <c r="B102" s="49" t="s">
        <v>56</v>
      </c>
      <c r="C102" s="76"/>
      <c r="D102" s="64"/>
      <c r="E102" s="134"/>
      <c r="F102" s="226"/>
      <c r="G102" s="227"/>
      <c r="H102" s="186"/>
      <c r="I102" s="51"/>
      <c r="J102" s="51"/>
      <c r="K102" s="52"/>
      <c r="L102" s="51"/>
      <c r="M102" s="51"/>
      <c r="N102" s="51"/>
      <c r="O102" s="53"/>
      <c r="P102" s="64"/>
      <c r="Q102" s="64"/>
      <c r="R102" s="53"/>
      <c r="S102" s="51"/>
      <c r="T102" s="53"/>
      <c r="U102" s="54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</row>
    <row r="103" spans="1:51" s="48" customFormat="1" ht="12" x14ac:dyDescent="0.2">
      <c r="A103" s="121">
        <v>202</v>
      </c>
      <c r="B103" s="49" t="s">
        <v>56</v>
      </c>
      <c r="C103" s="76"/>
      <c r="D103" s="64"/>
      <c r="E103" s="134"/>
      <c r="F103" s="134"/>
      <c r="G103" s="304"/>
      <c r="H103" s="186"/>
      <c r="I103" s="51"/>
      <c r="J103" s="53"/>
      <c r="K103" s="52"/>
      <c r="L103" s="51"/>
      <c r="M103" s="51"/>
      <c r="N103" s="51"/>
      <c r="O103" s="53"/>
      <c r="P103" s="64"/>
      <c r="Q103" s="64"/>
      <c r="R103" s="53"/>
      <c r="S103" s="51"/>
      <c r="T103" s="53"/>
      <c r="U103" s="54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</row>
    <row r="104" spans="1:51" s="48" customFormat="1" ht="12" x14ac:dyDescent="0.2">
      <c r="A104" s="121">
        <v>202</v>
      </c>
      <c r="B104" s="49" t="s">
        <v>56</v>
      </c>
      <c r="C104" s="76"/>
      <c r="D104" s="64"/>
      <c r="E104" s="134"/>
      <c r="F104" s="134"/>
      <c r="G104" s="304"/>
      <c r="H104" s="186"/>
      <c r="I104" s="51"/>
      <c r="J104" s="53"/>
      <c r="K104" s="52"/>
      <c r="L104" s="51"/>
      <c r="M104" s="51"/>
      <c r="N104" s="51"/>
      <c r="O104" s="53"/>
      <c r="P104" s="64"/>
      <c r="Q104" s="64"/>
      <c r="R104" s="53"/>
      <c r="S104" s="51"/>
      <c r="T104" s="53"/>
      <c r="U104" s="54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</row>
    <row r="105" spans="1:51" s="48" customFormat="1" ht="12" x14ac:dyDescent="0.2">
      <c r="A105" s="121">
        <v>202</v>
      </c>
      <c r="B105" s="49" t="s">
        <v>56</v>
      </c>
      <c r="C105" s="76"/>
      <c r="D105" s="64"/>
      <c r="E105" s="134"/>
      <c r="F105" s="134"/>
      <c r="G105" s="304"/>
      <c r="H105" s="186"/>
      <c r="I105" s="51"/>
      <c r="J105" s="51"/>
      <c r="K105" s="52"/>
      <c r="L105" s="51"/>
      <c r="M105" s="51"/>
      <c r="N105" s="51"/>
      <c r="O105" s="53"/>
      <c r="P105" s="64"/>
      <c r="Q105" s="64"/>
      <c r="R105" s="53"/>
      <c r="S105" s="51"/>
      <c r="T105" s="53"/>
      <c r="U105" s="54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</row>
    <row r="106" spans="1:51" s="48" customFormat="1" ht="12" x14ac:dyDescent="0.2">
      <c r="A106" s="46"/>
      <c r="B106" s="46"/>
      <c r="C106" s="58"/>
      <c r="D106" s="60"/>
      <c r="E106" s="60"/>
      <c r="F106" s="59"/>
      <c r="G106" s="59"/>
      <c r="H106" s="59"/>
      <c r="I106" s="59"/>
      <c r="J106" s="59"/>
      <c r="K106" s="61"/>
      <c r="L106" s="60"/>
      <c r="M106" s="62"/>
      <c r="N106" s="60"/>
      <c r="O106" s="62"/>
      <c r="P106" s="59"/>
      <c r="Q106" s="59"/>
      <c r="R106" s="62"/>
      <c r="S106" s="62"/>
      <c r="T106" s="62"/>
      <c r="U106" s="59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</row>
    <row r="107" spans="1:51" s="48" customFormat="1" ht="12" x14ac:dyDescent="0.2">
      <c r="A107" s="46"/>
      <c r="B107" s="46"/>
      <c r="C107" s="167" t="s">
        <v>97</v>
      </c>
      <c r="D107" s="169">
        <f>MIN(D100:D105)</f>
        <v>130</v>
      </c>
      <c r="E107" s="169"/>
      <c r="F107" s="169">
        <f>MIN(F100:F105)</f>
        <v>5</v>
      </c>
      <c r="G107" s="169"/>
      <c r="H107" s="169"/>
      <c r="I107" s="170">
        <f t="shared" ref="I107:U107" si="12">MIN(I100:I105)</f>
        <v>0.24</v>
      </c>
      <c r="J107" s="170">
        <f t="shared" si="12"/>
        <v>0.41</v>
      </c>
      <c r="K107" s="170">
        <f t="shared" si="12"/>
        <v>2.3E-2</v>
      </c>
      <c r="L107" s="170">
        <f t="shared" si="12"/>
        <v>0.19</v>
      </c>
      <c r="M107" s="168">
        <f t="shared" si="12"/>
        <v>0.34</v>
      </c>
      <c r="N107" s="168">
        <f t="shared" si="12"/>
        <v>0.34</v>
      </c>
      <c r="O107" s="168">
        <f t="shared" si="12"/>
        <v>3.7</v>
      </c>
      <c r="P107" s="169">
        <f t="shared" si="12"/>
        <v>890</v>
      </c>
      <c r="Q107" s="169">
        <f t="shared" si="12"/>
        <v>28</v>
      </c>
      <c r="R107" s="168">
        <f t="shared" si="12"/>
        <v>5.0999999999999996</v>
      </c>
      <c r="S107" s="168">
        <f t="shared" si="12"/>
        <v>0.51</v>
      </c>
      <c r="T107" s="168">
        <f t="shared" si="12"/>
        <v>3.3</v>
      </c>
      <c r="U107" s="168">
        <f t="shared" si="12"/>
        <v>3.1</v>
      </c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</row>
    <row r="108" spans="1:51" s="48" customFormat="1" ht="12" x14ac:dyDescent="0.2">
      <c r="A108" s="46"/>
      <c r="B108" s="46"/>
      <c r="C108" s="167" t="s">
        <v>98</v>
      </c>
      <c r="D108" s="169">
        <f>AVERAGE(D100:D105)</f>
        <v>130</v>
      </c>
      <c r="E108" s="169"/>
      <c r="F108" s="169">
        <f>AVERAGE(F100:F105)</f>
        <v>5</v>
      </c>
      <c r="G108" s="169"/>
      <c r="H108" s="169"/>
      <c r="I108" s="170">
        <f t="shared" ref="I108:U108" si="13">AVERAGE(I100:I105)</f>
        <v>0.24</v>
      </c>
      <c r="J108" s="170">
        <f t="shared" si="13"/>
        <v>0.41</v>
      </c>
      <c r="K108" s="170">
        <f t="shared" si="13"/>
        <v>2.3E-2</v>
      </c>
      <c r="L108" s="170">
        <f t="shared" si="13"/>
        <v>0.19</v>
      </c>
      <c r="M108" s="168">
        <f t="shared" si="13"/>
        <v>0.34</v>
      </c>
      <c r="N108" s="168">
        <f t="shared" si="13"/>
        <v>0.34</v>
      </c>
      <c r="O108" s="168">
        <f t="shared" si="13"/>
        <v>3.7</v>
      </c>
      <c r="P108" s="169">
        <f t="shared" si="13"/>
        <v>890</v>
      </c>
      <c r="Q108" s="169">
        <f t="shared" si="13"/>
        <v>28</v>
      </c>
      <c r="R108" s="168">
        <f t="shared" si="13"/>
        <v>5.0999999999999996</v>
      </c>
      <c r="S108" s="168">
        <f t="shared" si="13"/>
        <v>0.51</v>
      </c>
      <c r="T108" s="168">
        <f t="shared" si="13"/>
        <v>3.3</v>
      </c>
      <c r="U108" s="168">
        <f t="shared" si="13"/>
        <v>3.1</v>
      </c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</row>
    <row r="109" spans="1:51" s="48" customFormat="1" ht="12" x14ac:dyDescent="0.2">
      <c r="A109" s="46"/>
      <c r="B109" s="46"/>
      <c r="C109" s="167" t="s">
        <v>99</v>
      </c>
      <c r="D109" s="169">
        <f>MAX(D100:D105)</f>
        <v>130</v>
      </c>
      <c r="E109" s="169"/>
      <c r="F109" s="169">
        <f>MAX(F100:F105)</f>
        <v>5</v>
      </c>
      <c r="G109" s="169"/>
      <c r="H109" s="169"/>
      <c r="I109" s="170">
        <f t="shared" ref="I109:U109" si="14">MAX(I100:I105)</f>
        <v>0.24</v>
      </c>
      <c r="J109" s="170">
        <f t="shared" si="14"/>
        <v>0.41</v>
      </c>
      <c r="K109" s="170">
        <f t="shared" si="14"/>
        <v>2.3E-2</v>
      </c>
      <c r="L109" s="170">
        <f t="shared" si="14"/>
        <v>0.19</v>
      </c>
      <c r="M109" s="168">
        <f t="shared" si="14"/>
        <v>0.34</v>
      </c>
      <c r="N109" s="168">
        <f t="shared" si="14"/>
        <v>0.34</v>
      </c>
      <c r="O109" s="168">
        <f t="shared" si="14"/>
        <v>3.7</v>
      </c>
      <c r="P109" s="169">
        <f t="shared" si="14"/>
        <v>890</v>
      </c>
      <c r="Q109" s="169">
        <f t="shared" si="14"/>
        <v>28</v>
      </c>
      <c r="R109" s="168">
        <f t="shared" si="14"/>
        <v>5.0999999999999996</v>
      </c>
      <c r="S109" s="168">
        <f t="shared" si="14"/>
        <v>0.51</v>
      </c>
      <c r="T109" s="168">
        <f t="shared" si="14"/>
        <v>3.3</v>
      </c>
      <c r="U109" s="168">
        <f t="shared" si="14"/>
        <v>3.1</v>
      </c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</row>
    <row r="110" spans="1:51" s="48" customFormat="1" ht="12" x14ac:dyDescent="0.2">
      <c r="A110" s="46"/>
      <c r="B110" s="46"/>
      <c r="C110" s="58"/>
      <c r="D110" s="60"/>
      <c r="E110" s="60"/>
      <c r="F110" s="59"/>
      <c r="G110" s="59"/>
      <c r="H110" s="59"/>
      <c r="I110" s="59"/>
      <c r="J110" s="59"/>
      <c r="K110" s="61"/>
      <c r="L110" s="60"/>
      <c r="M110" s="62"/>
      <c r="N110" s="60"/>
      <c r="O110" s="62"/>
      <c r="P110" s="59"/>
      <c r="Q110" s="59"/>
      <c r="R110" s="62"/>
      <c r="S110" s="62"/>
      <c r="T110" s="62"/>
      <c r="U110" s="59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</row>
    <row r="111" spans="1:51" s="48" customFormat="1" ht="12" x14ac:dyDescent="0.2">
      <c r="A111" s="46"/>
      <c r="B111" s="46"/>
      <c r="C111" s="58"/>
      <c r="D111" s="60"/>
      <c r="E111" s="60"/>
      <c r="F111" s="59"/>
      <c r="G111" s="59"/>
      <c r="H111" s="59"/>
      <c r="I111" s="59"/>
      <c r="J111" s="59"/>
      <c r="K111" s="61"/>
      <c r="L111" s="60"/>
      <c r="M111" s="62"/>
      <c r="N111" s="60"/>
      <c r="O111" s="62"/>
      <c r="P111" s="59"/>
      <c r="Q111" s="59"/>
      <c r="R111" s="62"/>
      <c r="S111" s="62"/>
      <c r="T111" s="62"/>
      <c r="U111" s="59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</row>
    <row r="112" spans="1:51" s="48" customFormat="1" ht="12" x14ac:dyDescent="0.2">
      <c r="A112" s="121">
        <v>302</v>
      </c>
      <c r="B112" s="49" t="s">
        <v>160</v>
      </c>
      <c r="C112" s="76">
        <v>45336</v>
      </c>
      <c r="D112" s="64">
        <v>140</v>
      </c>
      <c r="E112" s="134">
        <v>93</v>
      </c>
      <c r="F112" s="226">
        <v>8</v>
      </c>
      <c r="G112" s="304">
        <v>2</v>
      </c>
      <c r="H112" s="186">
        <v>0.24</v>
      </c>
      <c r="I112" s="51">
        <v>0.28999999999999998</v>
      </c>
      <c r="J112" s="51">
        <v>0.52</v>
      </c>
      <c r="K112" s="52">
        <v>2.7E-2</v>
      </c>
      <c r="L112" s="51">
        <v>0.21</v>
      </c>
      <c r="M112" s="51">
        <v>0.42</v>
      </c>
      <c r="N112" s="51">
        <v>0.35</v>
      </c>
      <c r="O112" s="53">
        <v>3.7</v>
      </c>
      <c r="P112" s="64">
        <v>840</v>
      </c>
      <c r="Q112" s="64">
        <v>35</v>
      </c>
      <c r="R112" s="53">
        <v>4.8</v>
      </c>
      <c r="S112" s="51">
        <v>0.54</v>
      </c>
      <c r="T112" s="53">
        <v>3.5</v>
      </c>
      <c r="U112" s="54">
        <v>3.3</v>
      </c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</row>
    <row r="113" spans="1:51" s="48" customFormat="1" ht="12" x14ac:dyDescent="0.2">
      <c r="A113" s="121">
        <v>302</v>
      </c>
      <c r="B113" s="49" t="s">
        <v>160</v>
      </c>
      <c r="C113" s="76"/>
      <c r="D113" s="64"/>
      <c r="E113" s="134"/>
      <c r="F113" s="134"/>
      <c r="G113" s="304"/>
      <c r="H113" s="186"/>
      <c r="I113" s="51"/>
      <c r="J113" s="51"/>
      <c r="K113" s="52"/>
      <c r="L113" s="51"/>
      <c r="M113" s="51"/>
      <c r="N113" s="51"/>
      <c r="O113" s="53"/>
      <c r="P113" s="64"/>
      <c r="Q113" s="64"/>
      <c r="R113" s="53"/>
      <c r="S113" s="51"/>
      <c r="T113" s="53"/>
      <c r="U113" s="54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</row>
    <row r="114" spans="1:51" s="48" customFormat="1" ht="12" x14ac:dyDescent="0.2">
      <c r="A114" s="121">
        <v>302</v>
      </c>
      <c r="B114" s="49" t="s">
        <v>160</v>
      </c>
      <c r="C114" s="76"/>
      <c r="D114" s="64"/>
      <c r="E114" s="134"/>
      <c r="F114" s="226"/>
      <c r="G114" s="304"/>
      <c r="H114" s="186"/>
      <c r="I114" s="51"/>
      <c r="J114" s="51"/>
      <c r="K114" s="52"/>
      <c r="L114" s="51"/>
      <c r="M114" s="51"/>
      <c r="N114" s="51"/>
      <c r="O114" s="53"/>
      <c r="P114" s="64"/>
      <c r="Q114" s="64"/>
      <c r="R114" s="53"/>
      <c r="S114" s="51"/>
      <c r="T114" s="53"/>
      <c r="U114" s="54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</row>
    <row r="115" spans="1:51" s="48" customFormat="1" ht="12" x14ac:dyDescent="0.2">
      <c r="A115" s="121">
        <v>302</v>
      </c>
      <c r="B115" s="49" t="s">
        <v>160</v>
      </c>
      <c r="C115" s="76"/>
      <c r="D115" s="64"/>
      <c r="E115" s="134"/>
      <c r="F115" s="226"/>
      <c r="G115" s="304"/>
      <c r="H115" s="186"/>
      <c r="I115" s="51"/>
      <c r="J115" s="51"/>
      <c r="K115" s="52"/>
      <c r="L115" s="51"/>
      <c r="M115" s="51"/>
      <c r="N115" s="51"/>
      <c r="O115" s="53"/>
      <c r="P115" s="64"/>
      <c r="Q115" s="64"/>
      <c r="R115" s="53"/>
      <c r="S115" s="53"/>
      <c r="T115" s="53"/>
      <c r="U115" s="54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</row>
    <row r="116" spans="1:51" s="48" customFormat="1" ht="12" x14ac:dyDescent="0.2">
      <c r="A116" s="121">
        <v>302</v>
      </c>
      <c r="B116" s="49" t="s">
        <v>160</v>
      </c>
      <c r="C116" s="76"/>
      <c r="D116" s="64"/>
      <c r="E116" s="134"/>
      <c r="F116" s="134"/>
      <c r="G116" s="304"/>
      <c r="H116" s="186"/>
      <c r="I116" s="51"/>
      <c r="J116" s="53"/>
      <c r="K116" s="51"/>
      <c r="L116" s="51"/>
      <c r="M116" s="51"/>
      <c r="N116" s="51"/>
      <c r="O116" s="53"/>
      <c r="P116" s="64"/>
      <c r="Q116" s="64"/>
      <c r="R116" s="53"/>
      <c r="S116" s="51"/>
      <c r="T116" s="53"/>
      <c r="U116" s="54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</row>
    <row r="117" spans="1:51" s="48" customFormat="1" ht="12" x14ac:dyDescent="0.2">
      <c r="A117" s="121">
        <v>302</v>
      </c>
      <c r="B117" s="49" t="s">
        <v>160</v>
      </c>
      <c r="C117" s="76"/>
      <c r="D117" s="64"/>
      <c r="E117" s="134"/>
      <c r="F117" s="134"/>
      <c r="G117" s="304"/>
      <c r="H117" s="186"/>
      <c r="I117" s="51"/>
      <c r="J117" s="53"/>
      <c r="K117" s="51"/>
      <c r="L117" s="51"/>
      <c r="M117" s="51"/>
      <c r="N117" s="53"/>
      <c r="O117" s="53"/>
      <c r="P117" s="64"/>
      <c r="Q117" s="64"/>
      <c r="R117" s="53"/>
      <c r="S117" s="51"/>
      <c r="T117" s="53"/>
      <c r="U117" s="54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</row>
    <row r="118" spans="1:51" s="48" customFormat="1" ht="12" x14ac:dyDescent="0.2">
      <c r="A118" s="46"/>
      <c r="B118" s="46"/>
      <c r="C118" s="58"/>
      <c r="D118" s="60"/>
      <c r="E118" s="60"/>
      <c r="F118" s="59"/>
      <c r="G118" s="59"/>
      <c r="H118" s="59"/>
      <c r="I118" s="59"/>
      <c r="J118" s="59"/>
      <c r="K118" s="61"/>
      <c r="L118" s="60"/>
      <c r="M118" s="62"/>
      <c r="N118" s="60"/>
      <c r="O118" s="62"/>
      <c r="P118" s="59"/>
      <c r="Q118" s="59"/>
      <c r="R118" s="62"/>
      <c r="S118" s="62"/>
      <c r="T118" s="62"/>
      <c r="U118" s="59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</row>
    <row r="119" spans="1:51" s="48" customFormat="1" ht="12" x14ac:dyDescent="0.2">
      <c r="A119" s="46"/>
      <c r="B119" s="46"/>
      <c r="C119" s="167" t="s">
        <v>97</v>
      </c>
      <c r="D119" s="169">
        <f>MIN(D112:D117)</f>
        <v>140</v>
      </c>
      <c r="E119" s="169"/>
      <c r="F119" s="169">
        <f>MIN(F112:F117)</f>
        <v>8</v>
      </c>
      <c r="G119" s="169"/>
      <c r="H119" s="169"/>
      <c r="I119" s="170">
        <f t="shared" ref="I119:U119" si="15">MIN(I112:I117)</f>
        <v>0.28999999999999998</v>
      </c>
      <c r="J119" s="170">
        <f t="shared" si="15"/>
        <v>0.52</v>
      </c>
      <c r="K119" s="170">
        <f t="shared" si="15"/>
        <v>2.7E-2</v>
      </c>
      <c r="L119" s="170">
        <f t="shared" si="15"/>
        <v>0.21</v>
      </c>
      <c r="M119" s="168">
        <f t="shared" si="15"/>
        <v>0.42</v>
      </c>
      <c r="N119" s="168">
        <f t="shared" si="15"/>
        <v>0.35</v>
      </c>
      <c r="O119" s="168">
        <f t="shared" si="15"/>
        <v>3.7</v>
      </c>
      <c r="P119" s="169">
        <f t="shared" si="15"/>
        <v>840</v>
      </c>
      <c r="Q119" s="169">
        <f t="shared" si="15"/>
        <v>35</v>
      </c>
      <c r="R119" s="168">
        <f t="shared" si="15"/>
        <v>4.8</v>
      </c>
      <c r="S119" s="168">
        <f t="shared" si="15"/>
        <v>0.54</v>
      </c>
      <c r="T119" s="168">
        <f t="shared" si="15"/>
        <v>3.5</v>
      </c>
      <c r="U119" s="168">
        <f t="shared" si="15"/>
        <v>3.3</v>
      </c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</row>
    <row r="120" spans="1:51" s="48" customFormat="1" ht="12" x14ac:dyDescent="0.2">
      <c r="A120" s="46"/>
      <c r="B120" s="46"/>
      <c r="C120" s="167" t="s">
        <v>98</v>
      </c>
      <c r="D120" s="169">
        <f>AVERAGE(D112:D117)</f>
        <v>140</v>
      </c>
      <c r="E120" s="169"/>
      <c r="F120" s="169">
        <f>AVERAGE(F112:F117)</f>
        <v>8</v>
      </c>
      <c r="G120" s="169"/>
      <c r="H120" s="169"/>
      <c r="I120" s="170">
        <f t="shared" ref="I120:U120" si="16">AVERAGE(I112:I117)</f>
        <v>0.28999999999999998</v>
      </c>
      <c r="J120" s="170">
        <f t="shared" si="16"/>
        <v>0.52</v>
      </c>
      <c r="K120" s="170">
        <f t="shared" si="16"/>
        <v>2.7E-2</v>
      </c>
      <c r="L120" s="170">
        <f t="shared" si="16"/>
        <v>0.21</v>
      </c>
      <c r="M120" s="168">
        <f t="shared" si="16"/>
        <v>0.42</v>
      </c>
      <c r="N120" s="168">
        <f t="shared" si="16"/>
        <v>0.35</v>
      </c>
      <c r="O120" s="168">
        <f t="shared" si="16"/>
        <v>3.7</v>
      </c>
      <c r="P120" s="169">
        <f t="shared" si="16"/>
        <v>840</v>
      </c>
      <c r="Q120" s="169">
        <f t="shared" si="16"/>
        <v>35</v>
      </c>
      <c r="R120" s="168">
        <f t="shared" si="16"/>
        <v>4.8</v>
      </c>
      <c r="S120" s="168">
        <f t="shared" si="16"/>
        <v>0.54</v>
      </c>
      <c r="T120" s="168">
        <f t="shared" si="16"/>
        <v>3.5</v>
      </c>
      <c r="U120" s="168">
        <f t="shared" si="16"/>
        <v>3.3</v>
      </c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</row>
    <row r="121" spans="1:51" s="48" customFormat="1" ht="12" x14ac:dyDescent="0.2">
      <c r="A121" s="46"/>
      <c r="B121" s="46"/>
      <c r="C121" s="167" t="s">
        <v>99</v>
      </c>
      <c r="D121" s="169">
        <f>MAX(D112:D117)</f>
        <v>140</v>
      </c>
      <c r="E121" s="169"/>
      <c r="F121" s="169">
        <f>MAX(F112:F117)</f>
        <v>8</v>
      </c>
      <c r="G121" s="169"/>
      <c r="H121" s="169"/>
      <c r="I121" s="170">
        <f t="shared" ref="I121:U121" si="17">MAX(I112:I117)</f>
        <v>0.28999999999999998</v>
      </c>
      <c r="J121" s="170">
        <f t="shared" si="17"/>
        <v>0.52</v>
      </c>
      <c r="K121" s="170">
        <f t="shared" si="17"/>
        <v>2.7E-2</v>
      </c>
      <c r="L121" s="170">
        <f t="shared" si="17"/>
        <v>0.21</v>
      </c>
      <c r="M121" s="168">
        <f t="shared" si="17"/>
        <v>0.42</v>
      </c>
      <c r="N121" s="168">
        <f t="shared" si="17"/>
        <v>0.35</v>
      </c>
      <c r="O121" s="168">
        <f t="shared" si="17"/>
        <v>3.7</v>
      </c>
      <c r="P121" s="169">
        <f t="shared" si="17"/>
        <v>840</v>
      </c>
      <c r="Q121" s="169">
        <f t="shared" si="17"/>
        <v>35</v>
      </c>
      <c r="R121" s="168">
        <f t="shared" si="17"/>
        <v>4.8</v>
      </c>
      <c r="S121" s="168">
        <f t="shared" si="17"/>
        <v>0.54</v>
      </c>
      <c r="T121" s="168">
        <f t="shared" si="17"/>
        <v>3.5</v>
      </c>
      <c r="U121" s="168">
        <f t="shared" si="17"/>
        <v>3.3</v>
      </c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</row>
    <row r="122" spans="1:51" s="48" customFormat="1" ht="12" x14ac:dyDescent="0.2">
      <c r="A122" s="46"/>
      <c r="B122" s="46"/>
      <c r="C122" s="58"/>
      <c r="D122" s="60"/>
      <c r="E122" s="60"/>
      <c r="F122" s="59"/>
      <c r="G122" s="59"/>
      <c r="H122" s="59"/>
      <c r="I122" s="59"/>
      <c r="J122" s="59"/>
      <c r="K122" s="61"/>
      <c r="L122" s="60"/>
      <c r="M122" s="62"/>
      <c r="N122" s="60"/>
      <c r="O122" s="62"/>
      <c r="P122" s="59"/>
      <c r="Q122" s="59"/>
      <c r="R122" s="62"/>
      <c r="S122" s="62"/>
      <c r="T122" s="62"/>
      <c r="U122" s="59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</row>
    <row r="123" spans="1:51" s="48" customFormat="1" ht="12" x14ac:dyDescent="0.2">
      <c r="A123" s="46"/>
      <c r="B123" s="46"/>
      <c r="C123" s="58"/>
      <c r="D123" s="60"/>
      <c r="E123" s="60"/>
      <c r="F123" s="59"/>
      <c r="G123" s="59"/>
      <c r="H123" s="59"/>
      <c r="I123" s="59"/>
      <c r="J123" s="59"/>
      <c r="K123" s="61"/>
      <c r="L123" s="60"/>
      <c r="M123" s="62"/>
      <c r="N123" s="60"/>
      <c r="O123" s="62"/>
      <c r="P123" s="59"/>
      <c r="Q123" s="59"/>
      <c r="R123" s="62"/>
      <c r="S123" s="62"/>
      <c r="T123" s="62"/>
      <c r="U123" s="59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</row>
    <row r="124" spans="1:51" s="48" customFormat="1" ht="12" x14ac:dyDescent="0.2">
      <c r="A124" s="121">
        <v>512</v>
      </c>
      <c r="B124" s="49" t="s">
        <v>60</v>
      </c>
      <c r="C124" s="76">
        <v>45335</v>
      </c>
      <c r="D124" s="64">
        <v>340</v>
      </c>
      <c r="E124" s="134">
        <v>213</v>
      </c>
      <c r="F124" s="134">
        <v>31</v>
      </c>
      <c r="G124" s="304">
        <v>2</v>
      </c>
      <c r="H124" s="186">
        <v>0.35</v>
      </c>
      <c r="I124" s="53">
        <v>1.9</v>
      </c>
      <c r="J124" s="53">
        <v>1</v>
      </c>
      <c r="K124" s="52">
        <v>3.1E-2</v>
      </c>
      <c r="L124" s="51">
        <v>0.38</v>
      </c>
      <c r="M124" s="53">
        <v>2.4</v>
      </c>
      <c r="N124" s="51">
        <v>0.26</v>
      </c>
      <c r="O124" s="53">
        <v>7.5</v>
      </c>
      <c r="P124" s="64">
        <v>2800</v>
      </c>
      <c r="Q124" s="64">
        <v>180</v>
      </c>
      <c r="R124" s="53">
        <v>7</v>
      </c>
      <c r="S124" s="53">
        <v>1.2</v>
      </c>
      <c r="T124" s="53">
        <v>7.2</v>
      </c>
      <c r="U124" s="54">
        <v>5.3</v>
      </c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</row>
    <row r="125" spans="1:51" s="48" customFormat="1" ht="12" x14ac:dyDescent="0.2">
      <c r="A125" s="121">
        <v>512</v>
      </c>
      <c r="B125" s="49" t="s">
        <v>60</v>
      </c>
      <c r="C125" s="76"/>
      <c r="D125" s="64"/>
      <c r="E125" s="134"/>
      <c r="F125" s="134"/>
      <c r="G125" s="304"/>
      <c r="H125" s="186"/>
      <c r="I125" s="53"/>
      <c r="J125" s="53"/>
      <c r="K125" s="52"/>
      <c r="L125" s="51"/>
      <c r="M125" s="53"/>
      <c r="N125" s="51"/>
      <c r="O125" s="53"/>
      <c r="P125" s="64"/>
      <c r="Q125" s="64"/>
      <c r="R125" s="53"/>
      <c r="S125" s="53"/>
      <c r="T125" s="53"/>
      <c r="U125" s="54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</row>
    <row r="126" spans="1:51" s="48" customFormat="1" ht="12" x14ac:dyDescent="0.2">
      <c r="A126" s="121">
        <v>512</v>
      </c>
      <c r="B126" s="49" t="s">
        <v>60</v>
      </c>
      <c r="C126" s="76"/>
      <c r="D126" s="64"/>
      <c r="E126" s="134"/>
      <c r="F126" s="294"/>
      <c r="G126" s="304"/>
      <c r="H126" s="186"/>
      <c r="I126" s="53"/>
      <c r="J126" s="53"/>
      <c r="K126" s="52"/>
      <c r="L126" s="51"/>
      <c r="M126" s="53"/>
      <c r="N126" s="51"/>
      <c r="O126" s="53"/>
      <c r="P126" s="64"/>
      <c r="Q126" s="64"/>
      <c r="R126" s="53"/>
      <c r="S126" s="53"/>
      <c r="T126" s="53"/>
      <c r="U126" s="54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</row>
    <row r="127" spans="1:51" s="48" customFormat="1" ht="12" x14ac:dyDescent="0.2">
      <c r="A127" s="121">
        <v>512</v>
      </c>
      <c r="B127" s="49" t="s">
        <v>60</v>
      </c>
      <c r="C127" s="76"/>
      <c r="D127" s="64"/>
      <c r="E127" s="134"/>
      <c r="F127" s="134"/>
      <c r="G127" s="304"/>
      <c r="H127" s="186"/>
      <c r="I127" s="53"/>
      <c r="J127" s="51"/>
      <c r="K127" s="52"/>
      <c r="L127" s="51"/>
      <c r="M127" s="53"/>
      <c r="N127" s="51"/>
      <c r="O127" s="53"/>
      <c r="P127" s="64"/>
      <c r="Q127" s="64"/>
      <c r="R127" s="53"/>
      <c r="S127" s="53"/>
      <c r="T127" s="64"/>
      <c r="U127" s="54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</row>
    <row r="128" spans="1:51" s="48" customFormat="1" ht="12" x14ac:dyDescent="0.2">
      <c r="A128" s="121">
        <v>512</v>
      </c>
      <c r="B128" s="49" t="s">
        <v>60</v>
      </c>
      <c r="C128" s="76"/>
      <c r="D128" s="64"/>
      <c r="E128" s="134"/>
      <c r="F128" s="134"/>
      <c r="G128" s="304"/>
      <c r="H128" s="186"/>
      <c r="I128" s="53"/>
      <c r="J128" s="51"/>
      <c r="K128" s="52"/>
      <c r="L128" s="51"/>
      <c r="M128" s="53"/>
      <c r="N128" s="51"/>
      <c r="O128" s="53"/>
      <c r="P128" s="64"/>
      <c r="Q128" s="64"/>
      <c r="R128" s="53"/>
      <c r="S128" s="53"/>
      <c r="T128" s="64"/>
      <c r="U128" s="54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</row>
    <row r="129" spans="1:51" s="48" customFormat="1" ht="12" x14ac:dyDescent="0.2">
      <c r="A129" s="121">
        <v>512</v>
      </c>
      <c r="B129" s="49" t="s">
        <v>60</v>
      </c>
      <c r="C129" s="76"/>
      <c r="D129" s="64"/>
      <c r="E129" s="134"/>
      <c r="F129" s="226"/>
      <c r="G129" s="304"/>
      <c r="H129" s="186"/>
      <c r="I129" s="53"/>
      <c r="J129" s="51"/>
      <c r="K129" s="52"/>
      <c r="L129" s="51"/>
      <c r="M129" s="53"/>
      <c r="N129" s="52"/>
      <c r="O129" s="64"/>
      <c r="P129" s="64"/>
      <c r="Q129" s="64"/>
      <c r="R129" s="53"/>
      <c r="S129" s="53"/>
      <c r="T129" s="64"/>
      <c r="U129" s="54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</row>
    <row r="130" spans="1:51" s="48" customFormat="1" ht="12" x14ac:dyDescent="0.2">
      <c r="A130" s="46"/>
      <c r="B130" s="46"/>
      <c r="C130" s="58"/>
      <c r="D130" s="60"/>
      <c r="E130" s="60"/>
      <c r="F130" s="59"/>
      <c r="G130" s="59"/>
      <c r="H130" s="59"/>
      <c r="I130" s="59"/>
      <c r="J130" s="59"/>
      <c r="K130" s="61"/>
      <c r="L130" s="60"/>
      <c r="M130" s="62"/>
      <c r="N130" s="60"/>
      <c r="O130" s="62"/>
      <c r="P130" s="59"/>
      <c r="Q130" s="59"/>
      <c r="R130" s="62"/>
      <c r="S130" s="62"/>
      <c r="T130" s="62"/>
      <c r="U130" s="59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</row>
    <row r="131" spans="1:51" s="48" customFormat="1" ht="12" x14ac:dyDescent="0.2">
      <c r="A131" s="46"/>
      <c r="B131" s="46"/>
      <c r="C131" s="167" t="s">
        <v>97</v>
      </c>
      <c r="D131" s="169">
        <f>MIN(D124:D129)</f>
        <v>340</v>
      </c>
      <c r="E131" s="169"/>
      <c r="F131" s="169">
        <f>MIN(F124:F129)</f>
        <v>31</v>
      </c>
      <c r="G131" s="169"/>
      <c r="H131" s="169"/>
      <c r="I131" s="170">
        <f t="shared" ref="I131:U131" si="18">MIN(I124:I129)</f>
        <v>1.9</v>
      </c>
      <c r="J131" s="170">
        <f t="shared" si="18"/>
        <v>1</v>
      </c>
      <c r="K131" s="170">
        <f t="shared" si="18"/>
        <v>3.1E-2</v>
      </c>
      <c r="L131" s="170">
        <f t="shared" si="18"/>
        <v>0.38</v>
      </c>
      <c r="M131" s="168">
        <f t="shared" si="18"/>
        <v>2.4</v>
      </c>
      <c r="N131" s="168">
        <f t="shared" si="18"/>
        <v>0.26</v>
      </c>
      <c r="O131" s="168">
        <f t="shared" si="18"/>
        <v>7.5</v>
      </c>
      <c r="P131" s="169">
        <f t="shared" si="18"/>
        <v>2800</v>
      </c>
      <c r="Q131" s="169">
        <f t="shared" si="18"/>
        <v>180</v>
      </c>
      <c r="R131" s="168">
        <f t="shared" si="18"/>
        <v>7</v>
      </c>
      <c r="S131" s="168">
        <f t="shared" si="18"/>
        <v>1.2</v>
      </c>
      <c r="T131" s="168">
        <f t="shared" si="18"/>
        <v>7.2</v>
      </c>
      <c r="U131" s="168">
        <f t="shared" si="18"/>
        <v>5.3</v>
      </c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</row>
    <row r="132" spans="1:51" s="48" customFormat="1" ht="12" x14ac:dyDescent="0.2">
      <c r="A132" s="46"/>
      <c r="B132" s="46"/>
      <c r="C132" s="167" t="s">
        <v>98</v>
      </c>
      <c r="D132" s="169">
        <f>AVERAGE(D124:D129)</f>
        <v>340</v>
      </c>
      <c r="E132" s="169"/>
      <c r="F132" s="169">
        <f>AVERAGE(F124:F129)</f>
        <v>31</v>
      </c>
      <c r="G132" s="169"/>
      <c r="H132" s="169"/>
      <c r="I132" s="170">
        <f t="shared" ref="I132:U132" si="19">AVERAGE(I124:I129)</f>
        <v>1.9</v>
      </c>
      <c r="J132" s="170">
        <f t="shared" si="19"/>
        <v>1</v>
      </c>
      <c r="K132" s="170">
        <f t="shared" si="19"/>
        <v>3.1E-2</v>
      </c>
      <c r="L132" s="170">
        <f t="shared" si="19"/>
        <v>0.38</v>
      </c>
      <c r="M132" s="168">
        <f t="shared" si="19"/>
        <v>2.4</v>
      </c>
      <c r="N132" s="168">
        <f t="shared" si="19"/>
        <v>0.26</v>
      </c>
      <c r="O132" s="168">
        <f t="shared" si="19"/>
        <v>7.5</v>
      </c>
      <c r="P132" s="169">
        <f t="shared" si="19"/>
        <v>2800</v>
      </c>
      <c r="Q132" s="169">
        <f t="shared" si="19"/>
        <v>180</v>
      </c>
      <c r="R132" s="168">
        <f t="shared" si="19"/>
        <v>7</v>
      </c>
      <c r="S132" s="168">
        <f t="shared" si="19"/>
        <v>1.2</v>
      </c>
      <c r="T132" s="168">
        <f t="shared" si="19"/>
        <v>7.2</v>
      </c>
      <c r="U132" s="168">
        <f t="shared" si="19"/>
        <v>5.3</v>
      </c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</row>
    <row r="133" spans="1:51" s="48" customFormat="1" ht="12" x14ac:dyDescent="0.2">
      <c r="A133" s="46"/>
      <c r="B133" s="46"/>
      <c r="C133" s="167" t="s">
        <v>99</v>
      </c>
      <c r="D133" s="169">
        <f>MAX(D124:D129)</f>
        <v>340</v>
      </c>
      <c r="E133" s="169"/>
      <c r="F133" s="169">
        <f>MAX(F124:F129)</f>
        <v>31</v>
      </c>
      <c r="G133" s="169"/>
      <c r="H133" s="169"/>
      <c r="I133" s="170">
        <f t="shared" ref="I133:U133" si="20">MAX(I124:I129)</f>
        <v>1.9</v>
      </c>
      <c r="J133" s="170">
        <f t="shared" si="20"/>
        <v>1</v>
      </c>
      <c r="K133" s="170">
        <f t="shared" si="20"/>
        <v>3.1E-2</v>
      </c>
      <c r="L133" s="170">
        <f t="shared" si="20"/>
        <v>0.38</v>
      </c>
      <c r="M133" s="168">
        <f t="shared" si="20"/>
        <v>2.4</v>
      </c>
      <c r="N133" s="168">
        <f t="shared" si="20"/>
        <v>0.26</v>
      </c>
      <c r="O133" s="168">
        <f t="shared" si="20"/>
        <v>7.5</v>
      </c>
      <c r="P133" s="169">
        <f t="shared" si="20"/>
        <v>2800</v>
      </c>
      <c r="Q133" s="169">
        <f t="shared" si="20"/>
        <v>180</v>
      </c>
      <c r="R133" s="168">
        <f t="shared" si="20"/>
        <v>7</v>
      </c>
      <c r="S133" s="168">
        <f t="shared" si="20"/>
        <v>1.2</v>
      </c>
      <c r="T133" s="168">
        <f t="shared" si="20"/>
        <v>7.2</v>
      </c>
      <c r="U133" s="168">
        <f t="shared" si="20"/>
        <v>5.3</v>
      </c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</row>
    <row r="134" spans="1:51" s="48" customFormat="1" ht="12" x14ac:dyDescent="0.2">
      <c r="A134" s="46"/>
      <c r="B134" s="46"/>
      <c r="C134" s="58"/>
      <c r="D134" s="60"/>
      <c r="E134" s="60"/>
      <c r="F134" s="59"/>
      <c r="G134" s="59"/>
      <c r="H134" s="59"/>
      <c r="I134" s="62"/>
      <c r="J134" s="65"/>
      <c r="K134" s="61"/>
      <c r="L134" s="60"/>
      <c r="M134" s="62"/>
      <c r="N134" s="62"/>
      <c r="O134" s="62"/>
      <c r="P134" s="59"/>
      <c r="Q134" s="59"/>
      <c r="R134" s="62"/>
      <c r="S134" s="62"/>
      <c r="T134" s="62"/>
      <c r="U134" s="62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</row>
    <row r="135" spans="1:51" s="48" customFormat="1" ht="12" x14ac:dyDescent="0.2">
      <c r="A135" s="46"/>
      <c r="B135" s="46"/>
      <c r="C135" s="58"/>
      <c r="D135" s="60"/>
      <c r="E135" s="60"/>
      <c r="F135" s="59"/>
      <c r="G135" s="59"/>
      <c r="H135" s="59"/>
      <c r="I135" s="62"/>
      <c r="J135" s="60"/>
      <c r="K135" s="61"/>
      <c r="L135" s="60"/>
      <c r="M135" s="62"/>
      <c r="N135" s="62"/>
      <c r="O135" s="62"/>
      <c r="P135" s="59"/>
      <c r="Q135" s="59"/>
      <c r="R135" s="62"/>
      <c r="S135" s="62"/>
      <c r="T135" s="62"/>
      <c r="U135" s="62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</row>
    <row r="136" spans="1:51" s="48" customFormat="1" ht="12" x14ac:dyDescent="0.2">
      <c r="A136" s="121">
        <v>550</v>
      </c>
      <c r="B136" s="49" t="s">
        <v>67</v>
      </c>
      <c r="C136" s="76">
        <v>45309</v>
      </c>
      <c r="D136" s="64">
        <v>250</v>
      </c>
      <c r="E136" s="134">
        <v>166</v>
      </c>
      <c r="F136" s="294">
        <v>5</v>
      </c>
      <c r="G136" s="227">
        <v>2</v>
      </c>
      <c r="H136" s="186">
        <v>0.42</v>
      </c>
      <c r="I136" s="51">
        <v>0.42</v>
      </c>
      <c r="J136" s="53">
        <v>1.1000000000000001</v>
      </c>
      <c r="K136" s="203">
        <v>2.5999999999999999E-2</v>
      </c>
      <c r="L136" s="51">
        <v>0.33</v>
      </c>
      <c r="M136" s="53">
        <v>1.1000000000000001</v>
      </c>
      <c r="N136" s="51">
        <v>0.46</v>
      </c>
      <c r="O136" s="53">
        <v>8.1999999999999993</v>
      </c>
      <c r="P136" s="64">
        <v>1700</v>
      </c>
      <c r="Q136" s="64">
        <v>92</v>
      </c>
      <c r="R136" s="53">
        <v>3.9</v>
      </c>
      <c r="S136" s="51">
        <v>0.73</v>
      </c>
      <c r="T136" s="53">
        <v>4</v>
      </c>
      <c r="U136" s="54">
        <v>3.7</v>
      </c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</row>
    <row r="137" spans="1:51" s="48" customFormat="1" ht="12" x14ac:dyDescent="0.2">
      <c r="A137" s="121">
        <v>550</v>
      </c>
      <c r="B137" s="49" t="s">
        <v>67</v>
      </c>
      <c r="C137" s="76">
        <v>45337</v>
      </c>
      <c r="D137" s="64">
        <v>240</v>
      </c>
      <c r="E137" s="134">
        <v>114</v>
      </c>
      <c r="F137" s="226">
        <v>7</v>
      </c>
      <c r="G137" s="227">
        <v>2</v>
      </c>
      <c r="H137" s="186">
        <v>0.37</v>
      </c>
      <c r="I137" s="51">
        <v>0.4</v>
      </c>
      <c r="J137" s="51">
        <v>0.86</v>
      </c>
      <c r="K137" s="203">
        <v>2.7E-2</v>
      </c>
      <c r="L137" s="51">
        <v>0.26</v>
      </c>
      <c r="M137" s="51">
        <v>0.9</v>
      </c>
      <c r="N137" s="51">
        <v>0.41</v>
      </c>
      <c r="O137" s="53">
        <v>6.9</v>
      </c>
      <c r="P137" s="64">
        <v>1400</v>
      </c>
      <c r="Q137" s="64">
        <v>88</v>
      </c>
      <c r="R137" s="53">
        <v>4.5</v>
      </c>
      <c r="S137" s="51">
        <v>0.76</v>
      </c>
      <c r="T137" s="53">
        <v>3.5</v>
      </c>
      <c r="U137" s="54">
        <v>3.2</v>
      </c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</row>
    <row r="138" spans="1:51" s="48" customFormat="1" ht="12" x14ac:dyDescent="0.2">
      <c r="A138" s="121">
        <v>550</v>
      </c>
      <c r="B138" s="49" t="s">
        <v>67</v>
      </c>
      <c r="C138" s="76"/>
      <c r="D138" s="64"/>
      <c r="E138" s="134"/>
      <c r="F138" s="134"/>
      <c r="G138" s="227"/>
      <c r="H138" s="186"/>
      <c r="I138" s="51"/>
      <c r="J138" s="51"/>
      <c r="K138" s="52"/>
      <c r="L138" s="51"/>
      <c r="M138" s="53"/>
      <c r="N138" s="51"/>
      <c r="O138" s="53"/>
      <c r="P138" s="64"/>
      <c r="Q138" s="64"/>
      <c r="R138" s="53"/>
      <c r="S138" s="51"/>
      <c r="T138" s="53"/>
      <c r="U138" s="54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</row>
    <row r="139" spans="1:51" s="48" customFormat="1" ht="12" x14ac:dyDescent="0.2">
      <c r="A139" s="121">
        <v>550</v>
      </c>
      <c r="B139" s="49" t="s">
        <v>67</v>
      </c>
      <c r="C139" s="76"/>
      <c r="D139" s="64"/>
      <c r="E139" s="134"/>
      <c r="F139" s="134"/>
      <c r="G139" s="226"/>
      <c r="H139" s="186"/>
      <c r="I139" s="51"/>
      <c r="J139" s="51"/>
      <c r="K139" s="52"/>
      <c r="L139" s="51"/>
      <c r="M139" s="53"/>
      <c r="N139" s="51"/>
      <c r="O139" s="53"/>
      <c r="P139" s="64"/>
      <c r="Q139" s="64"/>
      <c r="R139" s="53"/>
      <c r="S139" s="51"/>
      <c r="T139" s="53"/>
      <c r="U139" s="54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</row>
    <row r="140" spans="1:51" customFormat="1" x14ac:dyDescent="0.2">
      <c r="A140" s="121">
        <v>550</v>
      </c>
      <c r="B140" s="49" t="s">
        <v>67</v>
      </c>
      <c r="C140" s="76"/>
      <c r="D140" s="64"/>
      <c r="E140" s="134"/>
      <c r="F140" s="134"/>
      <c r="G140" s="304"/>
      <c r="H140" s="186"/>
      <c r="I140" s="51"/>
      <c r="J140" s="53"/>
      <c r="K140" s="52"/>
      <c r="L140" s="51"/>
      <c r="M140" s="53"/>
      <c r="N140" s="51"/>
      <c r="O140" s="53"/>
      <c r="P140" s="64"/>
      <c r="Q140" s="64"/>
      <c r="R140" s="53"/>
      <c r="S140" s="53"/>
      <c r="T140" s="53"/>
      <c r="U140" s="54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</row>
    <row r="141" spans="1:51" s="48" customFormat="1" ht="12" x14ac:dyDescent="0.2">
      <c r="A141" s="121">
        <v>550</v>
      </c>
      <c r="B141" s="49" t="s">
        <v>67</v>
      </c>
      <c r="C141" s="76"/>
      <c r="D141" s="64"/>
      <c r="E141" s="134"/>
      <c r="F141" s="134"/>
      <c r="G141" s="304"/>
      <c r="H141" s="186"/>
      <c r="I141" s="51"/>
      <c r="J141" s="53"/>
      <c r="K141" s="53"/>
      <c r="L141" s="51"/>
      <c r="M141" s="53"/>
      <c r="N141" s="53"/>
      <c r="O141" s="53"/>
      <c r="P141" s="64"/>
      <c r="Q141" s="64"/>
      <c r="R141" s="53"/>
      <c r="S141" s="53"/>
      <c r="T141" s="53"/>
      <c r="U141" s="54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</row>
    <row r="142" spans="1:51" s="48" customFormat="1" ht="12" x14ac:dyDescent="0.2">
      <c r="A142" s="121">
        <v>550</v>
      </c>
      <c r="B142" s="49" t="s">
        <v>67</v>
      </c>
      <c r="C142" s="76"/>
      <c r="D142" s="64"/>
      <c r="E142" s="134"/>
      <c r="F142" s="134"/>
      <c r="G142" s="304"/>
      <c r="H142" s="186"/>
      <c r="I142" s="51"/>
      <c r="J142" s="53"/>
      <c r="K142" s="52"/>
      <c r="L142" s="51"/>
      <c r="M142" s="53"/>
      <c r="N142" s="51"/>
      <c r="O142" s="53"/>
      <c r="P142" s="64"/>
      <c r="Q142" s="64"/>
      <c r="R142" s="53"/>
      <c r="S142" s="53"/>
      <c r="T142" s="53"/>
      <c r="U142" s="54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</row>
    <row r="143" spans="1:51" s="48" customFormat="1" ht="12" x14ac:dyDescent="0.2">
      <c r="A143" s="121">
        <v>550</v>
      </c>
      <c r="B143" s="49" t="s">
        <v>67</v>
      </c>
      <c r="C143" s="76"/>
      <c r="D143" s="64"/>
      <c r="E143" s="134"/>
      <c r="F143" s="134"/>
      <c r="G143" s="304"/>
      <c r="H143" s="186"/>
      <c r="I143" s="51"/>
      <c r="J143" s="51"/>
      <c r="K143" s="318"/>
      <c r="L143" s="51"/>
      <c r="M143" s="53"/>
      <c r="N143" s="51"/>
      <c r="O143" s="53"/>
      <c r="P143" s="64"/>
      <c r="Q143" s="64"/>
      <c r="R143" s="53"/>
      <c r="S143" s="53"/>
      <c r="T143" s="53"/>
      <c r="U143" s="54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</row>
    <row r="144" spans="1:51" s="48" customFormat="1" ht="12" x14ac:dyDescent="0.2">
      <c r="A144" s="121">
        <v>550</v>
      </c>
      <c r="B144" s="49" t="s">
        <v>67</v>
      </c>
      <c r="C144" s="76"/>
      <c r="D144" s="64"/>
      <c r="E144" s="134"/>
      <c r="F144" s="329"/>
      <c r="G144" s="304"/>
      <c r="H144" s="186"/>
      <c r="I144" s="51"/>
      <c r="J144" s="53"/>
      <c r="K144" s="53"/>
      <c r="L144" s="51"/>
      <c r="M144" s="53"/>
      <c r="N144" s="53"/>
      <c r="O144" s="53"/>
      <c r="P144" s="64"/>
      <c r="Q144" s="64"/>
      <c r="R144" s="53"/>
      <c r="S144" s="53"/>
      <c r="T144" s="53"/>
      <c r="U144" s="54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</row>
    <row r="145" spans="1:51" s="48" customFormat="1" ht="12" x14ac:dyDescent="0.2">
      <c r="A145" s="121">
        <v>550</v>
      </c>
      <c r="B145" s="49" t="s">
        <v>67</v>
      </c>
      <c r="C145" s="76"/>
      <c r="D145" s="64"/>
      <c r="E145" s="134"/>
      <c r="F145" s="134"/>
      <c r="G145" s="304"/>
      <c r="H145" s="186"/>
      <c r="I145" s="51"/>
      <c r="J145" s="53"/>
      <c r="K145" s="249"/>
      <c r="L145" s="51"/>
      <c r="M145" s="53"/>
      <c r="N145" s="53"/>
      <c r="O145" s="53"/>
      <c r="P145" s="64"/>
      <c r="Q145" s="64"/>
      <c r="R145" s="53"/>
      <c r="S145" s="53"/>
      <c r="T145" s="53"/>
      <c r="U145" s="54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</row>
    <row r="146" spans="1:51" s="48" customFormat="1" ht="12" x14ac:dyDescent="0.2">
      <c r="A146" s="121">
        <v>550</v>
      </c>
      <c r="B146" s="49" t="s">
        <v>67</v>
      </c>
      <c r="C146" s="76"/>
      <c r="D146" s="64"/>
      <c r="E146" s="134"/>
      <c r="F146" s="134"/>
      <c r="G146" s="227"/>
      <c r="H146" s="186"/>
      <c r="I146" s="51"/>
      <c r="J146" s="51"/>
      <c r="K146" s="52"/>
      <c r="L146" s="51"/>
      <c r="M146" s="53"/>
      <c r="N146" s="51"/>
      <c r="O146" s="53"/>
      <c r="P146" s="64"/>
      <c r="Q146" s="64"/>
      <c r="R146" s="53"/>
      <c r="S146" s="51"/>
      <c r="T146" s="53"/>
      <c r="U146" s="54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</row>
    <row r="147" spans="1:51" s="48" customFormat="1" ht="12" x14ac:dyDescent="0.2">
      <c r="A147" s="121">
        <v>550</v>
      </c>
      <c r="B147" s="49" t="s">
        <v>67</v>
      </c>
      <c r="C147" s="76"/>
      <c r="D147" s="64"/>
      <c r="E147" s="134"/>
      <c r="F147" s="134"/>
      <c r="G147" s="227"/>
      <c r="H147" s="186"/>
      <c r="I147" s="51"/>
      <c r="J147" s="51"/>
      <c r="K147" s="249"/>
      <c r="L147" s="51"/>
      <c r="M147" s="53"/>
      <c r="N147" s="51"/>
      <c r="O147" s="53"/>
      <c r="P147" s="64"/>
      <c r="Q147" s="64"/>
      <c r="R147" s="53"/>
      <c r="S147" s="53"/>
      <c r="T147" s="53"/>
      <c r="U147" s="54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</row>
    <row r="148" spans="1:51" s="48" customFormat="1" ht="12" x14ac:dyDescent="0.2">
      <c r="A148" s="46"/>
      <c r="B148" s="46"/>
      <c r="C148" s="58"/>
      <c r="D148" s="60"/>
      <c r="E148" s="60"/>
      <c r="F148" s="59"/>
      <c r="G148" s="59"/>
      <c r="H148" s="59"/>
      <c r="I148" s="59"/>
      <c r="J148" s="59"/>
      <c r="K148" s="61"/>
      <c r="L148" s="60"/>
      <c r="M148" s="62"/>
      <c r="N148" s="60"/>
      <c r="O148" s="62"/>
      <c r="P148" s="59"/>
      <c r="Q148" s="59"/>
      <c r="R148" s="62"/>
      <c r="S148" s="62"/>
      <c r="T148" s="62"/>
      <c r="U148" s="59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</row>
    <row r="149" spans="1:51" s="48" customFormat="1" ht="12" x14ac:dyDescent="0.2">
      <c r="A149" s="46"/>
      <c r="B149" s="46"/>
      <c r="C149" s="58" t="s">
        <v>97</v>
      </c>
      <c r="D149" s="169">
        <f>MIN(D136:D147)</f>
        <v>240</v>
      </c>
      <c r="E149" s="169"/>
      <c r="F149" s="169">
        <f>MIN(F136:F147)</f>
        <v>5</v>
      </c>
      <c r="G149" s="169"/>
      <c r="H149" s="169"/>
      <c r="I149" s="170">
        <f t="shared" ref="I149:U149" si="21">MIN(I136:I147)</f>
        <v>0.4</v>
      </c>
      <c r="J149" s="170">
        <f t="shared" si="21"/>
        <v>0.86</v>
      </c>
      <c r="K149" s="170">
        <f t="shared" si="21"/>
        <v>2.5999999999999999E-2</v>
      </c>
      <c r="L149" s="170">
        <f t="shared" si="21"/>
        <v>0.26</v>
      </c>
      <c r="M149" s="168">
        <f t="shared" si="21"/>
        <v>0.9</v>
      </c>
      <c r="N149" s="168">
        <f t="shared" si="21"/>
        <v>0.41</v>
      </c>
      <c r="O149" s="168">
        <f t="shared" si="21"/>
        <v>6.9</v>
      </c>
      <c r="P149" s="169">
        <f t="shared" si="21"/>
        <v>1400</v>
      </c>
      <c r="Q149" s="169">
        <f t="shared" si="21"/>
        <v>88</v>
      </c>
      <c r="R149" s="168">
        <f t="shared" si="21"/>
        <v>3.9</v>
      </c>
      <c r="S149" s="168">
        <f t="shared" si="21"/>
        <v>0.73</v>
      </c>
      <c r="T149" s="168">
        <f t="shared" si="21"/>
        <v>3.5</v>
      </c>
      <c r="U149" s="168">
        <f t="shared" si="21"/>
        <v>3.2</v>
      </c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</row>
    <row r="150" spans="1:51" s="48" customFormat="1" ht="12" x14ac:dyDescent="0.2">
      <c r="A150" s="46"/>
      <c r="B150" s="46"/>
      <c r="C150" s="58" t="s">
        <v>98</v>
      </c>
      <c r="D150" s="169">
        <f>AVERAGE(D136:D147)</f>
        <v>245</v>
      </c>
      <c r="E150" s="169"/>
      <c r="F150" s="169">
        <f>AVERAGE(F136:F147)</f>
        <v>6</v>
      </c>
      <c r="G150" s="169"/>
      <c r="H150" s="169"/>
      <c r="I150" s="170">
        <f t="shared" ref="I150:U150" si="22">AVERAGE(I136:I147)</f>
        <v>0.41000000000000003</v>
      </c>
      <c r="J150" s="170">
        <f t="shared" si="22"/>
        <v>0.98</v>
      </c>
      <c r="K150" s="170">
        <f t="shared" si="22"/>
        <v>2.6499999999999999E-2</v>
      </c>
      <c r="L150" s="170">
        <f t="shared" si="22"/>
        <v>0.29500000000000004</v>
      </c>
      <c r="M150" s="168">
        <f t="shared" si="22"/>
        <v>1</v>
      </c>
      <c r="N150" s="168">
        <f t="shared" si="22"/>
        <v>0.435</v>
      </c>
      <c r="O150" s="168">
        <f t="shared" si="22"/>
        <v>7.55</v>
      </c>
      <c r="P150" s="169">
        <f t="shared" si="22"/>
        <v>1550</v>
      </c>
      <c r="Q150" s="169">
        <f t="shared" si="22"/>
        <v>90</v>
      </c>
      <c r="R150" s="168">
        <f t="shared" si="22"/>
        <v>4.2</v>
      </c>
      <c r="S150" s="168">
        <f t="shared" si="22"/>
        <v>0.745</v>
      </c>
      <c r="T150" s="168">
        <f t="shared" si="22"/>
        <v>3.75</v>
      </c>
      <c r="U150" s="168">
        <f t="shared" si="22"/>
        <v>3.45</v>
      </c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</row>
    <row r="151" spans="1:51" s="48" customFormat="1" ht="12" x14ac:dyDescent="0.2">
      <c r="A151" s="46"/>
      <c r="B151" s="46"/>
      <c r="C151" s="58" t="s">
        <v>99</v>
      </c>
      <c r="D151" s="169">
        <f>MAX(D136:D147)</f>
        <v>250</v>
      </c>
      <c r="E151" s="169"/>
      <c r="F151" s="169">
        <f>MAX(F136:F147)</f>
        <v>7</v>
      </c>
      <c r="G151" s="169"/>
      <c r="H151" s="169"/>
      <c r="I151" s="170">
        <f t="shared" ref="I151:U151" si="23">MAX(I136:I147)</f>
        <v>0.42</v>
      </c>
      <c r="J151" s="170">
        <f t="shared" si="23"/>
        <v>1.1000000000000001</v>
      </c>
      <c r="K151" s="170">
        <f t="shared" si="23"/>
        <v>2.7E-2</v>
      </c>
      <c r="L151" s="170">
        <f t="shared" si="23"/>
        <v>0.33</v>
      </c>
      <c r="M151" s="168">
        <f t="shared" si="23"/>
        <v>1.1000000000000001</v>
      </c>
      <c r="N151" s="168">
        <f t="shared" si="23"/>
        <v>0.46</v>
      </c>
      <c r="O151" s="168">
        <f t="shared" si="23"/>
        <v>8.1999999999999993</v>
      </c>
      <c r="P151" s="169">
        <f t="shared" si="23"/>
        <v>1700</v>
      </c>
      <c r="Q151" s="169">
        <f t="shared" si="23"/>
        <v>92</v>
      </c>
      <c r="R151" s="168">
        <f t="shared" si="23"/>
        <v>4.5</v>
      </c>
      <c r="S151" s="168">
        <f t="shared" si="23"/>
        <v>0.76</v>
      </c>
      <c r="T151" s="168">
        <f t="shared" si="23"/>
        <v>4</v>
      </c>
      <c r="U151" s="168">
        <f t="shared" si="23"/>
        <v>3.7</v>
      </c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</row>
    <row r="152" spans="1:51" s="48" customFormat="1" ht="12" x14ac:dyDescent="0.2">
      <c r="A152" s="46"/>
      <c r="B152" s="46"/>
      <c r="C152" s="69"/>
      <c r="D152" s="70"/>
      <c r="E152" s="70"/>
      <c r="F152" s="70"/>
      <c r="G152" s="70"/>
      <c r="H152" s="70"/>
      <c r="I152" s="70"/>
      <c r="J152" s="71"/>
      <c r="K152" s="72"/>
      <c r="L152" s="65"/>
      <c r="M152" s="71"/>
      <c r="N152" s="71"/>
      <c r="O152" s="71"/>
      <c r="P152" s="70"/>
      <c r="Q152" s="70"/>
      <c r="R152" s="71"/>
      <c r="S152" s="71"/>
      <c r="T152" s="71"/>
      <c r="U152" s="71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</row>
    <row r="153" spans="1:51" s="48" customFormat="1" ht="12" x14ac:dyDescent="0.2">
      <c r="A153" s="46"/>
      <c r="B153" s="46"/>
      <c r="C153" s="69"/>
      <c r="D153" s="59"/>
      <c r="E153" s="59"/>
      <c r="F153" s="59"/>
      <c r="G153" s="59"/>
      <c r="H153" s="59"/>
      <c r="I153" s="60"/>
      <c r="J153" s="73"/>
      <c r="K153" s="61"/>
      <c r="L153" s="60"/>
      <c r="M153" s="62"/>
      <c r="N153" s="60"/>
      <c r="O153" s="62"/>
      <c r="P153" s="59"/>
      <c r="Q153" s="59"/>
      <c r="R153" s="62"/>
      <c r="S153" s="62"/>
      <c r="T153" s="62"/>
      <c r="U153" s="59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</row>
    <row r="154" spans="1:51" s="48" customFormat="1" ht="12" x14ac:dyDescent="0.2">
      <c r="A154" s="121" t="s">
        <v>68</v>
      </c>
      <c r="B154" s="49" t="s">
        <v>161</v>
      </c>
      <c r="C154" s="76">
        <v>45337</v>
      </c>
      <c r="D154" s="64">
        <v>250</v>
      </c>
      <c r="E154" s="134">
        <v>120</v>
      </c>
      <c r="F154" s="134">
        <v>12</v>
      </c>
      <c r="G154" s="227">
        <v>2</v>
      </c>
      <c r="H154" s="186">
        <v>0.36</v>
      </c>
      <c r="I154" s="51">
        <v>0.38</v>
      </c>
      <c r="J154" s="339">
        <v>0.83</v>
      </c>
      <c r="K154" s="203">
        <v>2.8000000000000001E-2</v>
      </c>
      <c r="L154" s="51">
        <v>0.28000000000000003</v>
      </c>
      <c r="M154" s="51">
        <v>0.85</v>
      </c>
      <c r="N154" s="51">
        <v>0.4</v>
      </c>
      <c r="O154" s="53">
        <v>8.8000000000000007</v>
      </c>
      <c r="P154" s="64">
        <v>1300</v>
      </c>
      <c r="Q154" s="64">
        <v>88</v>
      </c>
      <c r="R154" s="53">
        <v>4.2</v>
      </c>
      <c r="S154" s="51">
        <v>0.75</v>
      </c>
      <c r="T154" s="53">
        <v>3.4</v>
      </c>
      <c r="U154" s="54">
        <v>3</v>
      </c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</row>
    <row r="155" spans="1:51" s="48" customFormat="1" ht="12" x14ac:dyDescent="0.2">
      <c r="A155" s="121" t="s">
        <v>68</v>
      </c>
      <c r="B155" s="49" t="s">
        <v>161</v>
      </c>
      <c r="C155" s="76"/>
      <c r="D155" s="64"/>
      <c r="E155" s="134"/>
      <c r="F155" s="134"/>
      <c r="G155" s="227"/>
      <c r="H155" s="186"/>
      <c r="I155" s="51"/>
      <c r="J155" s="51"/>
      <c r="K155" s="52"/>
      <c r="L155" s="51"/>
      <c r="M155" s="53"/>
      <c r="N155" s="51"/>
      <c r="O155" s="53"/>
      <c r="P155" s="64"/>
      <c r="Q155" s="64"/>
      <c r="R155" s="53"/>
      <c r="S155" s="51"/>
      <c r="T155" s="53"/>
      <c r="U155" s="54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</row>
    <row r="156" spans="1:51" s="48" customFormat="1" ht="12" x14ac:dyDescent="0.2">
      <c r="A156" s="121" t="s">
        <v>68</v>
      </c>
      <c r="B156" s="49" t="s">
        <v>161</v>
      </c>
      <c r="C156" s="76"/>
      <c r="D156" s="64"/>
      <c r="E156" s="134"/>
      <c r="F156" s="134"/>
      <c r="G156" s="304"/>
      <c r="H156" s="186"/>
      <c r="I156" s="51"/>
      <c r="J156" s="51"/>
      <c r="K156" s="52"/>
      <c r="L156" s="51"/>
      <c r="M156" s="53"/>
      <c r="N156" s="51"/>
      <c r="O156" s="53"/>
      <c r="P156" s="64"/>
      <c r="Q156" s="64"/>
      <c r="R156" s="53"/>
      <c r="S156" s="53"/>
      <c r="T156" s="53"/>
      <c r="U156" s="54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</row>
    <row r="157" spans="1:51" s="48" customFormat="1" ht="12" x14ac:dyDescent="0.2">
      <c r="A157" s="121" t="s">
        <v>68</v>
      </c>
      <c r="B157" s="49" t="s">
        <v>161</v>
      </c>
      <c r="C157" s="76"/>
      <c r="D157" s="64"/>
      <c r="E157" s="134"/>
      <c r="F157" s="134"/>
      <c r="G157" s="304"/>
      <c r="H157" s="186"/>
      <c r="I157" s="51"/>
      <c r="J157" s="53"/>
      <c r="K157" s="318"/>
      <c r="L157" s="51"/>
      <c r="M157" s="53"/>
      <c r="N157" s="51"/>
      <c r="O157" s="53"/>
      <c r="P157" s="64"/>
      <c r="Q157" s="64"/>
      <c r="R157" s="53"/>
      <c r="S157" s="53"/>
      <c r="T157" s="53"/>
      <c r="U157" s="54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</row>
    <row r="158" spans="1:51" s="48" customFormat="1" ht="12" x14ac:dyDescent="0.2">
      <c r="A158" s="121" t="s">
        <v>68</v>
      </c>
      <c r="B158" s="49" t="s">
        <v>161</v>
      </c>
      <c r="C158" s="76"/>
      <c r="D158" s="64"/>
      <c r="E158" s="134"/>
      <c r="F158" s="134"/>
      <c r="G158" s="304"/>
      <c r="H158" s="186"/>
      <c r="I158" s="51"/>
      <c r="J158" s="53"/>
      <c r="K158" s="249"/>
      <c r="L158" s="51"/>
      <c r="M158" s="53"/>
      <c r="N158" s="53"/>
      <c r="O158" s="53"/>
      <c r="P158" s="64"/>
      <c r="Q158" s="64"/>
      <c r="R158" s="53"/>
      <c r="S158" s="53"/>
      <c r="T158" s="53"/>
      <c r="U158" s="54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</row>
    <row r="159" spans="1:51" s="48" customFormat="1" ht="12" x14ac:dyDescent="0.2">
      <c r="A159" s="121" t="s">
        <v>68</v>
      </c>
      <c r="B159" s="49" t="s">
        <v>161</v>
      </c>
      <c r="C159" s="76"/>
      <c r="D159" s="64"/>
      <c r="E159" s="134"/>
      <c r="F159" s="134"/>
      <c r="G159" s="304"/>
      <c r="H159" s="186"/>
      <c r="I159" s="51"/>
      <c r="J159" s="53"/>
      <c r="K159" s="249"/>
      <c r="L159" s="51"/>
      <c r="M159" s="64"/>
      <c r="N159" s="53"/>
      <c r="O159" s="64"/>
      <c r="P159" s="64"/>
      <c r="Q159" s="64"/>
      <c r="R159" s="53"/>
      <c r="S159" s="53"/>
      <c r="T159" s="53"/>
      <c r="U159" s="54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</row>
    <row r="160" spans="1:51" s="48" customFormat="1" ht="12" x14ac:dyDescent="0.2">
      <c r="A160" s="46"/>
      <c r="B160" s="46"/>
      <c r="C160" s="58"/>
      <c r="D160" s="60"/>
      <c r="E160" s="60"/>
      <c r="F160" s="59"/>
      <c r="G160" s="59"/>
      <c r="H160" s="59"/>
      <c r="I160" s="59"/>
      <c r="J160" s="59"/>
      <c r="K160" s="61"/>
      <c r="L160" s="60"/>
      <c r="M160" s="62"/>
      <c r="N160" s="60"/>
      <c r="O160" s="62"/>
      <c r="P160" s="59"/>
      <c r="Q160" s="59"/>
      <c r="R160" s="62"/>
      <c r="S160" s="62"/>
      <c r="T160" s="62"/>
      <c r="U160" s="59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</row>
    <row r="161" spans="1:51" s="48" customFormat="1" ht="12" x14ac:dyDescent="0.2">
      <c r="A161" s="46"/>
      <c r="B161" s="46"/>
      <c r="C161" s="58" t="s">
        <v>97</v>
      </c>
      <c r="D161" s="169">
        <f>MIN(D154:D159)</f>
        <v>250</v>
      </c>
      <c r="E161" s="169"/>
      <c r="F161" s="169">
        <f>MIN(F154:F159)</f>
        <v>12</v>
      </c>
      <c r="G161" s="169"/>
      <c r="H161" s="169"/>
      <c r="I161" s="170">
        <f t="shared" ref="I161:U161" si="24">MIN(I154:I159)</f>
        <v>0.38</v>
      </c>
      <c r="J161" s="170">
        <f t="shared" si="24"/>
        <v>0.83</v>
      </c>
      <c r="K161" s="170">
        <f t="shared" si="24"/>
        <v>2.8000000000000001E-2</v>
      </c>
      <c r="L161" s="170">
        <f t="shared" si="24"/>
        <v>0.28000000000000003</v>
      </c>
      <c r="M161" s="168">
        <f t="shared" si="24"/>
        <v>0.85</v>
      </c>
      <c r="N161" s="168">
        <f t="shared" si="24"/>
        <v>0.4</v>
      </c>
      <c r="O161" s="168">
        <f t="shared" si="24"/>
        <v>8.8000000000000007</v>
      </c>
      <c r="P161" s="169">
        <f t="shared" si="24"/>
        <v>1300</v>
      </c>
      <c r="Q161" s="169">
        <f t="shared" si="24"/>
        <v>88</v>
      </c>
      <c r="R161" s="168">
        <f t="shared" si="24"/>
        <v>4.2</v>
      </c>
      <c r="S161" s="168">
        <f t="shared" si="24"/>
        <v>0.75</v>
      </c>
      <c r="T161" s="168">
        <f t="shared" si="24"/>
        <v>3.4</v>
      </c>
      <c r="U161" s="168">
        <f t="shared" si="24"/>
        <v>3</v>
      </c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</row>
    <row r="162" spans="1:51" s="48" customFormat="1" ht="12" x14ac:dyDescent="0.2">
      <c r="A162" s="46"/>
      <c r="B162" s="46"/>
      <c r="C162" s="58" t="s">
        <v>98</v>
      </c>
      <c r="D162" s="169">
        <f>AVERAGE(D154:D159)</f>
        <v>250</v>
      </c>
      <c r="E162" s="169"/>
      <c r="F162" s="169">
        <f>AVERAGE(F154:F159)</f>
        <v>12</v>
      </c>
      <c r="G162" s="169"/>
      <c r="H162" s="169"/>
      <c r="I162" s="170">
        <f t="shared" ref="I162:U162" si="25">AVERAGE(I154:I159)</f>
        <v>0.38</v>
      </c>
      <c r="J162" s="170">
        <f t="shared" si="25"/>
        <v>0.83</v>
      </c>
      <c r="K162" s="170">
        <f t="shared" si="25"/>
        <v>2.8000000000000001E-2</v>
      </c>
      <c r="L162" s="170">
        <f t="shared" si="25"/>
        <v>0.28000000000000003</v>
      </c>
      <c r="M162" s="168">
        <f t="shared" si="25"/>
        <v>0.85</v>
      </c>
      <c r="N162" s="168">
        <f t="shared" si="25"/>
        <v>0.4</v>
      </c>
      <c r="O162" s="168">
        <f t="shared" si="25"/>
        <v>8.8000000000000007</v>
      </c>
      <c r="P162" s="169">
        <f t="shared" si="25"/>
        <v>1300</v>
      </c>
      <c r="Q162" s="169">
        <f t="shared" si="25"/>
        <v>88</v>
      </c>
      <c r="R162" s="168">
        <f t="shared" si="25"/>
        <v>4.2</v>
      </c>
      <c r="S162" s="168">
        <f t="shared" si="25"/>
        <v>0.75</v>
      </c>
      <c r="T162" s="168">
        <f t="shared" si="25"/>
        <v>3.4</v>
      </c>
      <c r="U162" s="168">
        <f t="shared" si="25"/>
        <v>3</v>
      </c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</row>
    <row r="163" spans="1:51" s="48" customFormat="1" ht="12" x14ac:dyDescent="0.2">
      <c r="A163" s="46"/>
      <c r="B163" s="46"/>
      <c r="C163" s="58" t="s">
        <v>99</v>
      </c>
      <c r="D163" s="169">
        <f>MAX(D154:D159)</f>
        <v>250</v>
      </c>
      <c r="E163" s="169"/>
      <c r="F163" s="169">
        <f>MAX(F154:F159)</f>
        <v>12</v>
      </c>
      <c r="G163" s="169"/>
      <c r="H163" s="169"/>
      <c r="I163" s="170">
        <f t="shared" ref="I163:U163" si="26">MAX(I154:I159)</f>
        <v>0.38</v>
      </c>
      <c r="J163" s="170">
        <f t="shared" si="26"/>
        <v>0.83</v>
      </c>
      <c r="K163" s="170">
        <f t="shared" si="26"/>
        <v>2.8000000000000001E-2</v>
      </c>
      <c r="L163" s="170">
        <f t="shared" si="26"/>
        <v>0.28000000000000003</v>
      </c>
      <c r="M163" s="168">
        <f t="shared" si="26"/>
        <v>0.85</v>
      </c>
      <c r="N163" s="168">
        <f t="shared" si="26"/>
        <v>0.4</v>
      </c>
      <c r="O163" s="168">
        <f t="shared" si="26"/>
        <v>8.8000000000000007</v>
      </c>
      <c r="P163" s="169">
        <f t="shared" si="26"/>
        <v>1300</v>
      </c>
      <c r="Q163" s="169">
        <f t="shared" si="26"/>
        <v>88</v>
      </c>
      <c r="R163" s="168">
        <f t="shared" si="26"/>
        <v>4.2</v>
      </c>
      <c r="S163" s="168">
        <f t="shared" si="26"/>
        <v>0.75</v>
      </c>
      <c r="T163" s="168">
        <f t="shared" si="26"/>
        <v>3.4</v>
      </c>
      <c r="U163" s="168">
        <f t="shared" si="26"/>
        <v>3</v>
      </c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</row>
    <row r="164" spans="1:51" s="48" customFormat="1" ht="12" x14ac:dyDescent="0.2">
      <c r="A164" s="46"/>
      <c r="B164" s="46"/>
      <c r="C164" s="58"/>
      <c r="D164" s="60"/>
      <c r="E164" s="60"/>
      <c r="F164" s="59"/>
      <c r="G164" s="59"/>
      <c r="H164" s="59"/>
      <c r="I164" s="59"/>
      <c r="J164" s="62"/>
      <c r="K164" s="61"/>
      <c r="L164" s="60"/>
      <c r="M164" s="62"/>
      <c r="N164" s="62"/>
      <c r="O164" s="62"/>
      <c r="P164" s="59"/>
      <c r="Q164" s="59"/>
      <c r="R164" s="62"/>
      <c r="S164" s="62"/>
      <c r="T164" s="62"/>
      <c r="U164" s="59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</row>
    <row r="165" spans="1:51" s="48" customFormat="1" ht="12" x14ac:dyDescent="0.2">
      <c r="A165" s="46"/>
      <c r="B165" s="46"/>
      <c r="C165" s="58"/>
      <c r="D165" s="67"/>
      <c r="E165" s="67"/>
      <c r="F165" s="67"/>
      <c r="G165" s="67"/>
      <c r="H165" s="67"/>
      <c r="I165" s="74"/>
      <c r="J165" s="74"/>
      <c r="K165" s="75"/>
      <c r="L165" s="67"/>
      <c r="M165" s="68"/>
      <c r="N165" s="68"/>
      <c r="O165" s="68"/>
      <c r="P165" s="74"/>
      <c r="Q165" s="74"/>
      <c r="R165" s="68"/>
      <c r="S165" s="68"/>
      <c r="T165" s="68"/>
      <c r="U165" s="67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</row>
    <row r="166" spans="1:51" s="48" customFormat="1" ht="12" x14ac:dyDescent="0.2">
      <c r="A166" s="121">
        <v>554</v>
      </c>
      <c r="B166" s="49" t="s">
        <v>70</v>
      </c>
      <c r="C166" s="76">
        <v>45337</v>
      </c>
      <c r="D166" s="64">
        <v>220</v>
      </c>
      <c r="E166" s="134">
        <v>116</v>
      </c>
      <c r="F166" s="134">
        <v>11</v>
      </c>
      <c r="G166" s="227">
        <v>2</v>
      </c>
      <c r="H166" s="186">
        <v>0.32</v>
      </c>
      <c r="I166" s="51">
        <v>0.28999999999999998</v>
      </c>
      <c r="J166" s="51">
        <v>0.57999999999999996</v>
      </c>
      <c r="K166" s="203">
        <v>2.3E-2</v>
      </c>
      <c r="L166" s="51">
        <v>0.27</v>
      </c>
      <c r="M166" s="51">
        <v>0.63</v>
      </c>
      <c r="N166" s="51">
        <v>0.34</v>
      </c>
      <c r="O166" s="53">
        <v>5</v>
      </c>
      <c r="P166" s="64">
        <v>1200</v>
      </c>
      <c r="Q166" s="64">
        <v>84</v>
      </c>
      <c r="R166" s="53">
        <v>3.6</v>
      </c>
      <c r="S166" s="51">
        <v>0.63</v>
      </c>
      <c r="T166" s="53">
        <v>2.9</v>
      </c>
      <c r="U166" s="54">
        <v>2.8</v>
      </c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</row>
    <row r="167" spans="1:51" s="48" customFormat="1" ht="12" x14ac:dyDescent="0.2">
      <c r="A167" s="121">
        <v>554</v>
      </c>
      <c r="B167" s="49" t="s">
        <v>70</v>
      </c>
      <c r="C167" s="76"/>
      <c r="D167" s="64"/>
      <c r="E167" s="134"/>
      <c r="F167" s="134"/>
      <c r="G167" s="227"/>
      <c r="H167" s="186"/>
      <c r="I167" s="51"/>
      <c r="J167" s="51"/>
      <c r="K167" s="52"/>
      <c r="L167" s="51"/>
      <c r="M167" s="51"/>
      <c r="N167" s="51"/>
      <c r="O167" s="53"/>
      <c r="P167" s="64"/>
      <c r="Q167" s="64"/>
      <c r="R167" s="53"/>
      <c r="S167" s="51"/>
      <c r="T167" s="53"/>
      <c r="U167" s="54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</row>
    <row r="168" spans="1:51" s="48" customFormat="1" ht="12" x14ac:dyDescent="0.2">
      <c r="A168" s="121">
        <v>554</v>
      </c>
      <c r="B168" s="49" t="s">
        <v>70</v>
      </c>
      <c r="C168" s="76"/>
      <c r="D168" s="64"/>
      <c r="E168" s="134"/>
      <c r="F168" s="134"/>
      <c r="G168" s="304"/>
      <c r="H168" s="186"/>
      <c r="I168" s="51"/>
      <c r="J168" s="51"/>
      <c r="K168" s="52"/>
      <c r="L168" s="51"/>
      <c r="M168" s="51"/>
      <c r="N168" s="51"/>
      <c r="O168" s="53"/>
      <c r="P168" s="64"/>
      <c r="Q168" s="64"/>
      <c r="R168" s="53"/>
      <c r="S168" s="53"/>
      <c r="T168" s="53"/>
      <c r="U168" s="54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</row>
    <row r="169" spans="1:51" s="48" customFormat="1" ht="12" x14ac:dyDescent="0.2">
      <c r="A169" s="121">
        <v>554</v>
      </c>
      <c r="B169" s="49" t="s">
        <v>70</v>
      </c>
      <c r="C169" s="76"/>
      <c r="D169" s="64"/>
      <c r="E169" s="134"/>
      <c r="F169" s="134"/>
      <c r="G169" s="304"/>
      <c r="H169" s="186"/>
      <c r="I169" s="51"/>
      <c r="J169" s="53"/>
      <c r="K169" s="318"/>
      <c r="L169" s="51"/>
      <c r="M169" s="53"/>
      <c r="N169" s="51"/>
      <c r="O169" s="53"/>
      <c r="P169" s="64"/>
      <c r="Q169" s="64"/>
      <c r="R169" s="53"/>
      <c r="S169" s="53"/>
      <c r="T169" s="53"/>
      <c r="U169" s="54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</row>
    <row r="170" spans="1:51" s="48" customFormat="1" ht="12" x14ac:dyDescent="0.2">
      <c r="A170" s="121">
        <v>554</v>
      </c>
      <c r="B170" s="49" t="s">
        <v>70</v>
      </c>
      <c r="C170" s="76"/>
      <c r="D170" s="64"/>
      <c r="E170" s="134"/>
      <c r="F170" s="134"/>
      <c r="G170" s="304"/>
      <c r="H170" s="186"/>
      <c r="I170" s="51"/>
      <c r="J170" s="51"/>
      <c r="K170" s="330"/>
      <c r="L170" s="51"/>
      <c r="M170" s="51"/>
      <c r="N170" s="53"/>
      <c r="O170" s="53"/>
      <c r="P170" s="64"/>
      <c r="Q170" s="64"/>
      <c r="R170" s="53"/>
      <c r="S170" s="53"/>
      <c r="T170" s="53"/>
      <c r="U170" s="54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</row>
    <row r="171" spans="1:51" s="48" customFormat="1" ht="12" x14ac:dyDescent="0.2">
      <c r="A171" s="121">
        <v>554</v>
      </c>
      <c r="B171" s="49" t="s">
        <v>70</v>
      </c>
      <c r="C171" s="76"/>
      <c r="D171" s="64"/>
      <c r="E171" s="134"/>
      <c r="F171" s="134"/>
      <c r="G171" s="227"/>
      <c r="H171" s="186"/>
      <c r="I171" s="51"/>
      <c r="J171" s="53"/>
      <c r="K171" s="203"/>
      <c r="L171" s="51"/>
      <c r="M171" s="53"/>
      <c r="N171" s="51"/>
      <c r="O171" s="64"/>
      <c r="P171" s="64"/>
      <c r="Q171" s="64"/>
      <c r="R171" s="53"/>
      <c r="S171" s="53"/>
      <c r="T171" s="53"/>
      <c r="U171" s="54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</row>
    <row r="172" spans="1:51" s="48" customFormat="1" ht="12" x14ac:dyDescent="0.2">
      <c r="A172" s="46"/>
      <c r="B172" s="46"/>
      <c r="C172" s="58"/>
      <c r="D172" s="60"/>
      <c r="E172" s="60"/>
      <c r="F172" s="59"/>
      <c r="G172" s="59"/>
      <c r="H172" s="59"/>
      <c r="I172" s="59"/>
      <c r="J172" s="59"/>
      <c r="K172" s="61"/>
      <c r="L172" s="60"/>
      <c r="M172" s="62"/>
      <c r="N172" s="60"/>
      <c r="O172" s="62"/>
      <c r="P172" s="59"/>
      <c r="Q172" s="59"/>
      <c r="R172" s="62"/>
      <c r="S172" s="62"/>
      <c r="T172" s="62"/>
      <c r="U172" s="59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</row>
    <row r="173" spans="1:51" s="48" customFormat="1" ht="12" x14ac:dyDescent="0.2">
      <c r="A173" s="46"/>
      <c r="B173" s="46"/>
      <c r="C173" s="58" t="s">
        <v>97</v>
      </c>
      <c r="D173" s="169">
        <f>MIN(D166:D171)</f>
        <v>220</v>
      </c>
      <c r="E173" s="169"/>
      <c r="F173" s="169">
        <f>MIN(F166:F171)</f>
        <v>11</v>
      </c>
      <c r="G173" s="169"/>
      <c r="H173" s="169"/>
      <c r="I173" s="170">
        <f t="shared" ref="I173:U173" si="27">MIN(I166:I171)</f>
        <v>0.28999999999999998</v>
      </c>
      <c r="J173" s="170">
        <f t="shared" si="27"/>
        <v>0.57999999999999996</v>
      </c>
      <c r="K173" s="170">
        <f t="shared" si="27"/>
        <v>2.3E-2</v>
      </c>
      <c r="L173" s="170">
        <f t="shared" si="27"/>
        <v>0.27</v>
      </c>
      <c r="M173" s="168">
        <f t="shared" si="27"/>
        <v>0.63</v>
      </c>
      <c r="N173" s="168">
        <f t="shared" si="27"/>
        <v>0.34</v>
      </c>
      <c r="O173" s="168">
        <f t="shared" si="27"/>
        <v>5</v>
      </c>
      <c r="P173" s="169">
        <f t="shared" si="27"/>
        <v>1200</v>
      </c>
      <c r="Q173" s="169">
        <f t="shared" si="27"/>
        <v>84</v>
      </c>
      <c r="R173" s="168">
        <f t="shared" si="27"/>
        <v>3.6</v>
      </c>
      <c r="S173" s="168">
        <f t="shared" si="27"/>
        <v>0.63</v>
      </c>
      <c r="T173" s="168">
        <f t="shared" si="27"/>
        <v>2.9</v>
      </c>
      <c r="U173" s="168">
        <f t="shared" si="27"/>
        <v>2.8</v>
      </c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</row>
    <row r="174" spans="1:51" s="48" customFormat="1" ht="12" x14ac:dyDescent="0.2">
      <c r="A174" s="46"/>
      <c r="B174" s="46"/>
      <c r="C174" s="58" t="s">
        <v>98</v>
      </c>
      <c r="D174" s="169">
        <f>AVERAGE(D166:D171)</f>
        <v>220</v>
      </c>
      <c r="E174" s="169"/>
      <c r="F174" s="169">
        <f>AVERAGE(F166:F171)</f>
        <v>11</v>
      </c>
      <c r="G174" s="169"/>
      <c r="H174" s="169"/>
      <c r="I174" s="170">
        <f t="shared" ref="I174:U174" si="28">AVERAGE(I166:I171)</f>
        <v>0.28999999999999998</v>
      </c>
      <c r="J174" s="170">
        <f t="shared" si="28"/>
        <v>0.57999999999999996</v>
      </c>
      <c r="K174" s="170">
        <f t="shared" si="28"/>
        <v>2.3E-2</v>
      </c>
      <c r="L174" s="170">
        <f t="shared" si="28"/>
        <v>0.27</v>
      </c>
      <c r="M174" s="168">
        <f t="shared" si="28"/>
        <v>0.63</v>
      </c>
      <c r="N174" s="168">
        <f t="shared" si="28"/>
        <v>0.34</v>
      </c>
      <c r="O174" s="168">
        <f t="shared" si="28"/>
        <v>5</v>
      </c>
      <c r="P174" s="169">
        <f t="shared" si="28"/>
        <v>1200</v>
      </c>
      <c r="Q174" s="169">
        <f t="shared" si="28"/>
        <v>84</v>
      </c>
      <c r="R174" s="168">
        <f t="shared" si="28"/>
        <v>3.6</v>
      </c>
      <c r="S174" s="168">
        <f t="shared" si="28"/>
        <v>0.63</v>
      </c>
      <c r="T174" s="168">
        <f t="shared" si="28"/>
        <v>2.9</v>
      </c>
      <c r="U174" s="168">
        <f t="shared" si="28"/>
        <v>2.8</v>
      </c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</row>
    <row r="175" spans="1:51" s="48" customFormat="1" ht="12" x14ac:dyDescent="0.2">
      <c r="A175" s="46"/>
      <c r="B175" s="46"/>
      <c r="C175" s="58" t="s">
        <v>99</v>
      </c>
      <c r="D175" s="169">
        <f>MAX(D166:D171)</f>
        <v>220</v>
      </c>
      <c r="E175" s="169"/>
      <c r="F175" s="169">
        <f>MAX(F166:F171)</f>
        <v>11</v>
      </c>
      <c r="G175" s="169"/>
      <c r="H175" s="169"/>
      <c r="I175" s="170">
        <f t="shared" ref="I175:U175" si="29">MAX(I166:I171)</f>
        <v>0.28999999999999998</v>
      </c>
      <c r="J175" s="170">
        <f t="shared" si="29"/>
        <v>0.57999999999999996</v>
      </c>
      <c r="K175" s="170">
        <f t="shared" si="29"/>
        <v>2.3E-2</v>
      </c>
      <c r="L175" s="170">
        <f t="shared" si="29"/>
        <v>0.27</v>
      </c>
      <c r="M175" s="168">
        <f t="shared" si="29"/>
        <v>0.63</v>
      </c>
      <c r="N175" s="168">
        <f t="shared" si="29"/>
        <v>0.34</v>
      </c>
      <c r="O175" s="168">
        <f t="shared" si="29"/>
        <v>5</v>
      </c>
      <c r="P175" s="169">
        <f t="shared" si="29"/>
        <v>1200</v>
      </c>
      <c r="Q175" s="169">
        <f t="shared" si="29"/>
        <v>84</v>
      </c>
      <c r="R175" s="168">
        <f t="shared" si="29"/>
        <v>3.6</v>
      </c>
      <c r="S175" s="168">
        <f t="shared" si="29"/>
        <v>0.63</v>
      </c>
      <c r="T175" s="168">
        <f t="shared" si="29"/>
        <v>2.9</v>
      </c>
      <c r="U175" s="168">
        <f t="shared" si="29"/>
        <v>2.8</v>
      </c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</row>
    <row r="176" spans="1:51" s="48" customFormat="1" ht="12" x14ac:dyDescent="0.2">
      <c r="A176" s="46"/>
      <c r="B176" s="46"/>
      <c r="C176" s="58"/>
      <c r="D176" s="67"/>
      <c r="E176" s="67"/>
      <c r="F176" s="67"/>
      <c r="G176" s="67"/>
      <c r="H176" s="67"/>
      <c r="I176" s="74"/>
      <c r="J176" s="74"/>
      <c r="K176" s="75"/>
      <c r="L176" s="67"/>
      <c r="M176" s="68"/>
      <c r="N176" s="68"/>
      <c r="O176" s="68"/>
      <c r="P176" s="74"/>
      <c r="Q176" s="74"/>
      <c r="R176" s="68"/>
      <c r="S176" s="68"/>
      <c r="T176" s="68"/>
      <c r="U176" s="67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</row>
    <row r="177" spans="1:51" s="48" customFormat="1" ht="12" x14ac:dyDescent="0.2">
      <c r="A177" s="46"/>
      <c r="B177" s="46"/>
      <c r="C177" s="58"/>
      <c r="D177" s="67"/>
      <c r="E177" s="67"/>
      <c r="F177" s="67"/>
      <c r="G177" s="67"/>
      <c r="H177" s="67"/>
      <c r="I177" s="74"/>
      <c r="J177" s="74"/>
      <c r="K177" s="75"/>
      <c r="L177" s="67"/>
      <c r="M177" s="68"/>
      <c r="N177" s="68"/>
      <c r="O177" s="68"/>
      <c r="P177" s="74"/>
      <c r="Q177" s="74"/>
      <c r="R177" s="68"/>
      <c r="S177" s="68"/>
      <c r="T177" s="68"/>
      <c r="U177" s="67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</row>
    <row r="178" spans="1:51" s="48" customFormat="1" ht="12" x14ac:dyDescent="0.2">
      <c r="A178" s="121">
        <v>558</v>
      </c>
      <c r="B178" s="49" t="s">
        <v>71</v>
      </c>
      <c r="C178" s="76">
        <v>45337</v>
      </c>
      <c r="D178" s="64">
        <v>220</v>
      </c>
      <c r="E178" s="134">
        <v>118</v>
      </c>
      <c r="F178" s="134">
        <v>13</v>
      </c>
      <c r="G178" s="227">
        <v>2</v>
      </c>
      <c r="H178" s="186">
        <v>0.3</v>
      </c>
      <c r="I178" s="51">
        <v>0.26</v>
      </c>
      <c r="J178" s="51">
        <v>0.53</v>
      </c>
      <c r="K178" s="203">
        <v>2.4E-2</v>
      </c>
      <c r="L178" s="51">
        <v>0.18</v>
      </c>
      <c r="M178" s="51">
        <v>0.49</v>
      </c>
      <c r="N178" s="51">
        <v>0.35</v>
      </c>
      <c r="O178" s="53">
        <v>3.9</v>
      </c>
      <c r="P178" s="64">
        <v>770</v>
      </c>
      <c r="Q178" s="64">
        <v>49</v>
      </c>
      <c r="R178" s="53">
        <v>3.2</v>
      </c>
      <c r="S178" s="51">
        <v>0.5</v>
      </c>
      <c r="T178" s="53">
        <v>2.9</v>
      </c>
      <c r="U178" s="54">
        <v>2.7</v>
      </c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</row>
    <row r="179" spans="1:51" s="48" customFormat="1" ht="12" x14ac:dyDescent="0.2">
      <c r="A179" s="121">
        <v>558</v>
      </c>
      <c r="B179" s="49" t="s">
        <v>71</v>
      </c>
      <c r="C179" s="76"/>
      <c r="D179" s="64"/>
      <c r="E179" s="134"/>
      <c r="F179" s="134"/>
      <c r="G179" s="304"/>
      <c r="H179" s="186"/>
      <c r="I179" s="51"/>
      <c r="J179" s="51"/>
      <c r="K179" s="52"/>
      <c r="L179" s="51"/>
      <c r="M179" s="51"/>
      <c r="N179" s="51"/>
      <c r="O179" s="53"/>
      <c r="P179" s="64"/>
      <c r="Q179" s="64"/>
      <c r="R179" s="53"/>
      <c r="S179" s="51"/>
      <c r="T179" s="53"/>
      <c r="U179" s="54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</row>
    <row r="180" spans="1:51" s="48" customFormat="1" ht="12" x14ac:dyDescent="0.2">
      <c r="A180" s="121">
        <v>558</v>
      </c>
      <c r="B180" s="49" t="s">
        <v>71</v>
      </c>
      <c r="C180" s="76"/>
      <c r="D180" s="64"/>
      <c r="E180" s="134"/>
      <c r="F180" s="134"/>
      <c r="G180" s="304"/>
      <c r="H180" s="186"/>
      <c r="I180" s="51"/>
      <c r="J180" s="51"/>
      <c r="K180" s="52"/>
      <c r="L180" s="51"/>
      <c r="M180" s="51"/>
      <c r="N180" s="51"/>
      <c r="O180" s="53"/>
      <c r="P180" s="64"/>
      <c r="Q180" s="64"/>
      <c r="R180" s="53"/>
      <c r="S180" s="51"/>
      <c r="T180" s="53"/>
      <c r="U180" s="54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</row>
    <row r="181" spans="1:51" s="48" customFormat="1" ht="12" x14ac:dyDescent="0.2">
      <c r="A181" s="121">
        <v>558</v>
      </c>
      <c r="B181" s="49" t="s">
        <v>71</v>
      </c>
      <c r="C181" s="76"/>
      <c r="D181" s="64"/>
      <c r="E181" s="134"/>
      <c r="F181" s="134"/>
      <c r="G181" s="304"/>
      <c r="H181" s="186"/>
      <c r="I181" s="51"/>
      <c r="J181" s="51"/>
      <c r="K181" s="318"/>
      <c r="L181" s="51"/>
      <c r="M181" s="51"/>
      <c r="N181" s="51"/>
      <c r="O181" s="53"/>
      <c r="P181" s="64"/>
      <c r="Q181" s="64"/>
      <c r="R181" s="53"/>
      <c r="S181" s="51"/>
      <c r="T181" s="53"/>
      <c r="U181" s="54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</row>
    <row r="182" spans="1:51" s="48" customFormat="1" ht="12" x14ac:dyDescent="0.2">
      <c r="A182" s="121">
        <v>558</v>
      </c>
      <c r="B182" s="49" t="s">
        <v>71</v>
      </c>
      <c r="C182" s="76"/>
      <c r="D182" s="64"/>
      <c r="E182" s="134"/>
      <c r="F182" s="134"/>
      <c r="G182" s="304"/>
      <c r="H182" s="186"/>
      <c r="I182" s="51"/>
      <c r="J182" s="51"/>
      <c r="K182" s="249"/>
      <c r="L182" s="51"/>
      <c r="M182" s="51"/>
      <c r="N182" s="53"/>
      <c r="O182" s="53"/>
      <c r="P182" s="64"/>
      <c r="Q182" s="64"/>
      <c r="R182" s="53"/>
      <c r="S182" s="51"/>
      <c r="T182" s="53"/>
      <c r="U182" s="54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</row>
    <row r="183" spans="1:51" s="48" customFormat="1" ht="12" x14ac:dyDescent="0.2">
      <c r="A183" s="121">
        <v>558</v>
      </c>
      <c r="B183" s="49" t="s">
        <v>71</v>
      </c>
      <c r="C183" s="76"/>
      <c r="D183" s="64"/>
      <c r="E183" s="134"/>
      <c r="F183" s="134"/>
      <c r="G183" s="304"/>
      <c r="H183" s="186"/>
      <c r="I183" s="51"/>
      <c r="J183" s="51"/>
      <c r="K183" s="249"/>
      <c r="L183" s="51"/>
      <c r="M183" s="51"/>
      <c r="N183" s="51"/>
      <c r="O183" s="53"/>
      <c r="P183" s="64"/>
      <c r="Q183" s="64"/>
      <c r="R183" s="53"/>
      <c r="S183" s="51"/>
      <c r="T183" s="53"/>
      <c r="U183" s="54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</row>
    <row r="184" spans="1:51" s="48" customFormat="1" ht="12" x14ac:dyDescent="0.2">
      <c r="A184" s="46"/>
      <c r="B184" s="46"/>
      <c r="C184" s="58"/>
      <c r="D184" s="60"/>
      <c r="E184" s="60"/>
      <c r="F184" s="59"/>
      <c r="G184" s="59"/>
      <c r="H184" s="59"/>
      <c r="I184" s="59"/>
      <c r="J184" s="59"/>
      <c r="K184" s="61"/>
      <c r="L184" s="60"/>
      <c r="M184" s="62"/>
      <c r="N184" s="60"/>
      <c r="O184" s="62"/>
      <c r="P184" s="59"/>
      <c r="Q184" s="59"/>
      <c r="R184" s="62"/>
      <c r="S184" s="62"/>
      <c r="T184" s="62"/>
      <c r="U184" s="59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</row>
    <row r="185" spans="1:51" s="48" customFormat="1" ht="12" x14ac:dyDescent="0.2">
      <c r="A185" s="46"/>
      <c r="B185" s="46"/>
      <c r="C185" s="58" t="s">
        <v>97</v>
      </c>
      <c r="D185" s="169">
        <f>MIN(D178:D183)</f>
        <v>220</v>
      </c>
      <c r="E185" s="169"/>
      <c r="F185" s="169">
        <f>MIN(F178:F183)</f>
        <v>13</v>
      </c>
      <c r="G185" s="169"/>
      <c r="H185" s="169"/>
      <c r="I185" s="170">
        <f t="shared" ref="I185:U185" si="30">MIN(I178:I183)</f>
        <v>0.26</v>
      </c>
      <c r="J185" s="170">
        <f t="shared" si="30"/>
        <v>0.53</v>
      </c>
      <c r="K185" s="170">
        <f t="shared" si="30"/>
        <v>2.4E-2</v>
      </c>
      <c r="L185" s="170">
        <f t="shared" si="30"/>
        <v>0.18</v>
      </c>
      <c r="M185" s="168">
        <f t="shared" si="30"/>
        <v>0.49</v>
      </c>
      <c r="N185" s="168">
        <f t="shared" si="30"/>
        <v>0.35</v>
      </c>
      <c r="O185" s="168">
        <f t="shared" si="30"/>
        <v>3.9</v>
      </c>
      <c r="P185" s="169">
        <f t="shared" si="30"/>
        <v>770</v>
      </c>
      <c r="Q185" s="169">
        <f t="shared" si="30"/>
        <v>49</v>
      </c>
      <c r="R185" s="168">
        <f t="shared" si="30"/>
        <v>3.2</v>
      </c>
      <c r="S185" s="168">
        <f t="shared" si="30"/>
        <v>0.5</v>
      </c>
      <c r="T185" s="168">
        <f t="shared" si="30"/>
        <v>2.9</v>
      </c>
      <c r="U185" s="168">
        <f t="shared" si="30"/>
        <v>2.7</v>
      </c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</row>
    <row r="186" spans="1:51" s="48" customFormat="1" ht="12" x14ac:dyDescent="0.2">
      <c r="A186" s="46"/>
      <c r="B186" s="46"/>
      <c r="C186" s="58" t="s">
        <v>98</v>
      </c>
      <c r="D186" s="169">
        <f>AVERAGE(D178:D183)</f>
        <v>220</v>
      </c>
      <c r="E186" s="169"/>
      <c r="F186" s="169">
        <f>AVERAGE(F178:F183)</f>
        <v>13</v>
      </c>
      <c r="G186" s="169"/>
      <c r="H186" s="169"/>
      <c r="I186" s="170">
        <f t="shared" ref="I186:U186" si="31">AVERAGE(I178:I183)</f>
        <v>0.26</v>
      </c>
      <c r="J186" s="170">
        <f t="shared" si="31"/>
        <v>0.53</v>
      </c>
      <c r="K186" s="170">
        <f t="shared" si="31"/>
        <v>2.4E-2</v>
      </c>
      <c r="L186" s="170">
        <f t="shared" si="31"/>
        <v>0.18</v>
      </c>
      <c r="M186" s="168">
        <f t="shared" si="31"/>
        <v>0.49</v>
      </c>
      <c r="N186" s="168">
        <f t="shared" si="31"/>
        <v>0.35</v>
      </c>
      <c r="O186" s="168">
        <f t="shared" si="31"/>
        <v>3.9</v>
      </c>
      <c r="P186" s="169">
        <f t="shared" si="31"/>
        <v>770</v>
      </c>
      <c r="Q186" s="169">
        <f t="shared" si="31"/>
        <v>49</v>
      </c>
      <c r="R186" s="168">
        <f t="shared" si="31"/>
        <v>3.2</v>
      </c>
      <c r="S186" s="168">
        <f t="shared" si="31"/>
        <v>0.5</v>
      </c>
      <c r="T186" s="168">
        <f t="shared" si="31"/>
        <v>2.9</v>
      </c>
      <c r="U186" s="168">
        <f t="shared" si="31"/>
        <v>2.7</v>
      </c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</row>
    <row r="187" spans="1:51" s="48" customFormat="1" ht="12" x14ac:dyDescent="0.2">
      <c r="A187" s="46"/>
      <c r="B187" s="46"/>
      <c r="C187" s="58" t="s">
        <v>99</v>
      </c>
      <c r="D187" s="169">
        <f>MAX(D178:D183)</f>
        <v>220</v>
      </c>
      <c r="E187" s="169"/>
      <c r="F187" s="169">
        <f>MAX(F178:F183)</f>
        <v>13</v>
      </c>
      <c r="G187" s="169"/>
      <c r="H187" s="169"/>
      <c r="I187" s="170">
        <f t="shared" ref="I187:U187" si="32">MAX(I178:I183)</f>
        <v>0.26</v>
      </c>
      <c r="J187" s="170">
        <f t="shared" si="32"/>
        <v>0.53</v>
      </c>
      <c r="K187" s="170">
        <f t="shared" si="32"/>
        <v>2.4E-2</v>
      </c>
      <c r="L187" s="170">
        <f t="shared" si="32"/>
        <v>0.18</v>
      </c>
      <c r="M187" s="168">
        <f t="shared" si="32"/>
        <v>0.49</v>
      </c>
      <c r="N187" s="168">
        <f t="shared" si="32"/>
        <v>0.35</v>
      </c>
      <c r="O187" s="168">
        <f t="shared" si="32"/>
        <v>3.9</v>
      </c>
      <c r="P187" s="169">
        <f t="shared" si="32"/>
        <v>770</v>
      </c>
      <c r="Q187" s="169">
        <f t="shared" si="32"/>
        <v>49</v>
      </c>
      <c r="R187" s="168">
        <f t="shared" si="32"/>
        <v>3.2</v>
      </c>
      <c r="S187" s="168">
        <f t="shared" si="32"/>
        <v>0.5</v>
      </c>
      <c r="T187" s="168">
        <f t="shared" si="32"/>
        <v>2.9</v>
      </c>
      <c r="U187" s="168">
        <f t="shared" si="32"/>
        <v>2.7</v>
      </c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</row>
    <row r="188" spans="1:51" s="48" customFormat="1" ht="12" x14ac:dyDescent="0.2">
      <c r="A188" s="46"/>
      <c r="B188" s="46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127"/>
      <c r="Q188" s="127"/>
      <c r="R188" s="58"/>
      <c r="S188" s="58"/>
      <c r="T188" s="58"/>
      <c r="U188" s="58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</row>
    <row r="189" spans="1:51" s="48" customFormat="1" ht="12" x14ac:dyDescent="0.2">
      <c r="A189" s="46"/>
      <c r="B189" s="46"/>
      <c r="C189" s="58"/>
      <c r="D189" s="67"/>
      <c r="E189" s="67"/>
      <c r="F189" s="67"/>
      <c r="G189" s="67"/>
      <c r="H189" s="67"/>
      <c r="I189" s="74"/>
      <c r="J189" s="74"/>
      <c r="K189" s="75"/>
      <c r="L189" s="67"/>
      <c r="M189" s="68"/>
      <c r="N189" s="68"/>
      <c r="O189" s="68"/>
      <c r="P189" s="74"/>
      <c r="Q189" s="74"/>
      <c r="R189" s="68"/>
      <c r="S189" s="68"/>
      <c r="T189" s="68"/>
      <c r="U189" s="67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</row>
    <row r="190" spans="1:51" s="48" customFormat="1" ht="12" x14ac:dyDescent="0.2">
      <c r="A190" s="121">
        <v>568</v>
      </c>
      <c r="B190" s="49" t="s">
        <v>72</v>
      </c>
      <c r="C190" s="76">
        <v>45336</v>
      </c>
      <c r="D190" s="64">
        <v>170</v>
      </c>
      <c r="E190" s="134">
        <v>107</v>
      </c>
      <c r="F190" s="134">
        <v>10</v>
      </c>
      <c r="G190" s="304">
        <v>2</v>
      </c>
      <c r="H190" s="186">
        <v>0.28000000000000003</v>
      </c>
      <c r="I190" s="51">
        <v>0.22</v>
      </c>
      <c r="J190" s="51">
        <v>0.39</v>
      </c>
      <c r="K190" s="203">
        <v>0.02</v>
      </c>
      <c r="L190" s="51">
        <v>0.16</v>
      </c>
      <c r="M190" s="51">
        <v>0.34</v>
      </c>
      <c r="N190" s="51">
        <v>0.32</v>
      </c>
      <c r="O190" s="53">
        <v>3.4</v>
      </c>
      <c r="P190" s="64">
        <v>650</v>
      </c>
      <c r="Q190" s="64">
        <v>38</v>
      </c>
      <c r="R190" s="53">
        <v>2.8</v>
      </c>
      <c r="S190" s="51">
        <v>0.42</v>
      </c>
      <c r="T190" s="53">
        <v>3</v>
      </c>
      <c r="U190" s="54">
        <v>2.6</v>
      </c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</row>
    <row r="191" spans="1:51" s="48" customFormat="1" ht="12" x14ac:dyDescent="0.2">
      <c r="A191" s="121">
        <v>568</v>
      </c>
      <c r="B191" s="49" t="s">
        <v>72</v>
      </c>
      <c r="C191" s="76"/>
      <c r="D191" s="64"/>
      <c r="E191" s="134"/>
      <c r="F191" s="134"/>
      <c r="G191" s="227"/>
      <c r="H191" s="186"/>
      <c r="I191" s="51"/>
      <c r="J191" s="51"/>
      <c r="K191" s="52"/>
      <c r="L191" s="51"/>
      <c r="M191" s="51"/>
      <c r="N191" s="51"/>
      <c r="O191" s="53"/>
      <c r="P191" s="64"/>
      <c r="Q191" s="64"/>
      <c r="R191" s="53"/>
      <c r="S191" s="51"/>
      <c r="T191" s="53"/>
      <c r="U191" s="54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</row>
    <row r="192" spans="1:51" s="48" customFormat="1" ht="12" x14ac:dyDescent="0.2">
      <c r="A192" s="121">
        <v>568</v>
      </c>
      <c r="B192" s="49" t="s">
        <v>72</v>
      </c>
      <c r="C192" s="76"/>
      <c r="D192" s="64"/>
      <c r="E192" s="134"/>
      <c r="F192" s="226"/>
      <c r="G192" s="304"/>
      <c r="H192" s="186"/>
      <c r="I192" s="51"/>
      <c r="J192" s="51"/>
      <c r="K192" s="52"/>
      <c r="L192" s="51"/>
      <c r="M192" s="51"/>
      <c r="N192" s="51"/>
      <c r="O192" s="53"/>
      <c r="P192" s="64"/>
      <c r="Q192" s="64"/>
      <c r="R192" s="53"/>
      <c r="S192" s="51"/>
      <c r="T192" s="53"/>
      <c r="U192" s="54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</row>
    <row r="193" spans="1:51" s="48" customFormat="1" ht="12" x14ac:dyDescent="0.2">
      <c r="A193" s="121">
        <v>568</v>
      </c>
      <c r="B193" s="49" t="s">
        <v>72</v>
      </c>
      <c r="C193" s="76"/>
      <c r="D193" s="64"/>
      <c r="E193" s="134"/>
      <c r="F193" s="134"/>
      <c r="G193" s="304"/>
      <c r="H193" s="186"/>
      <c r="I193" s="51"/>
      <c r="J193" s="51"/>
      <c r="K193" s="318"/>
      <c r="L193" s="52"/>
      <c r="M193" s="51"/>
      <c r="N193" s="51"/>
      <c r="O193" s="53"/>
      <c r="P193" s="64"/>
      <c r="Q193" s="64"/>
      <c r="R193" s="53"/>
      <c r="S193" s="51"/>
      <c r="T193" s="53"/>
      <c r="U193" s="54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</row>
    <row r="194" spans="1:51" s="48" customFormat="1" ht="12" x14ac:dyDescent="0.2">
      <c r="A194" s="121">
        <v>568</v>
      </c>
      <c r="B194" s="49" t="s">
        <v>72</v>
      </c>
      <c r="C194" s="76"/>
      <c r="D194" s="64"/>
      <c r="E194" s="134"/>
      <c r="F194" s="134"/>
      <c r="G194" s="227"/>
      <c r="H194" s="186"/>
      <c r="I194" s="51"/>
      <c r="J194" s="51"/>
      <c r="K194" s="203"/>
      <c r="L194" s="51"/>
      <c r="M194" s="51"/>
      <c r="N194" s="51"/>
      <c r="O194" s="53"/>
      <c r="P194" s="64"/>
      <c r="Q194" s="64"/>
      <c r="R194" s="53"/>
      <c r="S194" s="51"/>
      <c r="T194" s="53"/>
      <c r="U194" s="54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</row>
    <row r="195" spans="1:51" s="48" customFormat="1" ht="12" x14ac:dyDescent="0.2">
      <c r="A195" s="121">
        <v>568</v>
      </c>
      <c r="B195" s="49" t="s">
        <v>72</v>
      </c>
      <c r="C195" s="76"/>
      <c r="D195" s="64"/>
      <c r="E195" s="134"/>
      <c r="F195" s="134"/>
      <c r="G195" s="227"/>
      <c r="H195" s="186"/>
      <c r="I195" s="51"/>
      <c r="J195" s="51"/>
      <c r="K195" s="203"/>
      <c r="L195" s="51"/>
      <c r="M195" s="51"/>
      <c r="N195" s="51"/>
      <c r="O195" s="53"/>
      <c r="P195" s="64"/>
      <c r="Q195" s="64"/>
      <c r="R195" s="53"/>
      <c r="S195" s="51"/>
      <c r="T195" s="53"/>
      <c r="U195" s="54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</row>
    <row r="196" spans="1:51" s="48" customFormat="1" ht="12" x14ac:dyDescent="0.2">
      <c r="A196" s="46"/>
      <c r="B196" s="46"/>
      <c r="C196" s="58"/>
      <c r="D196" s="60"/>
      <c r="E196" s="60"/>
      <c r="F196" s="59"/>
      <c r="G196" s="59"/>
      <c r="H196" s="59"/>
      <c r="I196" s="59"/>
      <c r="J196" s="59"/>
      <c r="K196" s="61"/>
      <c r="L196" s="60"/>
      <c r="M196" s="62"/>
      <c r="N196" s="60"/>
      <c r="O196" s="62"/>
      <c r="P196" s="59"/>
      <c r="Q196" s="59"/>
      <c r="R196" s="62"/>
      <c r="S196" s="62"/>
      <c r="T196" s="62"/>
      <c r="U196" s="59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</row>
    <row r="197" spans="1:51" s="48" customFormat="1" ht="12" x14ac:dyDescent="0.2">
      <c r="A197" s="46"/>
      <c r="B197" s="46"/>
      <c r="C197" s="58" t="s">
        <v>97</v>
      </c>
      <c r="D197" s="169">
        <f>MIN(D190:D195)</f>
        <v>170</v>
      </c>
      <c r="E197" s="169"/>
      <c r="F197" s="169">
        <f>MIN(F190:F195)</f>
        <v>10</v>
      </c>
      <c r="G197" s="169"/>
      <c r="H197" s="169"/>
      <c r="I197" s="170">
        <f t="shared" ref="I197:U197" si="33">MIN(I190:I195)</f>
        <v>0.22</v>
      </c>
      <c r="J197" s="170">
        <f t="shared" si="33"/>
        <v>0.39</v>
      </c>
      <c r="K197" s="170">
        <f t="shared" si="33"/>
        <v>0.02</v>
      </c>
      <c r="L197" s="170">
        <f t="shared" si="33"/>
        <v>0.16</v>
      </c>
      <c r="M197" s="168">
        <f t="shared" si="33"/>
        <v>0.34</v>
      </c>
      <c r="N197" s="168">
        <f t="shared" si="33"/>
        <v>0.32</v>
      </c>
      <c r="O197" s="168">
        <f t="shared" si="33"/>
        <v>3.4</v>
      </c>
      <c r="P197" s="169">
        <f t="shared" si="33"/>
        <v>650</v>
      </c>
      <c r="Q197" s="169">
        <f t="shared" si="33"/>
        <v>38</v>
      </c>
      <c r="R197" s="168">
        <f t="shared" si="33"/>
        <v>2.8</v>
      </c>
      <c r="S197" s="168">
        <f t="shared" si="33"/>
        <v>0.42</v>
      </c>
      <c r="T197" s="168">
        <f t="shared" si="33"/>
        <v>3</v>
      </c>
      <c r="U197" s="168">
        <f t="shared" si="33"/>
        <v>2.6</v>
      </c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</row>
    <row r="198" spans="1:51" s="48" customFormat="1" ht="12" x14ac:dyDescent="0.2">
      <c r="A198" s="46"/>
      <c r="B198" s="46"/>
      <c r="C198" s="58" t="s">
        <v>98</v>
      </c>
      <c r="D198" s="169">
        <f>AVERAGE(D190:D195)</f>
        <v>170</v>
      </c>
      <c r="E198" s="169"/>
      <c r="F198" s="169">
        <f>AVERAGE(F190:F195)</f>
        <v>10</v>
      </c>
      <c r="G198" s="169"/>
      <c r="H198" s="169"/>
      <c r="I198" s="170">
        <f t="shared" ref="I198:U198" si="34">AVERAGE(I190:I195)</f>
        <v>0.22</v>
      </c>
      <c r="J198" s="170">
        <f t="shared" si="34"/>
        <v>0.39</v>
      </c>
      <c r="K198" s="170">
        <f t="shared" si="34"/>
        <v>0.02</v>
      </c>
      <c r="L198" s="170">
        <f t="shared" si="34"/>
        <v>0.16</v>
      </c>
      <c r="M198" s="168">
        <f t="shared" si="34"/>
        <v>0.34</v>
      </c>
      <c r="N198" s="168">
        <f t="shared" si="34"/>
        <v>0.32</v>
      </c>
      <c r="O198" s="168">
        <f t="shared" si="34"/>
        <v>3.4</v>
      </c>
      <c r="P198" s="169">
        <f t="shared" si="34"/>
        <v>650</v>
      </c>
      <c r="Q198" s="169">
        <f t="shared" si="34"/>
        <v>38</v>
      </c>
      <c r="R198" s="168">
        <f t="shared" si="34"/>
        <v>2.8</v>
      </c>
      <c r="S198" s="168">
        <f t="shared" si="34"/>
        <v>0.42</v>
      </c>
      <c r="T198" s="168">
        <f t="shared" si="34"/>
        <v>3</v>
      </c>
      <c r="U198" s="168">
        <f t="shared" si="34"/>
        <v>2.6</v>
      </c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</row>
    <row r="199" spans="1:51" s="48" customFormat="1" ht="12" x14ac:dyDescent="0.2">
      <c r="A199" s="46"/>
      <c r="B199" s="46"/>
      <c r="C199" s="58" t="s">
        <v>99</v>
      </c>
      <c r="D199" s="169">
        <f>MAX(D190:D195)</f>
        <v>170</v>
      </c>
      <c r="E199" s="169"/>
      <c r="F199" s="169">
        <f>MAX(F190:F195)</f>
        <v>10</v>
      </c>
      <c r="G199" s="169"/>
      <c r="H199" s="169"/>
      <c r="I199" s="170">
        <f t="shared" ref="I199:U199" si="35">MAX(I190:I195)</f>
        <v>0.22</v>
      </c>
      <c r="J199" s="170">
        <f t="shared" si="35"/>
        <v>0.39</v>
      </c>
      <c r="K199" s="170">
        <f t="shared" si="35"/>
        <v>0.02</v>
      </c>
      <c r="L199" s="170">
        <f t="shared" si="35"/>
        <v>0.16</v>
      </c>
      <c r="M199" s="168">
        <f t="shared" si="35"/>
        <v>0.34</v>
      </c>
      <c r="N199" s="168">
        <f t="shared" si="35"/>
        <v>0.32</v>
      </c>
      <c r="O199" s="168">
        <f t="shared" si="35"/>
        <v>3.4</v>
      </c>
      <c r="P199" s="169">
        <f t="shared" si="35"/>
        <v>650</v>
      </c>
      <c r="Q199" s="169">
        <f t="shared" si="35"/>
        <v>38</v>
      </c>
      <c r="R199" s="168">
        <f t="shared" si="35"/>
        <v>2.8</v>
      </c>
      <c r="S199" s="168">
        <f t="shared" si="35"/>
        <v>0.42</v>
      </c>
      <c r="T199" s="168">
        <f t="shared" si="35"/>
        <v>3</v>
      </c>
      <c r="U199" s="168">
        <f t="shared" si="35"/>
        <v>2.6</v>
      </c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</row>
    <row r="200" spans="1:51" s="48" customFormat="1" ht="12" x14ac:dyDescent="0.2">
      <c r="A200" s="46"/>
      <c r="B200" s="46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127"/>
      <c r="Q200" s="127"/>
      <c r="R200" s="58"/>
      <c r="S200" s="58"/>
      <c r="T200" s="58"/>
      <c r="U200" s="58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</row>
    <row r="201" spans="1:51" s="48" customFormat="1" ht="12" x14ac:dyDescent="0.2">
      <c r="A201" s="46"/>
      <c r="B201" s="46"/>
      <c r="C201" s="58"/>
      <c r="D201" s="67"/>
      <c r="E201" s="67"/>
      <c r="F201" s="67"/>
      <c r="G201" s="67"/>
      <c r="H201" s="67"/>
      <c r="I201" s="74"/>
      <c r="J201" s="74"/>
      <c r="K201" s="75"/>
      <c r="L201" s="67"/>
      <c r="M201" s="68"/>
      <c r="N201" s="68"/>
      <c r="O201" s="68"/>
      <c r="P201" s="74"/>
      <c r="Q201" s="74"/>
      <c r="R201" s="68"/>
      <c r="S201" s="68"/>
      <c r="T201" s="68"/>
      <c r="U201" s="67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</row>
    <row r="202" spans="1:51" s="48" customFormat="1" ht="12" x14ac:dyDescent="0.2">
      <c r="A202" s="121">
        <v>602</v>
      </c>
      <c r="B202" s="49" t="s">
        <v>76</v>
      </c>
      <c r="C202" s="76">
        <v>45335</v>
      </c>
      <c r="D202" s="64">
        <v>170</v>
      </c>
      <c r="E202" s="134">
        <v>81</v>
      </c>
      <c r="F202" s="226">
        <v>8</v>
      </c>
      <c r="G202" s="304">
        <v>2</v>
      </c>
      <c r="H202" s="186">
        <v>0.38</v>
      </c>
      <c r="I202" s="51">
        <v>0.11</v>
      </c>
      <c r="J202" s="53">
        <v>1</v>
      </c>
      <c r="K202" s="52">
        <v>1.2999999999999999E-2</v>
      </c>
      <c r="L202" s="51">
        <v>0.36</v>
      </c>
      <c r="M202" s="51">
        <v>0.73</v>
      </c>
      <c r="N202" s="51">
        <v>0.26</v>
      </c>
      <c r="O202" s="53">
        <v>2.1</v>
      </c>
      <c r="P202" s="64">
        <v>710</v>
      </c>
      <c r="Q202" s="64">
        <v>53</v>
      </c>
      <c r="R202" s="53">
        <v>5.4</v>
      </c>
      <c r="S202" s="51">
        <v>0.93</v>
      </c>
      <c r="T202" s="53">
        <v>5.9</v>
      </c>
      <c r="U202" s="54">
        <v>2.9</v>
      </c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</row>
    <row r="203" spans="1:51" s="48" customFormat="1" ht="12" x14ac:dyDescent="0.2">
      <c r="A203" s="121">
        <v>602</v>
      </c>
      <c r="B203" s="49" t="s">
        <v>76</v>
      </c>
      <c r="C203" s="76"/>
      <c r="D203" s="64"/>
      <c r="E203" s="134"/>
      <c r="F203" s="134"/>
      <c r="G203" s="304"/>
      <c r="H203" s="186"/>
      <c r="I203" s="52"/>
      <c r="J203" s="51"/>
      <c r="K203" s="52"/>
      <c r="L203" s="51"/>
      <c r="M203" s="51"/>
      <c r="N203" s="51"/>
      <c r="O203" s="53"/>
      <c r="P203" s="64"/>
      <c r="Q203" s="64"/>
      <c r="R203" s="53"/>
      <c r="S203" s="53"/>
      <c r="T203" s="53"/>
      <c r="U203" s="54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</row>
    <row r="204" spans="1:51" s="48" customFormat="1" ht="12" x14ac:dyDescent="0.2">
      <c r="A204" s="121">
        <v>602</v>
      </c>
      <c r="B204" s="49" t="s">
        <v>76</v>
      </c>
      <c r="C204" s="76"/>
      <c r="D204" s="64"/>
      <c r="E204" s="134"/>
      <c r="F204" s="134"/>
      <c r="G204" s="304"/>
      <c r="H204" s="186"/>
      <c r="I204" s="51"/>
      <c r="J204" s="51"/>
      <c r="K204" s="52"/>
      <c r="L204" s="51"/>
      <c r="M204" s="51"/>
      <c r="N204" s="51"/>
      <c r="O204" s="53"/>
      <c r="P204" s="64"/>
      <c r="Q204" s="64"/>
      <c r="R204" s="53"/>
      <c r="S204" s="53"/>
      <c r="T204" s="53"/>
      <c r="U204" s="54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</row>
    <row r="205" spans="1:51" s="48" customFormat="1" ht="12" x14ac:dyDescent="0.2">
      <c r="A205" s="121">
        <v>602</v>
      </c>
      <c r="B205" s="49" t="s">
        <v>76</v>
      </c>
      <c r="C205" s="76"/>
      <c r="D205" s="64"/>
      <c r="E205" s="134"/>
      <c r="F205" s="134"/>
      <c r="G205" s="304"/>
      <c r="H205" s="186"/>
      <c r="I205" s="51"/>
      <c r="J205" s="53"/>
      <c r="K205" s="52"/>
      <c r="L205" s="51"/>
      <c r="M205" s="51"/>
      <c r="N205" s="51"/>
      <c r="O205" s="53"/>
      <c r="P205" s="64"/>
      <c r="Q205" s="64"/>
      <c r="R205" s="53"/>
      <c r="S205" s="53"/>
      <c r="T205" s="53"/>
      <c r="U205" s="321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</row>
    <row r="206" spans="1:51" s="48" customFormat="1" ht="12" x14ac:dyDescent="0.2">
      <c r="A206" s="121">
        <v>602</v>
      </c>
      <c r="B206" s="49" t="s">
        <v>76</v>
      </c>
      <c r="C206" s="76"/>
      <c r="D206" s="64"/>
      <c r="E206" s="134"/>
      <c r="F206" s="134"/>
      <c r="G206" s="304"/>
      <c r="H206" s="186"/>
      <c r="I206" s="51"/>
      <c r="J206" s="53"/>
      <c r="K206" s="51"/>
      <c r="L206" s="51"/>
      <c r="M206" s="51"/>
      <c r="N206" s="53"/>
      <c r="O206" s="53"/>
      <c r="P206" s="64"/>
      <c r="Q206" s="64"/>
      <c r="R206" s="53"/>
      <c r="S206" s="53"/>
      <c r="T206" s="53"/>
      <c r="U206" s="321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</row>
    <row r="207" spans="1:51" s="48" customFormat="1" ht="12" x14ac:dyDescent="0.2">
      <c r="A207" s="121">
        <v>602</v>
      </c>
      <c r="B207" s="49" t="s">
        <v>76</v>
      </c>
      <c r="C207" s="76"/>
      <c r="D207" s="64"/>
      <c r="E207" s="134"/>
      <c r="F207" s="294"/>
      <c r="G207" s="304"/>
      <c r="H207" s="186"/>
      <c r="I207" s="52"/>
      <c r="J207" s="51"/>
      <c r="K207" s="51"/>
      <c r="L207" s="51"/>
      <c r="M207" s="51"/>
      <c r="N207" s="51"/>
      <c r="O207" s="332"/>
      <c r="P207" s="64"/>
      <c r="Q207" s="64"/>
      <c r="R207" s="53"/>
      <c r="S207" s="51"/>
      <c r="T207" s="53"/>
      <c r="U207" s="321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</row>
    <row r="208" spans="1:51" s="48" customFormat="1" ht="12" x14ac:dyDescent="0.2">
      <c r="A208" s="46"/>
      <c r="B208" s="46"/>
      <c r="C208" s="58"/>
      <c r="D208" s="60"/>
      <c r="E208" s="60"/>
      <c r="F208" s="59"/>
      <c r="G208" s="59"/>
      <c r="H208" s="59"/>
      <c r="I208" s="59"/>
      <c r="J208" s="59"/>
      <c r="K208" s="188"/>
      <c r="L208" s="60"/>
      <c r="M208" s="62"/>
      <c r="N208" s="60"/>
      <c r="O208" s="62"/>
      <c r="P208" s="59"/>
      <c r="Q208" s="59"/>
      <c r="R208" s="62"/>
      <c r="S208" s="62"/>
      <c r="T208" s="62"/>
      <c r="U208" s="59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</row>
    <row r="209" spans="1:51" s="48" customFormat="1" ht="12" x14ac:dyDescent="0.2">
      <c r="A209" s="46"/>
      <c r="B209" s="46"/>
      <c r="C209" s="58" t="s">
        <v>97</v>
      </c>
      <c r="D209" s="169">
        <f>MIN(D202:D207)</f>
        <v>170</v>
      </c>
      <c r="E209" s="169"/>
      <c r="F209" s="169">
        <f>MIN(F202:F207)</f>
        <v>8</v>
      </c>
      <c r="G209" s="169"/>
      <c r="H209" s="169"/>
      <c r="I209" s="170">
        <f t="shared" ref="I209:U209" si="36">MIN(I202:I207)</f>
        <v>0.11</v>
      </c>
      <c r="J209" s="170">
        <f t="shared" si="36"/>
        <v>1</v>
      </c>
      <c r="K209" s="216">
        <f t="shared" si="36"/>
        <v>1.2999999999999999E-2</v>
      </c>
      <c r="L209" s="170">
        <f t="shared" si="36"/>
        <v>0.36</v>
      </c>
      <c r="M209" s="168">
        <f t="shared" si="36"/>
        <v>0.73</v>
      </c>
      <c r="N209" s="168">
        <f t="shared" si="36"/>
        <v>0.26</v>
      </c>
      <c r="O209" s="168">
        <f t="shared" si="36"/>
        <v>2.1</v>
      </c>
      <c r="P209" s="169">
        <f t="shared" si="36"/>
        <v>710</v>
      </c>
      <c r="Q209" s="169">
        <f t="shared" si="36"/>
        <v>53</v>
      </c>
      <c r="R209" s="168">
        <f t="shared" si="36"/>
        <v>5.4</v>
      </c>
      <c r="S209" s="168">
        <f t="shared" si="36"/>
        <v>0.93</v>
      </c>
      <c r="T209" s="168">
        <f t="shared" si="36"/>
        <v>5.9</v>
      </c>
      <c r="U209" s="168">
        <f t="shared" si="36"/>
        <v>2.9</v>
      </c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</row>
    <row r="210" spans="1:51" s="48" customFormat="1" ht="12" x14ac:dyDescent="0.2">
      <c r="A210" s="46"/>
      <c r="B210" s="46"/>
      <c r="C210" s="58" t="s">
        <v>98</v>
      </c>
      <c r="D210" s="169">
        <f>AVERAGE(D202:D207)</f>
        <v>170</v>
      </c>
      <c r="E210" s="169"/>
      <c r="F210" s="169">
        <f>AVERAGE(F202:F207)</f>
        <v>8</v>
      </c>
      <c r="G210" s="169"/>
      <c r="H210" s="169"/>
      <c r="I210" s="170">
        <f t="shared" ref="I210:U210" si="37">AVERAGE(I202:I207)</f>
        <v>0.11</v>
      </c>
      <c r="J210" s="170">
        <f t="shared" si="37"/>
        <v>1</v>
      </c>
      <c r="K210" s="216">
        <f t="shared" si="37"/>
        <v>1.2999999999999999E-2</v>
      </c>
      <c r="L210" s="170">
        <f t="shared" si="37"/>
        <v>0.36</v>
      </c>
      <c r="M210" s="168">
        <f t="shared" si="37"/>
        <v>0.73</v>
      </c>
      <c r="N210" s="168">
        <f t="shared" si="37"/>
        <v>0.26</v>
      </c>
      <c r="O210" s="168">
        <f t="shared" si="37"/>
        <v>2.1</v>
      </c>
      <c r="P210" s="169">
        <f t="shared" si="37"/>
        <v>710</v>
      </c>
      <c r="Q210" s="169">
        <f t="shared" si="37"/>
        <v>53</v>
      </c>
      <c r="R210" s="168">
        <f t="shared" si="37"/>
        <v>5.4</v>
      </c>
      <c r="S210" s="168">
        <f t="shared" si="37"/>
        <v>0.93</v>
      </c>
      <c r="T210" s="168">
        <f t="shared" si="37"/>
        <v>5.9</v>
      </c>
      <c r="U210" s="168">
        <f t="shared" si="37"/>
        <v>2.9</v>
      </c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</row>
    <row r="211" spans="1:51" s="48" customFormat="1" ht="12" x14ac:dyDescent="0.2">
      <c r="A211" s="46"/>
      <c r="B211" s="46"/>
      <c r="C211" s="58" t="s">
        <v>99</v>
      </c>
      <c r="D211" s="169">
        <f>MAX(D202:D207)</f>
        <v>170</v>
      </c>
      <c r="E211" s="169"/>
      <c r="F211" s="169">
        <f>MAX(F202:F207)</f>
        <v>8</v>
      </c>
      <c r="G211" s="169"/>
      <c r="H211" s="169"/>
      <c r="I211" s="170">
        <f t="shared" ref="I211:U211" si="38">MAX(I202:I207)</f>
        <v>0.11</v>
      </c>
      <c r="J211" s="170">
        <f t="shared" si="38"/>
        <v>1</v>
      </c>
      <c r="K211" s="216">
        <f t="shared" si="38"/>
        <v>1.2999999999999999E-2</v>
      </c>
      <c r="L211" s="170">
        <f t="shared" si="38"/>
        <v>0.36</v>
      </c>
      <c r="M211" s="168">
        <f t="shared" si="38"/>
        <v>0.73</v>
      </c>
      <c r="N211" s="168">
        <f t="shared" si="38"/>
        <v>0.26</v>
      </c>
      <c r="O211" s="168">
        <f t="shared" si="38"/>
        <v>2.1</v>
      </c>
      <c r="P211" s="169">
        <f t="shared" si="38"/>
        <v>710</v>
      </c>
      <c r="Q211" s="169">
        <f t="shared" si="38"/>
        <v>53</v>
      </c>
      <c r="R211" s="168">
        <f t="shared" si="38"/>
        <v>5.4</v>
      </c>
      <c r="S211" s="168">
        <f t="shared" si="38"/>
        <v>0.93</v>
      </c>
      <c r="T211" s="168">
        <f t="shared" si="38"/>
        <v>5.9</v>
      </c>
      <c r="U211" s="168">
        <f t="shared" si="38"/>
        <v>2.9</v>
      </c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</row>
    <row r="212" spans="1:51" x14ac:dyDescent="0.2">
      <c r="A212" s="46"/>
      <c r="B212" s="46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127"/>
      <c r="Q212" s="127"/>
      <c r="R212" s="58"/>
      <c r="S212" s="58"/>
      <c r="T212" s="58"/>
      <c r="U212" s="58"/>
    </row>
    <row r="213" spans="1:51" x14ac:dyDescent="0.2">
      <c r="A213" s="46"/>
      <c r="B213" s="46"/>
      <c r="C213" s="58"/>
      <c r="D213" s="67"/>
      <c r="E213" s="67"/>
      <c r="F213" s="67"/>
      <c r="G213" s="67"/>
      <c r="H213" s="67"/>
      <c r="I213" s="74"/>
      <c r="J213" s="74"/>
      <c r="K213" s="75"/>
      <c r="L213" s="67"/>
      <c r="M213" s="68"/>
      <c r="N213" s="68"/>
      <c r="O213" s="68"/>
      <c r="P213" s="74"/>
      <c r="Q213" s="74"/>
      <c r="R213" s="68"/>
      <c r="S213" s="68"/>
      <c r="T213" s="68"/>
      <c r="U213" s="67"/>
    </row>
    <row r="214" spans="1:51" x14ac:dyDescent="0.2">
      <c r="A214" s="121">
        <v>675</v>
      </c>
      <c r="B214" s="49" t="s">
        <v>83</v>
      </c>
      <c r="C214" s="77">
        <v>45336</v>
      </c>
      <c r="D214" s="126">
        <v>200</v>
      </c>
      <c r="E214" s="229">
        <v>85</v>
      </c>
      <c r="F214" s="134">
        <v>10</v>
      </c>
      <c r="G214" s="227">
        <v>2</v>
      </c>
      <c r="H214" s="189">
        <v>0.33</v>
      </c>
      <c r="I214" s="55">
        <v>0.18</v>
      </c>
      <c r="J214" s="56">
        <v>2</v>
      </c>
      <c r="K214" s="203">
        <v>1.0999999999999999E-2</v>
      </c>
      <c r="L214" s="55">
        <v>0.81</v>
      </c>
      <c r="M214" s="55">
        <v>0.92</v>
      </c>
      <c r="N214" s="55">
        <v>0.22</v>
      </c>
      <c r="O214" s="56">
        <v>5.3</v>
      </c>
      <c r="P214" s="126">
        <v>660</v>
      </c>
      <c r="Q214" s="126">
        <v>57</v>
      </c>
      <c r="R214" s="126">
        <v>17</v>
      </c>
      <c r="S214" s="56">
        <v>2.2999999999999998</v>
      </c>
      <c r="T214" s="56">
        <v>9.6</v>
      </c>
      <c r="U214" s="57">
        <v>4</v>
      </c>
    </row>
    <row r="215" spans="1:51" x14ac:dyDescent="0.2">
      <c r="A215" s="121">
        <v>675</v>
      </c>
      <c r="B215" s="305" t="s">
        <v>83</v>
      </c>
      <c r="C215" s="76"/>
      <c r="D215" s="64"/>
      <c r="E215" s="134"/>
      <c r="F215" s="134"/>
      <c r="G215" s="304"/>
      <c r="H215" s="186"/>
      <c r="I215" s="51"/>
      <c r="J215" s="53"/>
      <c r="K215" s="52"/>
      <c r="L215" s="51"/>
      <c r="M215" s="51"/>
      <c r="N215" s="51"/>
      <c r="O215" s="53"/>
      <c r="P215" s="64"/>
      <c r="Q215" s="64"/>
      <c r="R215" s="64"/>
      <c r="S215" s="53"/>
      <c r="T215" s="53"/>
      <c r="U215" s="54"/>
    </row>
    <row r="216" spans="1:51" x14ac:dyDescent="0.2">
      <c r="A216" s="121">
        <v>675</v>
      </c>
      <c r="B216" s="49" t="s">
        <v>83</v>
      </c>
      <c r="C216" s="76"/>
      <c r="D216" s="64"/>
      <c r="E216" s="134"/>
      <c r="F216" s="134"/>
      <c r="G216" s="304"/>
      <c r="H216" s="186"/>
      <c r="I216" s="51"/>
      <c r="J216" s="53"/>
      <c r="K216" s="322"/>
      <c r="L216" s="51"/>
      <c r="M216" s="51"/>
      <c r="N216" s="51"/>
      <c r="O216" s="53"/>
      <c r="P216" s="64"/>
      <c r="Q216" s="64"/>
      <c r="R216" s="64"/>
      <c r="S216" s="53"/>
      <c r="T216" s="64"/>
      <c r="U216" s="54"/>
    </row>
    <row r="217" spans="1:51" s="48" customFormat="1" ht="12" x14ac:dyDescent="0.2">
      <c r="A217" s="121">
        <v>675</v>
      </c>
      <c r="B217" s="49" t="s">
        <v>83</v>
      </c>
      <c r="C217" s="76"/>
      <c r="D217" s="64"/>
      <c r="E217" s="134"/>
      <c r="F217" s="134"/>
      <c r="G217" s="304"/>
      <c r="H217" s="186"/>
      <c r="I217" s="51"/>
      <c r="J217" s="53"/>
      <c r="K217" s="318"/>
      <c r="L217" s="51"/>
      <c r="M217" s="51"/>
      <c r="N217" s="52"/>
      <c r="O217" s="53"/>
      <c r="P217" s="64"/>
      <c r="Q217" s="64"/>
      <c r="R217" s="64"/>
      <c r="S217" s="64"/>
      <c r="T217" s="64"/>
      <c r="U217" s="54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</row>
    <row r="218" spans="1:51" x14ac:dyDescent="0.2">
      <c r="A218" s="121">
        <v>675</v>
      </c>
      <c r="B218" s="49" t="s">
        <v>83</v>
      </c>
      <c r="C218" s="76"/>
      <c r="D218" s="64"/>
      <c r="E218" s="134"/>
      <c r="F218" s="134"/>
      <c r="G218" s="304"/>
      <c r="H218" s="186"/>
      <c r="I218" s="51"/>
      <c r="J218" s="53"/>
      <c r="K218" s="322"/>
      <c r="L218" s="51"/>
      <c r="M218" s="51"/>
      <c r="N218" s="51"/>
      <c r="O218" s="53"/>
      <c r="P218" s="64"/>
      <c r="Q218" s="64"/>
      <c r="R218" s="64"/>
      <c r="S218" s="53"/>
      <c r="T218" s="64"/>
      <c r="U218" s="54"/>
    </row>
    <row r="219" spans="1:51" x14ac:dyDescent="0.2">
      <c r="A219" s="121">
        <v>675</v>
      </c>
      <c r="B219" s="49" t="s">
        <v>83</v>
      </c>
      <c r="C219" s="76"/>
      <c r="D219" s="64"/>
      <c r="E219" s="134"/>
      <c r="F219" s="134"/>
      <c r="G219" s="304"/>
      <c r="H219" s="186"/>
      <c r="I219" s="51"/>
      <c r="J219" s="53"/>
      <c r="K219" s="318"/>
      <c r="L219" s="51"/>
      <c r="M219" s="51"/>
      <c r="N219" s="52"/>
      <c r="O219" s="53"/>
      <c r="P219" s="64"/>
      <c r="Q219" s="64"/>
      <c r="R219" s="64"/>
      <c r="S219" s="64"/>
      <c r="T219" s="64"/>
      <c r="U219" s="54"/>
      <c r="V219" s="46"/>
      <c r="W219" s="46"/>
    </row>
    <row r="220" spans="1:51" x14ac:dyDescent="0.2">
      <c r="A220" s="46"/>
      <c r="B220" s="46"/>
      <c r="C220" s="58"/>
      <c r="D220" s="60"/>
      <c r="E220" s="60"/>
      <c r="F220" s="59"/>
      <c r="G220" s="59"/>
      <c r="H220" s="59"/>
      <c r="I220" s="59"/>
      <c r="J220" s="59"/>
      <c r="K220" s="188"/>
      <c r="L220" s="60"/>
      <c r="M220" s="62"/>
      <c r="N220" s="60"/>
      <c r="O220" s="62"/>
      <c r="P220" s="59"/>
      <c r="Q220" s="59"/>
      <c r="R220" s="62"/>
      <c r="S220" s="62"/>
      <c r="T220" s="62"/>
      <c r="U220" s="59"/>
    </row>
    <row r="221" spans="1:51" x14ac:dyDescent="0.2">
      <c r="A221" s="46"/>
      <c r="B221" s="46"/>
      <c r="C221" s="58" t="s">
        <v>97</v>
      </c>
      <c r="D221" s="169">
        <f>MIN(D214:D219)</f>
        <v>200</v>
      </c>
      <c r="E221" s="169"/>
      <c r="F221" s="169">
        <f>MIN(F214:F219)</f>
        <v>10</v>
      </c>
      <c r="G221" s="169"/>
      <c r="H221" s="169"/>
      <c r="I221" s="170">
        <f t="shared" ref="I221:U221" si="39">MIN(I214:I219)</f>
        <v>0.18</v>
      </c>
      <c r="J221" s="170">
        <f t="shared" si="39"/>
        <v>2</v>
      </c>
      <c r="K221" s="216">
        <f t="shared" si="39"/>
        <v>1.0999999999999999E-2</v>
      </c>
      <c r="L221" s="170">
        <f t="shared" si="39"/>
        <v>0.81</v>
      </c>
      <c r="M221" s="168">
        <f t="shared" si="39"/>
        <v>0.92</v>
      </c>
      <c r="N221" s="168">
        <f t="shared" si="39"/>
        <v>0.22</v>
      </c>
      <c r="O221" s="168">
        <f t="shared" si="39"/>
        <v>5.3</v>
      </c>
      <c r="P221" s="169">
        <f t="shared" si="39"/>
        <v>660</v>
      </c>
      <c r="Q221" s="169">
        <f t="shared" si="39"/>
        <v>57</v>
      </c>
      <c r="R221" s="168">
        <f t="shared" si="39"/>
        <v>17</v>
      </c>
      <c r="S221" s="168">
        <f t="shared" si="39"/>
        <v>2.2999999999999998</v>
      </c>
      <c r="T221" s="168">
        <f t="shared" si="39"/>
        <v>9.6</v>
      </c>
      <c r="U221" s="168">
        <f t="shared" si="39"/>
        <v>4</v>
      </c>
    </row>
    <row r="222" spans="1:51" x14ac:dyDescent="0.2">
      <c r="A222" s="46"/>
      <c r="B222" s="46"/>
      <c r="C222" s="58" t="s">
        <v>98</v>
      </c>
      <c r="D222" s="169">
        <f>AVERAGE(D214:D219)</f>
        <v>200</v>
      </c>
      <c r="E222" s="169"/>
      <c r="F222" s="169">
        <f>AVERAGE(F214:F219)</f>
        <v>10</v>
      </c>
      <c r="G222" s="169"/>
      <c r="H222" s="169"/>
      <c r="I222" s="170">
        <f t="shared" ref="I222:U222" si="40">AVERAGE(I214:I219)</f>
        <v>0.18</v>
      </c>
      <c r="J222" s="170">
        <f t="shared" si="40"/>
        <v>2</v>
      </c>
      <c r="K222" s="216">
        <f t="shared" si="40"/>
        <v>1.0999999999999999E-2</v>
      </c>
      <c r="L222" s="170">
        <f t="shared" si="40"/>
        <v>0.81</v>
      </c>
      <c r="M222" s="168">
        <f t="shared" si="40"/>
        <v>0.92</v>
      </c>
      <c r="N222" s="168">
        <f t="shared" si="40"/>
        <v>0.22</v>
      </c>
      <c r="O222" s="168">
        <f t="shared" si="40"/>
        <v>5.3</v>
      </c>
      <c r="P222" s="169">
        <f t="shared" si="40"/>
        <v>660</v>
      </c>
      <c r="Q222" s="169">
        <f t="shared" si="40"/>
        <v>57</v>
      </c>
      <c r="R222" s="168">
        <f t="shared" si="40"/>
        <v>17</v>
      </c>
      <c r="S222" s="168">
        <f t="shared" si="40"/>
        <v>2.2999999999999998</v>
      </c>
      <c r="T222" s="168">
        <f t="shared" si="40"/>
        <v>9.6</v>
      </c>
      <c r="U222" s="168">
        <f t="shared" si="40"/>
        <v>4</v>
      </c>
    </row>
    <row r="223" spans="1:51" x14ac:dyDescent="0.2">
      <c r="A223" s="46"/>
      <c r="B223" s="46"/>
      <c r="C223" s="58" t="s">
        <v>99</v>
      </c>
      <c r="D223" s="169">
        <f>MAX(D214:D219)</f>
        <v>200</v>
      </c>
      <c r="E223" s="169"/>
      <c r="F223" s="169">
        <f>MAX(F214:F219)</f>
        <v>10</v>
      </c>
      <c r="G223" s="169"/>
      <c r="H223" s="169"/>
      <c r="I223" s="170">
        <f t="shared" ref="I223:U223" si="41">MAX(I214:I219)</f>
        <v>0.18</v>
      </c>
      <c r="J223" s="170">
        <f t="shared" si="41"/>
        <v>2</v>
      </c>
      <c r="K223" s="216">
        <f t="shared" si="41"/>
        <v>1.0999999999999999E-2</v>
      </c>
      <c r="L223" s="170">
        <f t="shared" si="41"/>
        <v>0.81</v>
      </c>
      <c r="M223" s="168">
        <f t="shared" si="41"/>
        <v>0.92</v>
      </c>
      <c r="N223" s="168">
        <f t="shared" si="41"/>
        <v>0.22</v>
      </c>
      <c r="O223" s="168">
        <f t="shared" si="41"/>
        <v>5.3</v>
      </c>
      <c r="P223" s="169">
        <f t="shared" si="41"/>
        <v>660</v>
      </c>
      <c r="Q223" s="169">
        <f t="shared" si="41"/>
        <v>57</v>
      </c>
      <c r="R223" s="168">
        <f t="shared" si="41"/>
        <v>17</v>
      </c>
      <c r="S223" s="168">
        <f t="shared" si="41"/>
        <v>2.2999999999999998</v>
      </c>
      <c r="T223" s="168">
        <f t="shared" si="41"/>
        <v>9.6</v>
      </c>
      <c r="U223" s="168">
        <f t="shared" si="41"/>
        <v>4</v>
      </c>
    </row>
    <row r="224" spans="1:51" x14ac:dyDescent="0.2">
      <c r="A224" s="20"/>
      <c r="B224" s="20"/>
      <c r="C224" s="15"/>
      <c r="D224" s="18"/>
      <c r="E224" s="18"/>
      <c r="F224" s="18"/>
      <c r="G224" s="18"/>
      <c r="H224" s="18"/>
      <c r="I224" s="16"/>
      <c r="J224" s="16"/>
      <c r="K224" s="17"/>
      <c r="L224" s="18"/>
      <c r="M224" s="19"/>
      <c r="N224" s="19"/>
      <c r="O224" s="19"/>
      <c r="P224" s="16"/>
      <c r="Q224" s="16"/>
      <c r="R224" s="19"/>
      <c r="S224" s="19"/>
      <c r="T224" s="19"/>
      <c r="U224" s="18"/>
    </row>
    <row r="225" spans="1:21" x14ac:dyDescent="0.2">
      <c r="A225" s="20"/>
      <c r="B225" s="20"/>
      <c r="C225" s="15"/>
      <c r="D225" s="18"/>
      <c r="E225" s="18"/>
      <c r="F225" s="18"/>
      <c r="G225" s="18"/>
      <c r="H225" s="18"/>
      <c r="I225" s="16"/>
      <c r="J225" s="16"/>
      <c r="K225" s="17"/>
      <c r="L225" s="18"/>
      <c r="M225" s="19"/>
      <c r="N225" s="19"/>
      <c r="O225" s="19"/>
      <c r="P225" s="16"/>
      <c r="Q225" s="16"/>
      <c r="R225" s="19"/>
      <c r="S225" s="19"/>
      <c r="T225" s="19"/>
      <c r="U225" s="18"/>
    </row>
    <row r="226" spans="1:21" x14ac:dyDescent="0.2">
      <c r="A226" s="20"/>
      <c r="B226" s="20"/>
      <c r="C226" s="15"/>
      <c r="D226" s="18"/>
      <c r="E226" s="18"/>
      <c r="F226" s="18"/>
      <c r="G226" s="18"/>
      <c r="H226" s="18"/>
      <c r="I226" s="16"/>
      <c r="J226" s="16"/>
      <c r="K226" s="17"/>
      <c r="L226" s="18"/>
      <c r="M226" s="19"/>
      <c r="N226" s="19"/>
      <c r="O226" s="19"/>
      <c r="P226" s="16"/>
      <c r="Q226" s="16"/>
      <c r="R226" s="19"/>
      <c r="S226" s="19"/>
      <c r="T226" s="19"/>
      <c r="U226" s="18"/>
    </row>
    <row r="227" spans="1:21" x14ac:dyDescent="0.2">
      <c r="A227" s="20"/>
      <c r="B227" s="20"/>
      <c r="C227" s="15"/>
      <c r="D227" s="18"/>
      <c r="E227" s="18"/>
      <c r="F227" s="18"/>
      <c r="G227" s="18"/>
      <c r="H227" s="18"/>
      <c r="I227" s="16"/>
      <c r="J227" s="16"/>
      <c r="K227" s="17"/>
      <c r="L227" s="18"/>
      <c r="M227" s="19"/>
      <c r="N227" s="19"/>
      <c r="O227" s="19"/>
      <c r="P227" s="16"/>
      <c r="Q227" s="16"/>
      <c r="R227" s="19"/>
      <c r="S227" s="19"/>
      <c r="T227" s="19"/>
      <c r="U227" s="18"/>
    </row>
    <row r="228" spans="1:21" x14ac:dyDescent="0.2">
      <c r="A228" s="20"/>
      <c r="B228" s="20"/>
      <c r="C228" s="15"/>
      <c r="D228" s="18"/>
      <c r="E228" s="18"/>
      <c r="F228" s="18"/>
      <c r="G228" s="18"/>
      <c r="H228" s="18"/>
      <c r="I228" s="16"/>
      <c r="J228" s="16"/>
      <c r="K228" s="17"/>
      <c r="L228" s="18"/>
      <c r="M228" s="19"/>
      <c r="N228" s="19"/>
      <c r="O228" s="19"/>
      <c r="P228" s="16"/>
      <c r="Q228" s="16"/>
      <c r="R228" s="19"/>
      <c r="S228" s="19"/>
      <c r="T228" s="19"/>
      <c r="U228" s="18"/>
    </row>
    <row r="229" spans="1:21" x14ac:dyDescent="0.2">
      <c r="A229" s="20"/>
      <c r="B229" s="20"/>
      <c r="C229" s="15"/>
      <c r="D229" s="18"/>
      <c r="E229" s="18"/>
      <c r="F229" s="18"/>
      <c r="G229" s="18"/>
      <c r="H229" s="18"/>
      <c r="I229" s="16"/>
      <c r="J229" s="16"/>
      <c r="K229" s="17"/>
      <c r="L229" s="18"/>
      <c r="M229" s="19"/>
      <c r="N229" s="19"/>
      <c r="O229" s="19"/>
      <c r="P229" s="16"/>
      <c r="Q229" s="16"/>
      <c r="R229" s="19"/>
      <c r="S229" s="19"/>
      <c r="T229" s="19"/>
      <c r="U229" s="18"/>
    </row>
    <row r="230" spans="1:21" x14ac:dyDescent="0.2">
      <c r="A230" s="20"/>
      <c r="B230" s="20"/>
      <c r="C230" s="15"/>
      <c r="D230" s="18"/>
      <c r="E230" s="18"/>
      <c r="F230" s="18"/>
      <c r="G230" s="18"/>
      <c r="H230" s="18"/>
      <c r="I230" s="16"/>
      <c r="J230" s="16"/>
      <c r="K230" s="17"/>
      <c r="L230" s="18"/>
      <c r="M230" s="19"/>
      <c r="N230" s="19"/>
      <c r="O230" s="19"/>
      <c r="P230" s="16"/>
      <c r="Q230" s="16"/>
      <c r="R230" s="19"/>
      <c r="S230" s="19"/>
      <c r="T230" s="19"/>
      <c r="U230" s="18"/>
    </row>
    <row r="231" spans="1:21" x14ac:dyDescent="0.2">
      <c r="A231" s="20"/>
      <c r="B231" s="20"/>
      <c r="C231" s="15"/>
      <c r="D231" s="18"/>
      <c r="E231" s="18"/>
      <c r="F231" s="18"/>
      <c r="G231" s="18"/>
      <c r="H231" s="18"/>
      <c r="I231" s="16"/>
      <c r="J231" s="16"/>
      <c r="K231" s="17"/>
      <c r="L231" s="18"/>
      <c r="M231" s="19"/>
      <c r="N231" s="19"/>
      <c r="O231" s="19"/>
      <c r="P231" s="16"/>
      <c r="Q231" s="16"/>
      <c r="R231" s="19"/>
      <c r="S231" s="19"/>
      <c r="T231" s="19"/>
      <c r="U231" s="18"/>
    </row>
    <row r="232" spans="1:21" x14ac:dyDescent="0.2">
      <c r="A232" s="20"/>
      <c r="B232" s="20"/>
      <c r="C232" s="15"/>
      <c r="D232" s="18"/>
      <c r="E232" s="18"/>
      <c r="F232" s="18"/>
      <c r="G232" s="18"/>
      <c r="H232" s="18"/>
      <c r="I232" s="16"/>
      <c r="J232" s="16"/>
      <c r="K232" s="17"/>
      <c r="L232" s="18"/>
      <c r="M232" s="19"/>
      <c r="N232" s="19"/>
      <c r="O232" s="19"/>
      <c r="P232" s="16"/>
      <c r="Q232" s="16"/>
      <c r="R232" s="19"/>
      <c r="S232" s="19"/>
      <c r="T232" s="19"/>
      <c r="U232" s="18"/>
    </row>
    <row r="233" spans="1:21" x14ac:dyDescent="0.2">
      <c r="A233" s="20"/>
      <c r="B233" s="20"/>
      <c r="C233" s="15"/>
      <c r="D233" s="18"/>
      <c r="E233" s="18"/>
      <c r="F233" s="18"/>
      <c r="G233" s="18"/>
      <c r="H233" s="18"/>
      <c r="I233" s="16"/>
      <c r="J233" s="16"/>
      <c r="K233" s="17"/>
      <c r="L233" s="18"/>
      <c r="M233" s="19"/>
      <c r="N233" s="19"/>
      <c r="O233" s="19"/>
      <c r="P233" s="16"/>
      <c r="Q233" s="16"/>
      <c r="R233" s="19"/>
      <c r="S233" s="19"/>
      <c r="T233" s="19"/>
      <c r="U233" s="18"/>
    </row>
    <row r="234" spans="1:21" x14ac:dyDescent="0.2">
      <c r="A234" s="20"/>
      <c r="B234" s="20"/>
      <c r="C234" s="15"/>
      <c r="D234" s="18"/>
      <c r="E234" s="18"/>
      <c r="F234" s="18"/>
      <c r="G234" s="18"/>
      <c r="H234" s="18"/>
      <c r="I234" s="16"/>
      <c r="J234" s="16"/>
      <c r="K234" s="17"/>
      <c r="L234" s="18"/>
      <c r="M234" s="19"/>
      <c r="N234" s="19"/>
      <c r="O234" s="19"/>
      <c r="P234" s="16"/>
      <c r="Q234" s="16"/>
      <c r="R234" s="19"/>
      <c r="S234" s="19"/>
      <c r="T234" s="19"/>
      <c r="U234" s="18"/>
    </row>
    <row r="235" spans="1:21" x14ac:dyDescent="0.2">
      <c r="A235" s="20"/>
      <c r="B235" s="20"/>
      <c r="C235" s="15"/>
      <c r="D235" s="18"/>
      <c r="E235" s="18"/>
      <c r="F235" s="18"/>
      <c r="G235" s="18"/>
      <c r="H235" s="18"/>
      <c r="I235" s="16"/>
      <c r="J235" s="16"/>
      <c r="K235" s="17"/>
      <c r="L235" s="18"/>
      <c r="M235" s="19"/>
      <c r="N235" s="19"/>
      <c r="O235" s="19"/>
      <c r="P235" s="16"/>
      <c r="Q235" s="16"/>
      <c r="R235" s="19"/>
      <c r="S235" s="19"/>
      <c r="T235" s="19"/>
      <c r="U235" s="18"/>
    </row>
    <row r="236" spans="1:21" x14ac:dyDescent="0.2">
      <c r="A236" s="20"/>
      <c r="B236" s="20"/>
      <c r="C236" s="15"/>
      <c r="D236" s="18"/>
      <c r="E236" s="18"/>
      <c r="F236" s="18"/>
      <c r="G236" s="18"/>
      <c r="H236" s="18"/>
      <c r="I236" s="16"/>
      <c r="J236" s="16"/>
      <c r="K236" s="17"/>
      <c r="L236" s="18"/>
      <c r="M236" s="19"/>
      <c r="N236" s="19"/>
      <c r="O236" s="19"/>
      <c r="P236" s="16"/>
      <c r="Q236" s="16"/>
      <c r="R236" s="19"/>
      <c r="S236" s="19"/>
      <c r="T236" s="19"/>
      <c r="U236" s="18"/>
    </row>
    <row r="237" spans="1:21" x14ac:dyDescent="0.2">
      <c r="A237" s="20"/>
      <c r="B237" s="20"/>
      <c r="C237" s="15"/>
      <c r="D237" s="18"/>
      <c r="E237" s="18"/>
      <c r="F237" s="18"/>
      <c r="G237" s="18"/>
      <c r="H237" s="18"/>
      <c r="I237" s="16"/>
      <c r="J237" s="16"/>
      <c r="K237" s="17"/>
      <c r="L237" s="18"/>
      <c r="M237" s="19"/>
      <c r="N237" s="19"/>
      <c r="O237" s="19"/>
      <c r="P237" s="16"/>
      <c r="Q237" s="16"/>
      <c r="R237" s="19"/>
      <c r="S237" s="19"/>
      <c r="T237" s="19"/>
      <c r="U237" s="18"/>
    </row>
    <row r="238" spans="1:21" x14ac:dyDescent="0.2">
      <c r="A238" s="20"/>
      <c r="B238" s="20"/>
      <c r="C238" s="15"/>
      <c r="D238" s="18"/>
      <c r="E238" s="18"/>
      <c r="F238" s="18"/>
      <c r="G238" s="18"/>
      <c r="H238" s="18"/>
      <c r="I238" s="16"/>
      <c r="J238" s="16"/>
      <c r="K238" s="17"/>
      <c r="L238" s="18"/>
      <c r="M238" s="19"/>
      <c r="N238" s="19"/>
      <c r="O238" s="19"/>
      <c r="P238" s="16"/>
      <c r="Q238" s="16"/>
      <c r="R238" s="19"/>
      <c r="S238" s="19"/>
      <c r="T238" s="19"/>
      <c r="U238" s="18"/>
    </row>
    <row r="239" spans="1:21" x14ac:dyDescent="0.2">
      <c r="A239" s="20"/>
      <c r="B239" s="20"/>
      <c r="C239" s="15"/>
      <c r="D239" s="18"/>
      <c r="E239" s="18"/>
      <c r="F239" s="18"/>
      <c r="G239" s="18"/>
      <c r="H239" s="18"/>
      <c r="I239" s="16"/>
      <c r="J239" s="16"/>
      <c r="K239" s="17"/>
      <c r="L239" s="18"/>
      <c r="M239" s="19"/>
      <c r="N239" s="19"/>
      <c r="O239" s="19"/>
      <c r="P239" s="16"/>
      <c r="Q239" s="16"/>
      <c r="R239" s="19"/>
      <c r="S239" s="19"/>
      <c r="T239" s="19"/>
      <c r="U239" s="18"/>
    </row>
    <row r="240" spans="1:21" x14ac:dyDescent="0.2">
      <c r="A240" s="20"/>
      <c r="B240" s="20"/>
      <c r="C240" s="15"/>
      <c r="D240" s="18"/>
      <c r="E240" s="18"/>
      <c r="F240" s="18"/>
      <c r="G240" s="18"/>
      <c r="H240" s="18"/>
      <c r="I240" s="16"/>
      <c r="J240" s="16"/>
      <c r="K240" s="17"/>
      <c r="L240" s="18"/>
      <c r="M240" s="19"/>
      <c r="N240" s="19"/>
      <c r="O240" s="19"/>
      <c r="P240" s="16"/>
      <c r="Q240" s="16"/>
      <c r="R240" s="19"/>
      <c r="S240" s="19"/>
      <c r="T240" s="19"/>
      <c r="U240" s="18"/>
    </row>
    <row r="241" spans="1:21" x14ac:dyDescent="0.2">
      <c r="A241" s="20"/>
      <c r="B241" s="20"/>
      <c r="C241" s="15"/>
      <c r="D241" s="18"/>
      <c r="E241" s="18"/>
      <c r="F241" s="18"/>
      <c r="G241" s="18"/>
      <c r="H241" s="18"/>
      <c r="I241" s="16"/>
      <c r="J241" s="16"/>
      <c r="K241" s="17"/>
      <c r="L241" s="18"/>
      <c r="M241" s="19"/>
      <c r="N241" s="19"/>
      <c r="O241" s="19"/>
      <c r="P241" s="16"/>
      <c r="Q241" s="16"/>
      <c r="R241" s="19"/>
      <c r="S241" s="19"/>
      <c r="T241" s="19"/>
      <c r="U241" s="18"/>
    </row>
    <row r="242" spans="1:21" x14ac:dyDescent="0.2">
      <c r="A242" s="20"/>
      <c r="B242" s="20"/>
      <c r="C242" s="15"/>
      <c r="D242" s="18"/>
      <c r="E242" s="18"/>
      <c r="F242" s="18"/>
      <c r="G242" s="18"/>
      <c r="H242" s="18"/>
      <c r="I242" s="16"/>
      <c r="J242" s="16"/>
      <c r="K242" s="17"/>
      <c r="L242" s="18"/>
      <c r="M242" s="19"/>
      <c r="N242" s="19"/>
      <c r="O242" s="19"/>
      <c r="P242" s="16"/>
      <c r="Q242" s="16"/>
      <c r="R242" s="19"/>
      <c r="S242" s="19"/>
      <c r="T242" s="19"/>
      <c r="U242" s="18"/>
    </row>
    <row r="243" spans="1:21" x14ac:dyDescent="0.2">
      <c r="A243" s="20"/>
      <c r="B243" s="20"/>
      <c r="C243" s="15"/>
      <c r="D243" s="18"/>
      <c r="E243" s="18"/>
      <c r="F243" s="18"/>
      <c r="G243" s="18"/>
      <c r="H243" s="18"/>
      <c r="I243" s="16"/>
      <c r="J243" s="16"/>
      <c r="K243" s="17"/>
      <c r="L243" s="18"/>
      <c r="M243" s="19"/>
      <c r="N243" s="19"/>
      <c r="O243" s="19"/>
      <c r="P243" s="16"/>
      <c r="Q243" s="16"/>
      <c r="R243" s="19"/>
      <c r="S243" s="19"/>
      <c r="T243" s="19"/>
      <c r="U243" s="18"/>
    </row>
    <row r="244" spans="1:21" x14ac:dyDescent="0.2">
      <c r="A244" s="20"/>
      <c r="B244" s="20"/>
      <c r="C244" s="15"/>
      <c r="D244" s="18"/>
      <c r="E244" s="18"/>
      <c r="F244" s="18"/>
      <c r="G244" s="18"/>
      <c r="H244" s="18"/>
      <c r="I244" s="16"/>
      <c r="J244" s="16"/>
      <c r="K244" s="17"/>
      <c r="L244" s="18"/>
      <c r="M244" s="19"/>
      <c r="N244" s="19"/>
      <c r="O244" s="19"/>
      <c r="P244" s="16"/>
      <c r="Q244" s="16"/>
      <c r="R244" s="19"/>
      <c r="S244" s="19"/>
      <c r="T244" s="19"/>
      <c r="U244" s="18"/>
    </row>
    <row r="245" spans="1:21" x14ac:dyDescent="0.2">
      <c r="A245" s="20"/>
      <c r="B245" s="20"/>
      <c r="C245" s="15"/>
      <c r="D245" s="18"/>
      <c r="E245" s="18"/>
      <c r="F245" s="18"/>
      <c r="G245" s="18"/>
      <c r="H245" s="18"/>
      <c r="I245" s="16"/>
      <c r="J245" s="16"/>
      <c r="K245" s="17"/>
      <c r="L245" s="18"/>
      <c r="M245" s="19"/>
      <c r="N245" s="19"/>
      <c r="O245" s="19"/>
      <c r="P245" s="16"/>
      <c r="Q245" s="16"/>
      <c r="R245" s="19"/>
      <c r="S245" s="19"/>
      <c r="T245" s="19"/>
      <c r="U245" s="18"/>
    </row>
    <row r="246" spans="1:21" x14ac:dyDescent="0.2">
      <c r="A246" s="20"/>
      <c r="B246" s="20"/>
      <c r="C246" s="15"/>
      <c r="D246" s="18"/>
      <c r="E246" s="18"/>
      <c r="F246" s="18"/>
      <c r="G246" s="18"/>
      <c r="H246" s="18"/>
      <c r="I246" s="16"/>
      <c r="J246" s="16"/>
      <c r="K246" s="17"/>
      <c r="L246" s="18"/>
      <c r="M246" s="19"/>
      <c r="N246" s="19"/>
      <c r="O246" s="19"/>
      <c r="P246" s="16"/>
      <c r="Q246" s="16"/>
      <c r="R246" s="19"/>
      <c r="S246" s="19"/>
      <c r="T246" s="19"/>
      <c r="U246" s="18"/>
    </row>
    <row r="247" spans="1:21" x14ac:dyDescent="0.2">
      <c r="A247" s="20"/>
      <c r="B247" s="20"/>
      <c r="C247" s="15"/>
      <c r="D247" s="18"/>
      <c r="E247" s="18"/>
      <c r="F247" s="18"/>
      <c r="G247" s="18"/>
      <c r="H247" s="18"/>
      <c r="I247" s="16"/>
      <c r="J247" s="16"/>
      <c r="K247" s="17"/>
      <c r="L247" s="18"/>
      <c r="M247" s="19"/>
      <c r="N247" s="19"/>
      <c r="O247" s="19"/>
      <c r="P247" s="16"/>
      <c r="Q247" s="16"/>
      <c r="R247" s="19"/>
      <c r="S247" s="19"/>
      <c r="T247" s="19"/>
      <c r="U247" s="18"/>
    </row>
    <row r="248" spans="1:21" x14ac:dyDescent="0.2">
      <c r="A248" s="20"/>
      <c r="B248" s="20"/>
      <c r="C248" s="15"/>
      <c r="D248" s="18"/>
      <c r="E248" s="18"/>
      <c r="F248" s="18"/>
      <c r="G248" s="18"/>
      <c r="H248" s="18"/>
      <c r="I248" s="16"/>
      <c r="J248" s="16"/>
      <c r="K248" s="17"/>
      <c r="L248" s="18"/>
      <c r="M248" s="19"/>
      <c r="N248" s="19"/>
      <c r="O248" s="19"/>
      <c r="P248" s="16"/>
      <c r="Q248" s="16"/>
      <c r="R248" s="19"/>
      <c r="S248" s="19"/>
      <c r="T248" s="19"/>
      <c r="U248" s="18"/>
    </row>
    <row r="249" spans="1:21" x14ac:dyDescent="0.2">
      <c r="A249" s="20"/>
      <c r="B249" s="20"/>
      <c r="C249" s="15"/>
      <c r="D249" s="18"/>
      <c r="E249" s="18"/>
      <c r="F249" s="18"/>
      <c r="G249" s="18"/>
      <c r="H249" s="18"/>
      <c r="I249" s="16"/>
      <c r="J249" s="16"/>
      <c r="K249" s="17"/>
      <c r="L249" s="18"/>
      <c r="M249" s="19"/>
      <c r="N249" s="19"/>
      <c r="O249" s="19"/>
      <c r="P249" s="16"/>
      <c r="Q249" s="16"/>
      <c r="R249" s="19"/>
      <c r="S249" s="19"/>
      <c r="T249" s="19"/>
      <c r="U249" s="18"/>
    </row>
    <row r="250" spans="1:21" x14ac:dyDescent="0.2">
      <c r="A250" s="20"/>
      <c r="B250" s="20"/>
      <c r="C250" s="15"/>
      <c r="D250" s="18"/>
      <c r="E250" s="18"/>
      <c r="F250" s="18"/>
      <c r="G250" s="18"/>
      <c r="H250" s="18"/>
      <c r="I250" s="16"/>
      <c r="J250" s="16"/>
      <c r="K250" s="17"/>
      <c r="L250" s="18"/>
      <c r="M250" s="19"/>
      <c r="N250" s="19"/>
      <c r="O250" s="19"/>
      <c r="P250" s="16"/>
      <c r="Q250" s="16"/>
      <c r="R250" s="19"/>
      <c r="S250" s="19"/>
      <c r="T250" s="19"/>
      <c r="U250" s="18"/>
    </row>
    <row r="251" spans="1:21" x14ac:dyDescent="0.2">
      <c r="A251" s="20"/>
      <c r="B251" s="20"/>
      <c r="C251" s="15"/>
      <c r="D251" s="18"/>
      <c r="E251" s="18"/>
      <c r="F251" s="18"/>
      <c r="G251" s="18"/>
      <c r="H251" s="18"/>
      <c r="I251" s="16"/>
      <c r="J251" s="16"/>
      <c r="K251" s="17"/>
      <c r="L251" s="18"/>
      <c r="M251" s="19"/>
      <c r="N251" s="19"/>
      <c r="O251" s="19"/>
      <c r="P251" s="16"/>
      <c r="Q251" s="16"/>
      <c r="R251" s="19"/>
      <c r="S251" s="19"/>
      <c r="T251" s="19"/>
      <c r="U251" s="18"/>
    </row>
    <row r="252" spans="1:21" x14ac:dyDescent="0.2">
      <c r="A252" s="20"/>
      <c r="B252" s="20"/>
      <c r="C252" s="15"/>
      <c r="D252" s="18"/>
      <c r="E252" s="18"/>
      <c r="F252" s="18"/>
      <c r="G252" s="18"/>
      <c r="H252" s="18"/>
      <c r="I252" s="16"/>
      <c r="J252" s="16"/>
      <c r="K252" s="17"/>
      <c r="L252" s="18"/>
      <c r="M252" s="19"/>
      <c r="N252" s="19"/>
      <c r="O252" s="19"/>
      <c r="P252" s="16"/>
      <c r="Q252" s="16"/>
      <c r="R252" s="19"/>
      <c r="S252" s="19"/>
      <c r="T252" s="19"/>
      <c r="U252" s="18"/>
    </row>
    <row r="253" spans="1:21" x14ac:dyDescent="0.2">
      <c r="A253" s="20"/>
      <c r="B253" s="20"/>
      <c r="C253" s="15"/>
      <c r="D253" s="18"/>
      <c r="E253" s="18"/>
      <c r="F253" s="18"/>
      <c r="G253" s="18"/>
      <c r="H253" s="18"/>
      <c r="I253" s="16"/>
      <c r="J253" s="16"/>
      <c r="K253" s="17"/>
      <c r="L253" s="18"/>
      <c r="M253" s="19"/>
      <c r="N253" s="19"/>
      <c r="O253" s="19"/>
      <c r="P253" s="16"/>
      <c r="Q253" s="16"/>
      <c r="R253" s="19"/>
      <c r="S253" s="19"/>
      <c r="T253" s="19"/>
      <c r="U253" s="18"/>
    </row>
    <row r="254" spans="1:21" x14ac:dyDescent="0.2">
      <c r="A254" s="20"/>
      <c r="B254" s="20"/>
      <c r="C254" s="15"/>
      <c r="D254" s="18"/>
      <c r="E254" s="18"/>
      <c r="F254" s="18"/>
      <c r="G254" s="18"/>
      <c r="H254" s="18"/>
      <c r="I254" s="16"/>
      <c r="J254" s="16"/>
      <c r="K254" s="17"/>
      <c r="L254" s="18"/>
      <c r="M254" s="19"/>
      <c r="N254" s="19"/>
      <c r="O254" s="19"/>
      <c r="P254" s="16"/>
      <c r="Q254" s="16"/>
      <c r="R254" s="19"/>
      <c r="S254" s="19"/>
      <c r="T254" s="19"/>
      <c r="U254" s="18"/>
    </row>
    <row r="255" spans="1:21" x14ac:dyDescent="0.2">
      <c r="A255" s="20"/>
      <c r="B255" s="20"/>
      <c r="C255" s="15"/>
      <c r="D255" s="18"/>
      <c r="E255" s="18"/>
      <c r="F255" s="18"/>
      <c r="G255" s="18"/>
      <c r="H255" s="18"/>
      <c r="I255" s="16"/>
      <c r="J255" s="16"/>
      <c r="K255" s="17"/>
      <c r="L255" s="18"/>
      <c r="M255" s="19"/>
      <c r="N255" s="19"/>
      <c r="O255" s="19"/>
      <c r="P255" s="16"/>
      <c r="Q255" s="16"/>
      <c r="R255" s="19"/>
      <c r="S255" s="19"/>
      <c r="T255" s="19"/>
      <c r="U255" s="18"/>
    </row>
    <row r="256" spans="1:21" x14ac:dyDescent="0.2">
      <c r="A256" s="20"/>
      <c r="B256" s="20"/>
      <c r="C256" s="15"/>
      <c r="D256" s="18"/>
      <c r="E256" s="18"/>
      <c r="F256" s="18"/>
      <c r="G256" s="18"/>
      <c r="H256" s="18"/>
      <c r="I256" s="16"/>
      <c r="J256" s="16"/>
      <c r="K256" s="17"/>
      <c r="L256" s="18"/>
      <c r="M256" s="19"/>
      <c r="N256" s="19"/>
      <c r="O256" s="19"/>
      <c r="P256" s="16"/>
      <c r="Q256" s="16"/>
      <c r="R256" s="19"/>
      <c r="S256" s="19"/>
      <c r="T256" s="19"/>
      <c r="U256" s="18"/>
    </row>
    <row r="257" spans="1:21" x14ac:dyDescent="0.2">
      <c r="A257" s="20"/>
      <c r="B257" s="20"/>
      <c r="C257" s="15"/>
      <c r="D257" s="18"/>
      <c r="E257" s="18"/>
      <c r="F257" s="18"/>
      <c r="G257" s="18"/>
      <c r="H257" s="18"/>
      <c r="I257" s="16"/>
      <c r="J257" s="16"/>
      <c r="K257" s="17"/>
      <c r="L257" s="18"/>
      <c r="M257" s="19"/>
      <c r="N257" s="19"/>
      <c r="O257" s="19"/>
      <c r="P257" s="16"/>
      <c r="Q257" s="16"/>
      <c r="R257" s="19"/>
      <c r="S257" s="19"/>
      <c r="T257" s="19"/>
      <c r="U257" s="18"/>
    </row>
    <row r="258" spans="1:21" x14ac:dyDescent="0.2">
      <c r="A258" s="20"/>
      <c r="B258" s="20"/>
      <c r="C258" s="15"/>
      <c r="D258" s="18"/>
      <c r="E258" s="18"/>
      <c r="F258" s="18"/>
      <c r="G258" s="18"/>
      <c r="H258" s="18"/>
      <c r="I258" s="16"/>
      <c r="J258" s="16"/>
      <c r="K258" s="17"/>
      <c r="L258" s="18"/>
      <c r="M258" s="19"/>
      <c r="N258" s="19"/>
      <c r="O258" s="19"/>
      <c r="P258" s="16"/>
      <c r="Q258" s="16"/>
      <c r="R258" s="19"/>
      <c r="S258" s="19"/>
      <c r="T258" s="19"/>
      <c r="U258" s="18"/>
    </row>
    <row r="259" spans="1:21" x14ac:dyDescent="0.2">
      <c r="A259" s="20"/>
      <c r="B259" s="20"/>
      <c r="C259" s="15"/>
      <c r="D259" s="18"/>
      <c r="E259" s="18"/>
      <c r="F259" s="18"/>
      <c r="G259" s="18"/>
      <c r="H259" s="18"/>
      <c r="I259" s="16"/>
      <c r="J259" s="16"/>
      <c r="K259" s="17"/>
      <c r="L259" s="18"/>
      <c r="M259" s="19"/>
      <c r="N259" s="19"/>
      <c r="O259" s="19"/>
      <c r="P259" s="16"/>
      <c r="Q259" s="16"/>
      <c r="R259" s="19"/>
      <c r="S259" s="19"/>
      <c r="T259" s="19"/>
      <c r="U259" s="18"/>
    </row>
    <row r="260" spans="1:21" x14ac:dyDescent="0.2">
      <c r="A260" s="20"/>
      <c r="B260" s="20"/>
      <c r="C260" s="15"/>
      <c r="D260" s="18"/>
      <c r="E260" s="18"/>
      <c r="F260" s="18"/>
      <c r="G260" s="18"/>
      <c r="H260" s="18"/>
      <c r="I260" s="16"/>
      <c r="J260" s="16"/>
      <c r="K260" s="17"/>
      <c r="L260" s="18"/>
      <c r="M260" s="19"/>
      <c r="N260" s="19"/>
      <c r="O260" s="19"/>
      <c r="P260" s="16"/>
      <c r="Q260" s="16"/>
      <c r="R260" s="19"/>
      <c r="S260" s="19"/>
      <c r="T260" s="19"/>
      <c r="U260" s="18"/>
    </row>
    <row r="261" spans="1:21" x14ac:dyDescent="0.2">
      <c r="A261" s="20"/>
      <c r="B261" s="20"/>
      <c r="C261" s="15"/>
      <c r="D261" s="18"/>
      <c r="E261" s="18"/>
      <c r="F261" s="18"/>
      <c r="G261" s="18"/>
      <c r="H261" s="18"/>
      <c r="I261" s="16"/>
      <c r="J261" s="16"/>
      <c r="K261" s="17"/>
      <c r="L261" s="18"/>
      <c r="M261" s="19"/>
      <c r="N261" s="19"/>
      <c r="O261" s="19"/>
      <c r="P261" s="16"/>
      <c r="Q261" s="16"/>
      <c r="R261" s="19"/>
      <c r="S261" s="19"/>
      <c r="T261" s="19"/>
      <c r="U261" s="18"/>
    </row>
    <row r="262" spans="1:21" x14ac:dyDescent="0.2">
      <c r="A262" s="20"/>
      <c r="B262" s="20"/>
      <c r="C262" s="15"/>
      <c r="D262" s="18"/>
      <c r="E262" s="18"/>
      <c r="F262" s="18"/>
      <c r="G262" s="18"/>
      <c r="H262" s="18"/>
      <c r="I262" s="16"/>
      <c r="J262" s="16"/>
      <c r="K262" s="17"/>
      <c r="L262" s="18"/>
      <c r="M262" s="19"/>
      <c r="N262" s="19"/>
      <c r="O262" s="19"/>
      <c r="P262" s="16"/>
      <c r="Q262" s="16"/>
      <c r="R262" s="19"/>
      <c r="S262" s="19"/>
      <c r="T262" s="19"/>
      <c r="U262" s="18"/>
    </row>
    <row r="263" spans="1:21" x14ac:dyDescent="0.2">
      <c r="A263" s="20"/>
      <c r="B263" s="20"/>
      <c r="C263" s="15"/>
      <c r="D263" s="18"/>
      <c r="E263" s="18"/>
      <c r="F263" s="18"/>
      <c r="G263" s="18"/>
      <c r="H263" s="18"/>
      <c r="I263" s="16"/>
      <c r="J263" s="16"/>
      <c r="K263" s="17"/>
      <c r="L263" s="18"/>
      <c r="M263" s="19"/>
      <c r="N263" s="19"/>
      <c r="O263" s="19"/>
      <c r="P263" s="16"/>
      <c r="Q263" s="16"/>
      <c r="R263" s="19"/>
      <c r="S263" s="19"/>
      <c r="T263" s="19"/>
      <c r="U263" s="18"/>
    </row>
    <row r="264" spans="1:21" x14ac:dyDescent="0.2">
      <c r="A264" s="20"/>
      <c r="B264" s="20"/>
      <c r="C264" s="15"/>
      <c r="D264" s="18"/>
      <c r="E264" s="18"/>
      <c r="F264" s="18"/>
      <c r="G264" s="18"/>
      <c r="H264" s="18"/>
      <c r="I264" s="16"/>
      <c r="J264" s="16"/>
      <c r="K264" s="17"/>
      <c r="L264" s="18"/>
      <c r="M264" s="19"/>
      <c r="N264" s="19"/>
      <c r="O264" s="19"/>
      <c r="P264" s="16"/>
      <c r="Q264" s="16"/>
      <c r="R264" s="19"/>
      <c r="S264" s="19"/>
      <c r="T264" s="19"/>
      <c r="U264" s="18"/>
    </row>
    <row r="265" spans="1:21" x14ac:dyDescent="0.2">
      <c r="A265" s="20"/>
      <c r="B265" s="20"/>
      <c r="C265" s="15"/>
      <c r="D265" s="18"/>
      <c r="E265" s="18"/>
      <c r="F265" s="18"/>
      <c r="G265" s="18"/>
      <c r="H265" s="18"/>
      <c r="I265" s="16"/>
      <c r="J265" s="16"/>
      <c r="K265" s="17"/>
      <c r="L265" s="18"/>
      <c r="M265" s="19"/>
      <c r="N265" s="19"/>
      <c r="O265" s="19"/>
      <c r="P265" s="16"/>
      <c r="Q265" s="16"/>
      <c r="R265" s="19"/>
      <c r="S265" s="19"/>
      <c r="T265" s="19"/>
      <c r="U265" s="18"/>
    </row>
    <row r="266" spans="1:21" x14ac:dyDescent="0.2">
      <c r="A266" s="20"/>
      <c r="B266" s="20"/>
      <c r="C266" s="15"/>
      <c r="D266" s="18"/>
      <c r="E266" s="18"/>
      <c r="F266" s="18"/>
      <c r="G266" s="18"/>
      <c r="H266" s="18"/>
      <c r="I266" s="16"/>
      <c r="J266" s="16"/>
      <c r="K266" s="17"/>
      <c r="L266" s="18"/>
      <c r="M266" s="19"/>
      <c r="N266" s="19"/>
      <c r="O266" s="19"/>
      <c r="P266" s="16"/>
      <c r="Q266" s="16"/>
      <c r="R266" s="19"/>
      <c r="S266" s="19"/>
      <c r="T266" s="19"/>
      <c r="U266" s="18"/>
    </row>
    <row r="267" spans="1:21" x14ac:dyDescent="0.2">
      <c r="A267" s="20"/>
      <c r="B267" s="20"/>
      <c r="C267" s="15"/>
      <c r="D267" s="18"/>
      <c r="E267" s="18"/>
      <c r="F267" s="18"/>
      <c r="G267" s="18"/>
      <c r="H267" s="18"/>
      <c r="I267" s="16"/>
      <c r="J267" s="16"/>
      <c r="K267" s="17"/>
      <c r="L267" s="18"/>
      <c r="M267" s="19"/>
      <c r="N267" s="19"/>
      <c r="O267" s="19"/>
      <c r="P267" s="16"/>
      <c r="Q267" s="16"/>
      <c r="R267" s="19"/>
      <c r="S267" s="19"/>
      <c r="T267" s="19"/>
      <c r="U267" s="18"/>
    </row>
    <row r="268" spans="1:21" x14ac:dyDescent="0.2">
      <c r="A268" s="20"/>
      <c r="B268" s="20"/>
      <c r="C268" s="15"/>
      <c r="D268" s="18"/>
      <c r="E268" s="18"/>
      <c r="F268" s="18"/>
      <c r="G268" s="18"/>
      <c r="H268" s="18"/>
      <c r="I268" s="16"/>
      <c r="J268" s="16"/>
      <c r="K268" s="17"/>
      <c r="L268" s="18"/>
      <c r="M268" s="19"/>
      <c r="N268" s="19"/>
      <c r="O268" s="19"/>
      <c r="P268" s="16"/>
      <c r="Q268" s="16"/>
      <c r="R268" s="19"/>
      <c r="S268" s="19"/>
      <c r="T268" s="19"/>
      <c r="U268" s="18"/>
    </row>
    <row r="269" spans="1:21" x14ac:dyDescent="0.2">
      <c r="A269" s="20"/>
      <c r="B269" s="20"/>
      <c r="C269" s="15"/>
      <c r="D269" s="18"/>
      <c r="E269" s="18"/>
      <c r="F269" s="18"/>
      <c r="G269" s="18"/>
      <c r="H269" s="18"/>
      <c r="I269" s="16"/>
      <c r="J269" s="16"/>
      <c r="K269" s="17"/>
      <c r="L269" s="18"/>
      <c r="M269" s="19"/>
      <c r="N269" s="19"/>
      <c r="O269" s="19"/>
      <c r="P269" s="16"/>
      <c r="Q269" s="16"/>
      <c r="R269" s="19"/>
      <c r="S269" s="19"/>
      <c r="T269" s="19"/>
      <c r="U269" s="18"/>
    </row>
    <row r="270" spans="1:21" x14ac:dyDescent="0.2">
      <c r="A270" s="20"/>
      <c r="B270" s="20"/>
      <c r="C270" s="15"/>
      <c r="D270" s="18"/>
      <c r="E270" s="18"/>
      <c r="F270" s="18"/>
      <c r="G270" s="18"/>
      <c r="H270" s="18"/>
      <c r="I270" s="16"/>
      <c r="J270" s="16"/>
      <c r="K270" s="17"/>
      <c r="L270" s="18"/>
      <c r="M270" s="19"/>
      <c r="N270" s="19"/>
      <c r="O270" s="19"/>
      <c r="P270" s="16"/>
      <c r="Q270" s="16"/>
      <c r="R270" s="19"/>
      <c r="S270" s="19"/>
      <c r="T270" s="19"/>
      <c r="U270" s="18"/>
    </row>
    <row r="271" spans="1:21" x14ac:dyDescent="0.2">
      <c r="A271" s="20"/>
      <c r="B271" s="20"/>
      <c r="C271" s="15"/>
      <c r="D271" s="18"/>
      <c r="E271" s="18"/>
      <c r="F271" s="18"/>
      <c r="G271" s="18"/>
      <c r="H271" s="18"/>
      <c r="I271" s="16"/>
      <c r="J271" s="16"/>
      <c r="K271" s="17"/>
      <c r="L271" s="18"/>
      <c r="M271" s="19"/>
      <c r="N271" s="19"/>
      <c r="O271" s="19"/>
      <c r="P271" s="16"/>
      <c r="Q271" s="16"/>
      <c r="R271" s="19"/>
      <c r="S271" s="19"/>
      <c r="T271" s="19"/>
      <c r="U271" s="18"/>
    </row>
    <row r="272" spans="1:21" x14ac:dyDescent="0.2">
      <c r="A272" s="20"/>
      <c r="B272" s="20"/>
      <c r="C272" s="15"/>
      <c r="D272" s="18"/>
      <c r="E272" s="18"/>
      <c r="F272" s="18"/>
      <c r="G272" s="18"/>
      <c r="H272" s="18"/>
      <c r="I272" s="16"/>
      <c r="J272" s="16"/>
      <c r="K272" s="17"/>
      <c r="L272" s="18"/>
      <c r="M272" s="19"/>
      <c r="N272" s="19"/>
      <c r="O272" s="19"/>
      <c r="P272" s="16"/>
      <c r="Q272" s="16"/>
      <c r="R272" s="19"/>
      <c r="S272" s="19"/>
      <c r="T272" s="19"/>
      <c r="U272" s="18"/>
    </row>
    <row r="273" spans="1:21" x14ac:dyDescent="0.2">
      <c r="A273" s="20"/>
      <c r="B273" s="20"/>
      <c r="C273" s="15"/>
      <c r="D273" s="18"/>
      <c r="E273" s="18"/>
      <c r="F273" s="18"/>
      <c r="G273" s="18"/>
      <c r="H273" s="18"/>
      <c r="I273" s="16"/>
      <c r="J273" s="16"/>
      <c r="K273" s="17"/>
      <c r="L273" s="18"/>
      <c r="M273" s="19"/>
      <c r="N273" s="19"/>
      <c r="O273" s="19"/>
      <c r="P273" s="16"/>
      <c r="Q273" s="16"/>
      <c r="R273" s="19"/>
      <c r="S273" s="19"/>
      <c r="T273" s="19"/>
      <c r="U273" s="18"/>
    </row>
    <row r="274" spans="1:21" x14ac:dyDescent="0.2">
      <c r="A274" s="20"/>
      <c r="B274" s="20"/>
      <c r="C274" s="15"/>
      <c r="D274" s="18"/>
      <c r="E274" s="18"/>
      <c r="F274" s="18"/>
      <c r="G274" s="18"/>
      <c r="H274" s="18"/>
      <c r="I274" s="16"/>
      <c r="J274" s="16"/>
      <c r="K274" s="17"/>
      <c r="L274" s="18"/>
      <c r="M274" s="19"/>
      <c r="N274" s="19"/>
      <c r="O274" s="19"/>
      <c r="P274" s="16"/>
      <c r="Q274" s="16"/>
      <c r="R274" s="19"/>
      <c r="S274" s="19"/>
      <c r="T274" s="19"/>
      <c r="U274" s="18"/>
    </row>
    <row r="275" spans="1:21" x14ac:dyDescent="0.2">
      <c r="A275" s="20"/>
      <c r="B275" s="20"/>
      <c r="C275" s="15"/>
      <c r="D275" s="18"/>
      <c r="E275" s="18"/>
      <c r="F275" s="18"/>
      <c r="G275" s="18"/>
      <c r="H275" s="18"/>
      <c r="I275" s="16"/>
      <c r="J275" s="16"/>
      <c r="K275" s="17"/>
      <c r="L275" s="18"/>
      <c r="M275" s="19"/>
      <c r="N275" s="19"/>
      <c r="O275" s="19"/>
      <c r="P275" s="16"/>
      <c r="Q275" s="16"/>
      <c r="R275" s="19"/>
      <c r="S275" s="19"/>
      <c r="T275" s="19"/>
      <c r="U275" s="18"/>
    </row>
    <row r="276" spans="1:21" x14ac:dyDescent="0.2">
      <c r="A276" s="20"/>
      <c r="B276" s="20"/>
      <c r="C276" s="15"/>
      <c r="D276" s="18"/>
      <c r="E276" s="18"/>
      <c r="F276" s="18"/>
      <c r="G276" s="18"/>
      <c r="H276" s="18"/>
      <c r="I276" s="16"/>
      <c r="J276" s="16"/>
      <c r="K276" s="17"/>
      <c r="L276" s="18"/>
      <c r="M276" s="19"/>
      <c r="N276" s="19"/>
      <c r="O276" s="19"/>
      <c r="P276" s="16"/>
      <c r="Q276" s="16"/>
      <c r="R276" s="19"/>
      <c r="S276" s="19"/>
      <c r="T276" s="19"/>
      <c r="U276" s="18"/>
    </row>
    <row r="277" spans="1:21" x14ac:dyDescent="0.2">
      <c r="A277" s="20"/>
      <c r="B277" s="20"/>
      <c r="C277" s="15"/>
      <c r="D277" s="18"/>
      <c r="E277" s="18"/>
      <c r="F277" s="18"/>
      <c r="G277" s="18"/>
      <c r="H277" s="18"/>
      <c r="I277" s="16"/>
      <c r="J277" s="16"/>
      <c r="K277" s="17"/>
      <c r="L277" s="18"/>
      <c r="M277" s="19"/>
      <c r="N277" s="19"/>
      <c r="O277" s="19"/>
      <c r="P277" s="16"/>
      <c r="Q277" s="16"/>
      <c r="R277" s="19"/>
      <c r="S277" s="19"/>
      <c r="T277" s="19"/>
      <c r="U277" s="18"/>
    </row>
    <row r="278" spans="1:21" x14ac:dyDescent="0.2">
      <c r="A278" s="20"/>
      <c r="B278" s="20"/>
      <c r="C278" s="15"/>
      <c r="D278" s="18"/>
      <c r="E278" s="18"/>
      <c r="F278" s="18"/>
      <c r="G278" s="18"/>
      <c r="H278" s="18"/>
      <c r="I278" s="16"/>
      <c r="J278" s="16"/>
      <c r="K278" s="17"/>
      <c r="L278" s="18"/>
      <c r="M278" s="19"/>
      <c r="N278" s="19"/>
      <c r="O278" s="19"/>
      <c r="P278" s="16"/>
      <c r="Q278" s="16"/>
      <c r="R278" s="19"/>
      <c r="S278" s="19"/>
      <c r="T278" s="19"/>
      <c r="U278" s="18"/>
    </row>
    <row r="279" spans="1:21" x14ac:dyDescent="0.2">
      <c r="A279" s="20"/>
      <c r="B279" s="20"/>
      <c r="C279" s="15"/>
      <c r="D279" s="18"/>
      <c r="E279" s="18"/>
      <c r="F279" s="18"/>
      <c r="G279" s="18"/>
      <c r="H279" s="18"/>
      <c r="I279" s="16"/>
      <c r="J279" s="16"/>
      <c r="K279" s="17"/>
      <c r="L279" s="18"/>
      <c r="M279" s="19"/>
      <c r="N279" s="19"/>
      <c r="O279" s="19"/>
      <c r="P279" s="16"/>
      <c r="Q279" s="16"/>
      <c r="R279" s="19"/>
      <c r="S279" s="19"/>
      <c r="T279" s="19"/>
      <c r="U279" s="18"/>
    </row>
    <row r="280" spans="1:21" x14ac:dyDescent="0.2">
      <c r="A280" s="20"/>
      <c r="B280" s="20"/>
      <c r="C280" s="15"/>
      <c r="D280" s="18"/>
      <c r="E280" s="18"/>
      <c r="F280" s="18"/>
      <c r="G280" s="18"/>
      <c r="H280" s="18"/>
      <c r="I280" s="16"/>
      <c r="J280" s="16"/>
      <c r="K280" s="17"/>
      <c r="L280" s="18"/>
      <c r="M280" s="19"/>
      <c r="N280" s="19"/>
      <c r="O280" s="19"/>
      <c r="P280" s="16"/>
      <c r="Q280" s="16"/>
      <c r="R280" s="19"/>
      <c r="S280" s="19"/>
      <c r="T280" s="19"/>
      <c r="U280" s="18"/>
    </row>
    <row r="281" spans="1:21" x14ac:dyDescent="0.2">
      <c r="A281" s="20"/>
      <c r="B281" s="20"/>
      <c r="C281" s="15"/>
      <c r="D281" s="18"/>
      <c r="E281" s="18"/>
      <c r="F281" s="18"/>
      <c r="G281" s="18"/>
      <c r="H281" s="18"/>
      <c r="I281" s="16"/>
      <c r="J281" s="16"/>
      <c r="K281" s="17"/>
      <c r="L281" s="18"/>
      <c r="M281" s="19"/>
      <c r="N281" s="19"/>
      <c r="O281" s="19"/>
      <c r="P281" s="16"/>
      <c r="Q281" s="16"/>
      <c r="R281" s="19"/>
      <c r="S281" s="19"/>
      <c r="T281" s="19"/>
      <c r="U281" s="18"/>
    </row>
    <row r="282" spans="1:21" x14ac:dyDescent="0.2">
      <c r="A282" s="20"/>
      <c r="B282" s="20"/>
      <c r="C282" s="15"/>
      <c r="D282" s="18"/>
      <c r="E282" s="18"/>
      <c r="F282" s="18"/>
      <c r="G282" s="18"/>
      <c r="H282" s="18"/>
      <c r="I282" s="16"/>
      <c r="J282" s="16"/>
      <c r="K282" s="17"/>
      <c r="L282" s="18"/>
      <c r="M282" s="19"/>
      <c r="N282" s="19"/>
      <c r="O282" s="19"/>
      <c r="P282" s="16"/>
      <c r="Q282" s="16"/>
      <c r="R282" s="19"/>
      <c r="S282" s="19"/>
      <c r="T282" s="19"/>
      <c r="U282" s="18"/>
    </row>
    <row r="283" spans="1:21" x14ac:dyDescent="0.2">
      <c r="A283" s="20"/>
      <c r="B283" s="20"/>
      <c r="C283" s="15"/>
      <c r="D283" s="18"/>
      <c r="E283" s="18"/>
      <c r="F283" s="18"/>
      <c r="G283" s="18"/>
      <c r="H283" s="18"/>
      <c r="I283" s="16"/>
      <c r="J283" s="16"/>
      <c r="K283" s="17"/>
      <c r="L283" s="18"/>
      <c r="M283" s="19"/>
      <c r="N283" s="19"/>
      <c r="O283" s="19"/>
      <c r="P283" s="16"/>
      <c r="Q283" s="16"/>
      <c r="R283" s="19"/>
      <c r="S283" s="19"/>
      <c r="T283" s="19"/>
      <c r="U283" s="18"/>
    </row>
    <row r="284" spans="1:21" x14ac:dyDescent="0.2">
      <c r="A284" s="20"/>
      <c r="B284" s="20"/>
      <c r="C284" s="15"/>
      <c r="D284" s="18"/>
      <c r="E284" s="18"/>
      <c r="F284" s="18"/>
      <c r="G284" s="18"/>
      <c r="H284" s="18"/>
      <c r="I284" s="16"/>
      <c r="J284" s="16"/>
      <c r="K284" s="17"/>
      <c r="L284" s="18"/>
      <c r="M284" s="19"/>
      <c r="N284" s="19"/>
      <c r="O284" s="19"/>
      <c r="P284" s="16"/>
      <c r="Q284" s="16"/>
      <c r="R284" s="19"/>
      <c r="S284" s="19"/>
      <c r="T284" s="19"/>
      <c r="U284" s="18"/>
    </row>
    <row r="285" spans="1:21" x14ac:dyDescent="0.2">
      <c r="A285" s="20"/>
      <c r="B285" s="20"/>
      <c r="C285" s="15"/>
      <c r="D285" s="18"/>
      <c r="E285" s="18"/>
      <c r="F285" s="18"/>
      <c r="G285" s="18"/>
      <c r="H285" s="18"/>
      <c r="I285" s="16"/>
      <c r="J285" s="16"/>
      <c r="K285" s="17"/>
      <c r="L285" s="18"/>
      <c r="M285" s="19"/>
      <c r="N285" s="19"/>
      <c r="O285" s="19"/>
      <c r="P285" s="16"/>
      <c r="Q285" s="16"/>
      <c r="R285" s="19"/>
      <c r="S285" s="19"/>
      <c r="T285" s="19"/>
      <c r="U285" s="18"/>
    </row>
    <row r="286" spans="1:21" x14ac:dyDescent="0.2">
      <c r="A286" s="20"/>
      <c r="B286" s="20"/>
      <c r="C286" s="15"/>
      <c r="D286" s="18"/>
      <c r="E286" s="18"/>
      <c r="F286" s="18"/>
      <c r="G286" s="18"/>
      <c r="H286" s="18"/>
      <c r="I286" s="16"/>
      <c r="J286" s="16"/>
      <c r="K286" s="17"/>
      <c r="L286" s="18"/>
      <c r="M286" s="19"/>
      <c r="N286" s="19"/>
      <c r="O286" s="19"/>
      <c r="P286" s="16"/>
      <c r="Q286" s="16"/>
      <c r="R286" s="19"/>
      <c r="S286" s="19"/>
      <c r="T286" s="19"/>
      <c r="U286" s="18"/>
    </row>
    <row r="287" spans="1:21" x14ac:dyDescent="0.2">
      <c r="A287" s="20"/>
      <c r="B287" s="20"/>
      <c r="C287" s="15"/>
      <c r="D287" s="18"/>
      <c r="E287" s="18"/>
      <c r="F287" s="18"/>
      <c r="G287" s="18"/>
      <c r="H287" s="18"/>
      <c r="I287" s="16"/>
      <c r="J287" s="16"/>
      <c r="K287" s="17"/>
      <c r="L287" s="18"/>
      <c r="M287" s="19"/>
      <c r="N287" s="19"/>
      <c r="O287" s="19"/>
      <c r="P287" s="16"/>
      <c r="Q287" s="16"/>
      <c r="R287" s="19"/>
      <c r="S287" s="19"/>
      <c r="T287" s="19"/>
      <c r="U287" s="18"/>
    </row>
    <row r="288" spans="1:21" x14ac:dyDescent="0.2">
      <c r="A288" s="20"/>
      <c r="B288" s="20"/>
      <c r="C288" s="15"/>
      <c r="D288" s="18"/>
      <c r="E288" s="18"/>
      <c r="F288" s="18"/>
      <c r="G288" s="18"/>
      <c r="H288" s="18"/>
      <c r="I288" s="16"/>
      <c r="J288" s="16"/>
      <c r="K288" s="17"/>
      <c r="L288" s="18"/>
      <c r="M288" s="19"/>
      <c r="N288" s="19"/>
      <c r="O288" s="19"/>
      <c r="P288" s="16"/>
      <c r="Q288" s="16"/>
      <c r="R288" s="19"/>
      <c r="S288" s="19"/>
      <c r="T288" s="19"/>
      <c r="U288" s="18"/>
    </row>
    <row r="289" spans="1:21" x14ac:dyDescent="0.2">
      <c r="A289" s="20"/>
      <c r="B289" s="20"/>
      <c r="C289" s="15"/>
      <c r="D289" s="18"/>
      <c r="E289" s="18"/>
      <c r="F289" s="18"/>
      <c r="G289" s="18"/>
      <c r="H289" s="18"/>
      <c r="I289" s="16"/>
      <c r="J289" s="16"/>
      <c r="K289" s="17"/>
      <c r="L289" s="18"/>
      <c r="M289" s="19"/>
      <c r="N289" s="19"/>
      <c r="O289" s="19"/>
      <c r="P289" s="16"/>
      <c r="Q289" s="16"/>
      <c r="R289" s="19"/>
      <c r="S289" s="19"/>
      <c r="T289" s="19"/>
      <c r="U289" s="18"/>
    </row>
    <row r="290" spans="1:21" x14ac:dyDescent="0.2">
      <c r="A290" s="20"/>
      <c r="B290" s="20"/>
      <c r="C290" s="15"/>
      <c r="D290" s="18"/>
      <c r="E290" s="18"/>
      <c r="F290" s="18"/>
      <c r="G290" s="18"/>
      <c r="H290" s="18"/>
      <c r="I290" s="16"/>
      <c r="J290" s="16"/>
      <c r="K290" s="17"/>
      <c r="L290" s="18"/>
      <c r="M290" s="19"/>
      <c r="N290" s="19"/>
      <c r="O290" s="19"/>
      <c r="P290" s="16"/>
      <c r="Q290" s="16"/>
      <c r="R290" s="19"/>
      <c r="S290" s="19"/>
      <c r="T290" s="19"/>
      <c r="U290" s="18"/>
    </row>
    <row r="291" spans="1:21" x14ac:dyDescent="0.2">
      <c r="A291" s="20"/>
      <c r="B291" s="20"/>
      <c r="C291" s="15"/>
      <c r="D291" s="18"/>
      <c r="E291" s="18"/>
      <c r="F291" s="18"/>
      <c r="G291" s="18"/>
      <c r="H291" s="18"/>
      <c r="I291" s="16"/>
      <c r="J291" s="16"/>
      <c r="K291" s="17"/>
      <c r="L291" s="18"/>
      <c r="M291" s="19"/>
      <c r="N291" s="19"/>
      <c r="O291" s="19"/>
      <c r="P291" s="16"/>
      <c r="Q291" s="16"/>
      <c r="R291" s="19"/>
      <c r="S291" s="19"/>
      <c r="T291" s="19"/>
      <c r="U291" s="18"/>
    </row>
    <row r="292" spans="1:21" x14ac:dyDescent="0.2">
      <c r="A292" s="20"/>
      <c r="B292" s="20"/>
      <c r="C292" s="15"/>
      <c r="D292" s="18"/>
      <c r="E292" s="18"/>
      <c r="F292" s="18"/>
      <c r="G292" s="18"/>
      <c r="H292" s="18"/>
      <c r="I292" s="16"/>
      <c r="J292" s="16"/>
      <c r="K292" s="17"/>
      <c r="L292" s="18"/>
      <c r="M292" s="19"/>
      <c r="N292" s="19"/>
      <c r="O292" s="19"/>
      <c r="P292" s="16"/>
      <c r="Q292" s="16"/>
      <c r="R292" s="19"/>
      <c r="S292" s="19"/>
      <c r="T292" s="19"/>
      <c r="U292" s="18"/>
    </row>
    <row r="293" spans="1:21" x14ac:dyDescent="0.2">
      <c r="A293" s="20"/>
      <c r="B293" s="20"/>
      <c r="C293" s="15"/>
      <c r="D293" s="18"/>
      <c r="E293" s="18"/>
      <c r="F293" s="18"/>
      <c r="G293" s="18"/>
      <c r="H293" s="18"/>
      <c r="I293" s="16"/>
      <c r="J293" s="16"/>
      <c r="K293" s="17"/>
      <c r="L293" s="18"/>
      <c r="M293" s="19"/>
      <c r="N293" s="19"/>
      <c r="O293" s="19"/>
      <c r="P293" s="16"/>
      <c r="Q293" s="16"/>
      <c r="R293" s="19"/>
      <c r="S293" s="19"/>
      <c r="T293" s="19"/>
      <c r="U293" s="18"/>
    </row>
    <row r="294" spans="1:21" x14ac:dyDescent="0.2">
      <c r="A294" s="20"/>
      <c r="B294" s="20"/>
      <c r="C294" s="15"/>
      <c r="D294" s="18"/>
      <c r="E294" s="18"/>
      <c r="F294" s="18"/>
      <c r="G294" s="18"/>
      <c r="H294" s="18"/>
      <c r="I294" s="16"/>
      <c r="J294" s="16"/>
      <c r="K294" s="17"/>
      <c r="L294" s="18"/>
      <c r="M294" s="19"/>
      <c r="N294" s="19"/>
      <c r="O294" s="19"/>
      <c r="P294" s="16"/>
      <c r="Q294" s="16"/>
      <c r="R294" s="19"/>
      <c r="S294" s="19"/>
      <c r="T294" s="19"/>
      <c r="U294" s="18"/>
    </row>
    <row r="295" spans="1:21" x14ac:dyDescent="0.2">
      <c r="A295" s="20"/>
      <c r="B295" s="20"/>
      <c r="C295" s="15"/>
      <c r="D295" s="18"/>
      <c r="E295" s="18"/>
      <c r="F295" s="18"/>
      <c r="G295" s="18"/>
      <c r="H295" s="18"/>
      <c r="I295" s="16"/>
      <c r="J295" s="16"/>
      <c r="K295" s="17"/>
      <c r="L295" s="18"/>
      <c r="M295" s="19"/>
      <c r="N295" s="19"/>
      <c r="O295" s="19"/>
      <c r="P295" s="16"/>
      <c r="Q295" s="16"/>
      <c r="R295" s="19"/>
      <c r="S295" s="19"/>
      <c r="T295" s="19"/>
      <c r="U295" s="18"/>
    </row>
    <row r="296" spans="1:21" x14ac:dyDescent="0.2">
      <c r="A296" s="20"/>
      <c r="B296" s="20"/>
      <c r="C296" s="15"/>
      <c r="D296" s="18"/>
      <c r="E296" s="18"/>
      <c r="F296" s="18"/>
      <c r="G296" s="18"/>
      <c r="H296" s="18"/>
      <c r="I296" s="16"/>
      <c r="J296" s="16"/>
      <c r="K296" s="17"/>
      <c r="L296" s="18"/>
      <c r="M296" s="19"/>
      <c r="N296" s="19"/>
      <c r="O296" s="19"/>
      <c r="P296" s="16"/>
      <c r="Q296" s="16"/>
      <c r="R296" s="19"/>
      <c r="S296" s="19"/>
      <c r="T296" s="19"/>
      <c r="U296" s="18"/>
    </row>
    <row r="297" spans="1:21" x14ac:dyDescent="0.2">
      <c r="A297" s="20"/>
      <c r="B297" s="20"/>
      <c r="C297" s="15"/>
      <c r="D297" s="18"/>
      <c r="E297" s="18"/>
      <c r="F297" s="18"/>
      <c r="G297" s="18"/>
      <c r="H297" s="18"/>
      <c r="I297" s="16"/>
      <c r="J297" s="16"/>
      <c r="K297" s="17"/>
      <c r="L297" s="18"/>
      <c r="M297" s="19"/>
      <c r="N297" s="19"/>
      <c r="O297" s="19"/>
      <c r="P297" s="16"/>
      <c r="Q297" s="16"/>
      <c r="R297" s="19"/>
      <c r="S297" s="19"/>
      <c r="T297" s="19"/>
      <c r="U297" s="18"/>
    </row>
    <row r="298" spans="1:21" x14ac:dyDescent="0.2">
      <c r="A298" s="20"/>
      <c r="B298" s="20"/>
      <c r="C298" s="15"/>
      <c r="D298" s="18"/>
      <c r="E298" s="18"/>
      <c r="F298" s="18"/>
      <c r="G298" s="18"/>
      <c r="H298" s="18"/>
      <c r="I298" s="16"/>
      <c r="J298" s="16"/>
      <c r="K298" s="17"/>
      <c r="L298" s="18"/>
      <c r="M298" s="19"/>
      <c r="N298" s="19"/>
      <c r="O298" s="19"/>
      <c r="P298" s="16"/>
      <c r="Q298" s="16"/>
      <c r="R298" s="19"/>
      <c r="S298" s="19"/>
      <c r="T298" s="19"/>
      <c r="U298" s="18"/>
    </row>
    <row r="299" spans="1:21" x14ac:dyDescent="0.2">
      <c r="A299" s="20"/>
      <c r="B299" s="20"/>
      <c r="C299" s="15"/>
      <c r="D299" s="18"/>
      <c r="E299" s="18"/>
      <c r="F299" s="18"/>
      <c r="G299" s="18"/>
      <c r="H299" s="18"/>
      <c r="I299" s="16"/>
      <c r="J299" s="16"/>
      <c r="K299" s="17"/>
      <c r="L299" s="18"/>
      <c r="M299" s="19"/>
      <c r="N299" s="19"/>
      <c r="O299" s="19"/>
      <c r="P299" s="16"/>
      <c r="Q299" s="16"/>
      <c r="R299" s="19"/>
      <c r="S299" s="19"/>
      <c r="T299" s="19"/>
      <c r="U299" s="18"/>
    </row>
    <row r="300" spans="1:21" x14ac:dyDescent="0.2">
      <c r="A300" s="20"/>
      <c r="B300" s="20"/>
      <c r="C300" s="15"/>
      <c r="D300" s="18"/>
      <c r="E300" s="18"/>
      <c r="F300" s="18"/>
      <c r="G300" s="18"/>
      <c r="H300" s="18"/>
      <c r="I300" s="16"/>
      <c r="J300" s="16"/>
      <c r="K300" s="17"/>
      <c r="L300" s="18"/>
      <c r="M300" s="19"/>
      <c r="N300" s="19"/>
      <c r="O300" s="19"/>
      <c r="P300" s="16"/>
      <c r="Q300" s="16"/>
      <c r="R300" s="19"/>
      <c r="S300" s="19"/>
      <c r="T300" s="19"/>
      <c r="U300" s="18"/>
    </row>
    <row r="301" spans="1:21" x14ac:dyDescent="0.2">
      <c r="A301" s="20"/>
      <c r="B301" s="20"/>
      <c r="C301" s="15"/>
      <c r="D301" s="18"/>
      <c r="E301" s="18"/>
      <c r="F301" s="18"/>
      <c r="G301" s="18"/>
      <c r="H301" s="18"/>
      <c r="I301" s="16"/>
      <c r="J301" s="16"/>
      <c r="K301" s="17"/>
      <c r="L301" s="18"/>
      <c r="M301" s="19"/>
      <c r="N301" s="19"/>
      <c r="O301" s="19"/>
      <c r="P301" s="16"/>
      <c r="Q301" s="16"/>
      <c r="R301" s="19"/>
      <c r="S301" s="19"/>
      <c r="T301" s="19"/>
      <c r="U301" s="18"/>
    </row>
    <row r="302" spans="1:21" x14ac:dyDescent="0.2">
      <c r="A302" s="20"/>
      <c r="B302" s="20"/>
      <c r="C302" s="15"/>
      <c r="D302" s="18"/>
      <c r="E302" s="18"/>
      <c r="F302" s="18"/>
      <c r="G302" s="18"/>
      <c r="H302" s="18"/>
      <c r="I302" s="16"/>
      <c r="J302" s="16"/>
      <c r="K302" s="17"/>
      <c r="L302" s="18"/>
      <c r="M302" s="19"/>
      <c r="N302" s="19"/>
      <c r="O302" s="19"/>
      <c r="P302" s="16"/>
      <c r="Q302" s="16"/>
      <c r="R302" s="19"/>
      <c r="S302" s="19"/>
      <c r="T302" s="19"/>
      <c r="U302" s="18"/>
    </row>
    <row r="303" spans="1:21" x14ac:dyDescent="0.2">
      <c r="A303" s="20"/>
      <c r="B303" s="20"/>
      <c r="C303" s="15"/>
      <c r="D303" s="18"/>
      <c r="E303" s="18"/>
      <c r="F303" s="18"/>
      <c r="G303" s="18"/>
      <c r="H303" s="18"/>
      <c r="I303" s="16"/>
      <c r="J303" s="16"/>
      <c r="K303" s="17"/>
      <c r="L303" s="18"/>
      <c r="M303" s="19"/>
      <c r="N303" s="19"/>
      <c r="O303" s="19"/>
      <c r="P303" s="16"/>
      <c r="Q303" s="16"/>
      <c r="R303" s="19"/>
      <c r="S303" s="19"/>
      <c r="T303" s="19"/>
      <c r="U303" s="18"/>
    </row>
    <row r="304" spans="1:21" x14ac:dyDescent="0.2">
      <c r="A304" s="20"/>
      <c r="B304" s="20"/>
      <c r="C304" s="15"/>
      <c r="D304" s="18"/>
      <c r="E304" s="18"/>
      <c r="F304" s="18"/>
      <c r="G304" s="18"/>
      <c r="H304" s="18"/>
      <c r="I304" s="16"/>
      <c r="J304" s="16"/>
      <c r="K304" s="17"/>
      <c r="L304" s="18"/>
      <c r="M304" s="19"/>
      <c r="N304" s="19"/>
      <c r="O304" s="19"/>
      <c r="P304" s="16"/>
      <c r="Q304" s="16"/>
      <c r="R304" s="19"/>
      <c r="S304" s="19"/>
      <c r="T304" s="19"/>
      <c r="U304" s="18"/>
    </row>
    <row r="305" spans="1:21" x14ac:dyDescent="0.2">
      <c r="A305" s="20"/>
      <c r="B305" s="20"/>
      <c r="C305" s="15"/>
      <c r="D305" s="18"/>
      <c r="E305" s="18"/>
      <c r="F305" s="18"/>
      <c r="G305" s="18"/>
      <c r="H305" s="18"/>
      <c r="I305" s="16"/>
      <c r="J305" s="16"/>
      <c r="K305" s="17"/>
      <c r="L305" s="18"/>
      <c r="M305" s="19"/>
      <c r="N305" s="19"/>
      <c r="O305" s="19"/>
      <c r="P305" s="16"/>
      <c r="Q305" s="16"/>
      <c r="R305" s="19"/>
      <c r="S305" s="19"/>
      <c r="T305" s="19"/>
      <c r="U305" s="18"/>
    </row>
    <row r="306" spans="1:21" x14ac:dyDescent="0.2">
      <c r="A306" s="20"/>
      <c r="B306" s="20"/>
      <c r="C306" s="15"/>
      <c r="D306" s="18"/>
      <c r="E306" s="18"/>
      <c r="F306" s="18"/>
      <c r="G306" s="18"/>
      <c r="H306" s="18"/>
      <c r="I306" s="16"/>
      <c r="J306" s="16"/>
      <c r="K306" s="17"/>
      <c r="L306" s="18"/>
      <c r="M306" s="19"/>
      <c r="N306" s="19"/>
      <c r="O306" s="19"/>
      <c r="P306" s="16"/>
      <c r="Q306" s="16"/>
      <c r="R306" s="19"/>
      <c r="S306" s="19"/>
      <c r="T306" s="19"/>
      <c r="U306" s="18"/>
    </row>
    <row r="307" spans="1:21" x14ac:dyDescent="0.2">
      <c r="A307" s="20"/>
      <c r="B307" s="20"/>
      <c r="C307" s="15"/>
      <c r="D307" s="18"/>
      <c r="E307" s="18"/>
      <c r="F307" s="18"/>
      <c r="G307" s="18"/>
      <c r="H307" s="18"/>
      <c r="I307" s="16"/>
      <c r="J307" s="16"/>
      <c r="K307" s="17"/>
      <c r="L307" s="18"/>
      <c r="M307" s="19"/>
      <c r="N307" s="19"/>
      <c r="O307" s="19"/>
      <c r="P307" s="16"/>
      <c r="Q307" s="16"/>
      <c r="R307" s="19"/>
      <c r="S307" s="19"/>
      <c r="T307" s="19"/>
      <c r="U307" s="18"/>
    </row>
    <row r="308" spans="1:21" x14ac:dyDescent="0.2">
      <c r="A308" s="20"/>
      <c r="B308" s="20"/>
      <c r="C308" s="15"/>
      <c r="D308" s="18"/>
      <c r="E308" s="18"/>
      <c r="F308" s="18"/>
      <c r="G308" s="18"/>
      <c r="H308" s="18"/>
      <c r="I308" s="16"/>
      <c r="J308" s="16"/>
      <c r="K308" s="17"/>
      <c r="L308" s="18"/>
      <c r="M308" s="19"/>
      <c r="N308" s="19"/>
      <c r="O308" s="19"/>
      <c r="P308" s="16"/>
      <c r="Q308" s="16"/>
      <c r="R308" s="19"/>
      <c r="S308" s="19"/>
      <c r="T308" s="19"/>
      <c r="U308" s="18"/>
    </row>
    <row r="309" spans="1:21" x14ac:dyDescent="0.2">
      <c r="A309" s="20"/>
      <c r="B309" s="20"/>
      <c r="C309" s="15"/>
      <c r="D309" s="18"/>
      <c r="E309" s="18"/>
      <c r="F309" s="18"/>
      <c r="G309" s="18"/>
      <c r="H309" s="18"/>
      <c r="I309" s="16"/>
      <c r="J309" s="16"/>
      <c r="K309" s="17"/>
      <c r="L309" s="18"/>
      <c r="M309" s="19"/>
      <c r="N309" s="19"/>
      <c r="O309" s="19"/>
      <c r="P309" s="16"/>
      <c r="Q309" s="16"/>
      <c r="R309" s="19"/>
      <c r="S309" s="19"/>
      <c r="T309" s="19"/>
      <c r="U309" s="18"/>
    </row>
    <row r="310" spans="1:21" x14ac:dyDescent="0.2">
      <c r="A310" s="20"/>
      <c r="B310" s="20"/>
      <c r="C310" s="15"/>
      <c r="D310" s="18"/>
      <c r="E310" s="18"/>
      <c r="F310" s="18"/>
      <c r="G310" s="18"/>
      <c r="H310" s="18"/>
      <c r="I310" s="16"/>
      <c r="J310" s="16"/>
      <c r="K310" s="17"/>
      <c r="L310" s="18"/>
      <c r="M310" s="19"/>
      <c r="N310" s="19"/>
      <c r="O310" s="19"/>
      <c r="P310" s="16"/>
      <c r="Q310" s="16"/>
      <c r="R310" s="19"/>
      <c r="S310" s="19"/>
      <c r="T310" s="19"/>
      <c r="U310" s="18"/>
    </row>
    <row r="311" spans="1:21" x14ac:dyDescent="0.2">
      <c r="A311" s="20"/>
      <c r="B311" s="20"/>
      <c r="C311" s="15"/>
      <c r="D311" s="18"/>
      <c r="E311" s="18"/>
      <c r="F311" s="18"/>
      <c r="G311" s="18"/>
      <c r="H311" s="18"/>
      <c r="I311" s="16"/>
      <c r="J311" s="16"/>
      <c r="K311" s="17"/>
      <c r="L311" s="18"/>
      <c r="M311" s="19"/>
      <c r="N311" s="19"/>
      <c r="O311" s="19"/>
      <c r="P311" s="16"/>
      <c r="Q311" s="16"/>
      <c r="R311" s="19"/>
      <c r="S311" s="19"/>
      <c r="T311" s="19"/>
      <c r="U311" s="18"/>
    </row>
    <row r="312" spans="1:21" x14ac:dyDescent="0.2">
      <c r="A312" s="20"/>
      <c r="B312" s="20"/>
      <c r="C312" s="15"/>
      <c r="D312" s="18"/>
      <c r="E312" s="18"/>
      <c r="F312" s="18"/>
      <c r="G312" s="18"/>
      <c r="H312" s="18"/>
      <c r="I312" s="16"/>
      <c r="J312" s="16"/>
      <c r="K312" s="17"/>
      <c r="L312" s="18"/>
      <c r="M312" s="19"/>
      <c r="N312" s="19"/>
      <c r="O312" s="19"/>
      <c r="P312" s="16"/>
      <c r="Q312" s="16"/>
      <c r="R312" s="19"/>
      <c r="S312" s="19"/>
      <c r="T312" s="19"/>
      <c r="U312" s="18"/>
    </row>
    <row r="313" spans="1:21" x14ac:dyDescent="0.2">
      <c r="A313" s="20"/>
      <c r="B313" s="20"/>
      <c r="C313" s="15"/>
      <c r="D313" s="18"/>
      <c r="E313" s="18"/>
      <c r="F313" s="18"/>
      <c r="G313" s="18"/>
      <c r="H313" s="18"/>
      <c r="I313" s="16"/>
      <c r="J313" s="16"/>
      <c r="K313" s="17"/>
      <c r="L313" s="18"/>
      <c r="M313" s="19"/>
      <c r="N313" s="19"/>
      <c r="O313" s="19"/>
      <c r="P313" s="16"/>
      <c r="Q313" s="16"/>
      <c r="R313" s="19"/>
      <c r="S313" s="19"/>
      <c r="T313" s="19"/>
      <c r="U313" s="18"/>
    </row>
    <row r="314" spans="1:21" x14ac:dyDescent="0.2">
      <c r="A314" s="20"/>
      <c r="B314" s="20"/>
      <c r="C314" s="15"/>
      <c r="D314" s="18"/>
      <c r="E314" s="18"/>
      <c r="F314" s="18"/>
      <c r="G314" s="18"/>
      <c r="H314" s="18"/>
      <c r="I314" s="16"/>
      <c r="J314" s="16"/>
      <c r="K314" s="17"/>
      <c r="L314" s="18"/>
      <c r="M314" s="19"/>
      <c r="N314" s="19"/>
      <c r="O314" s="19"/>
      <c r="P314" s="16"/>
      <c r="Q314" s="16"/>
      <c r="R314" s="19"/>
      <c r="S314" s="19"/>
      <c r="T314" s="19"/>
      <c r="U314" s="18"/>
    </row>
    <row r="315" spans="1:21" x14ac:dyDescent="0.2">
      <c r="A315" s="20"/>
      <c r="B315" s="20"/>
      <c r="C315" s="15"/>
      <c r="D315" s="18"/>
      <c r="E315" s="18"/>
      <c r="F315" s="18"/>
      <c r="G315" s="18"/>
      <c r="H315" s="18"/>
      <c r="I315" s="16"/>
      <c r="J315" s="16"/>
      <c r="K315" s="17"/>
      <c r="L315" s="18"/>
      <c r="M315" s="19"/>
      <c r="N315" s="19"/>
      <c r="O315" s="19"/>
      <c r="P315" s="16"/>
      <c r="Q315" s="16"/>
      <c r="R315" s="19"/>
      <c r="S315" s="19"/>
      <c r="T315" s="19"/>
      <c r="U315" s="18"/>
    </row>
    <row r="316" spans="1:21" x14ac:dyDescent="0.2">
      <c r="A316" s="20"/>
      <c r="B316" s="20"/>
      <c r="C316" s="15"/>
      <c r="D316" s="18"/>
      <c r="E316" s="18"/>
      <c r="F316" s="18"/>
      <c r="G316" s="18"/>
      <c r="H316" s="18"/>
      <c r="I316" s="16"/>
      <c r="J316" s="16"/>
      <c r="K316" s="17"/>
      <c r="L316" s="18"/>
      <c r="M316" s="19"/>
      <c r="N316" s="19"/>
      <c r="O316" s="19"/>
      <c r="P316" s="16"/>
      <c r="Q316" s="16"/>
      <c r="R316" s="19"/>
      <c r="S316" s="19"/>
      <c r="T316" s="19"/>
      <c r="U316" s="18"/>
    </row>
    <row r="317" spans="1:21" x14ac:dyDescent="0.2">
      <c r="A317" s="20"/>
      <c r="B317" s="20"/>
      <c r="C317" s="15"/>
      <c r="D317" s="18"/>
      <c r="E317" s="18"/>
      <c r="F317" s="18"/>
      <c r="G317" s="18"/>
      <c r="H317" s="18"/>
      <c r="I317" s="16"/>
      <c r="J317" s="16"/>
      <c r="K317" s="17"/>
      <c r="L317" s="18"/>
      <c r="M317" s="19"/>
      <c r="N317" s="19"/>
      <c r="O317" s="19"/>
      <c r="P317" s="16"/>
      <c r="Q317" s="16"/>
      <c r="R317" s="19"/>
      <c r="S317" s="19"/>
      <c r="T317" s="19"/>
      <c r="U317" s="18"/>
    </row>
    <row r="318" spans="1:21" x14ac:dyDescent="0.2">
      <c r="A318" s="20"/>
      <c r="B318" s="20"/>
      <c r="C318" s="15"/>
      <c r="D318" s="18"/>
      <c r="E318" s="18"/>
      <c r="F318" s="18"/>
      <c r="G318" s="18"/>
      <c r="H318" s="18"/>
      <c r="I318" s="16"/>
      <c r="J318" s="16"/>
      <c r="K318" s="17"/>
      <c r="L318" s="18"/>
      <c r="M318" s="19"/>
      <c r="N318" s="19"/>
      <c r="O318" s="19"/>
      <c r="P318" s="16"/>
      <c r="Q318" s="16"/>
      <c r="R318" s="19"/>
      <c r="S318" s="19"/>
      <c r="T318" s="19"/>
      <c r="U318" s="18"/>
    </row>
    <row r="319" spans="1:21" x14ac:dyDescent="0.2">
      <c r="A319" s="20"/>
      <c r="B319" s="20"/>
      <c r="C319" s="15"/>
      <c r="D319" s="18"/>
      <c r="E319" s="18"/>
      <c r="F319" s="18"/>
      <c r="G319" s="18"/>
      <c r="H319" s="18"/>
      <c r="I319" s="16"/>
      <c r="J319" s="16"/>
      <c r="K319" s="17"/>
      <c r="L319" s="18"/>
      <c r="M319" s="19"/>
      <c r="N319" s="19"/>
      <c r="O319" s="19"/>
      <c r="P319" s="16"/>
      <c r="Q319" s="16"/>
      <c r="R319" s="19"/>
      <c r="S319" s="19"/>
      <c r="T319" s="19"/>
      <c r="U319" s="18"/>
    </row>
    <row r="320" spans="1:21" x14ac:dyDescent="0.2">
      <c r="A320" s="20"/>
      <c r="B320" s="20"/>
      <c r="C320" s="15"/>
      <c r="D320" s="18"/>
      <c r="E320" s="18"/>
      <c r="F320" s="18"/>
      <c r="G320" s="18"/>
      <c r="H320" s="18"/>
      <c r="I320" s="16"/>
      <c r="J320" s="16"/>
      <c r="K320" s="17"/>
      <c r="L320" s="18"/>
      <c r="M320" s="19"/>
      <c r="N320" s="19"/>
      <c r="O320" s="19"/>
      <c r="P320" s="16"/>
      <c r="Q320" s="16"/>
      <c r="R320" s="19"/>
      <c r="S320" s="19"/>
      <c r="T320" s="19"/>
      <c r="U320" s="18"/>
    </row>
    <row r="321" spans="1:21" x14ac:dyDescent="0.2">
      <c r="A321" s="20"/>
      <c r="B321" s="20"/>
      <c r="C321" s="15"/>
      <c r="D321" s="18"/>
      <c r="E321" s="18"/>
      <c r="F321" s="18"/>
      <c r="G321" s="18"/>
      <c r="H321" s="18"/>
      <c r="I321" s="16"/>
      <c r="J321" s="16"/>
      <c r="K321" s="17"/>
      <c r="L321" s="18"/>
      <c r="M321" s="19"/>
      <c r="N321" s="19"/>
      <c r="O321" s="19"/>
      <c r="P321" s="16"/>
      <c r="Q321" s="16"/>
      <c r="R321" s="19"/>
      <c r="S321" s="19"/>
      <c r="T321" s="19"/>
      <c r="U321" s="18"/>
    </row>
    <row r="322" spans="1:21" x14ac:dyDescent="0.2">
      <c r="A322" s="20"/>
      <c r="B322" s="20"/>
      <c r="C322" s="15"/>
      <c r="D322" s="18"/>
      <c r="E322" s="18"/>
      <c r="F322" s="18"/>
      <c r="G322" s="18"/>
      <c r="H322" s="18"/>
      <c r="I322" s="16"/>
      <c r="J322" s="16"/>
      <c r="K322" s="17"/>
      <c r="L322" s="18"/>
      <c r="M322" s="19"/>
      <c r="N322" s="19"/>
      <c r="O322" s="19"/>
      <c r="P322" s="16"/>
      <c r="Q322" s="16"/>
      <c r="R322" s="19"/>
      <c r="S322" s="19"/>
      <c r="T322" s="19"/>
      <c r="U322" s="18"/>
    </row>
    <row r="323" spans="1:21" x14ac:dyDescent="0.2">
      <c r="A323" s="20"/>
      <c r="B323" s="20"/>
      <c r="C323" s="15"/>
      <c r="D323" s="18"/>
      <c r="E323" s="18"/>
      <c r="F323" s="18"/>
      <c r="G323" s="18"/>
      <c r="H323" s="18"/>
      <c r="I323" s="16"/>
      <c r="J323" s="16"/>
      <c r="K323" s="17"/>
      <c r="L323" s="18"/>
      <c r="M323" s="19"/>
      <c r="N323" s="19"/>
      <c r="O323" s="19"/>
      <c r="P323" s="16"/>
      <c r="Q323" s="16"/>
      <c r="R323" s="19"/>
      <c r="S323" s="19"/>
      <c r="T323" s="19"/>
      <c r="U323" s="18"/>
    </row>
    <row r="324" spans="1:21" x14ac:dyDescent="0.2">
      <c r="A324" s="20"/>
      <c r="B324" s="20"/>
      <c r="C324" s="15"/>
      <c r="D324" s="18"/>
      <c r="E324" s="18"/>
      <c r="F324" s="18"/>
      <c r="G324" s="18"/>
      <c r="H324" s="18"/>
      <c r="I324" s="16"/>
      <c r="J324" s="16"/>
      <c r="K324" s="17"/>
      <c r="L324" s="18"/>
      <c r="M324" s="19"/>
      <c r="N324" s="19"/>
      <c r="O324" s="19"/>
      <c r="P324" s="16"/>
      <c r="Q324" s="16"/>
      <c r="R324" s="19"/>
      <c r="S324" s="19"/>
      <c r="T324" s="19"/>
      <c r="U324" s="18"/>
    </row>
    <row r="325" spans="1:21" x14ac:dyDescent="0.2">
      <c r="A325" s="20"/>
      <c r="B325" s="20"/>
      <c r="C325" s="15"/>
      <c r="D325" s="18"/>
      <c r="E325" s="18"/>
      <c r="F325" s="18"/>
      <c r="G325" s="18"/>
      <c r="H325" s="18"/>
      <c r="I325" s="16"/>
      <c r="J325" s="16"/>
      <c r="K325" s="17"/>
      <c r="L325" s="18"/>
      <c r="M325" s="19"/>
      <c r="N325" s="19"/>
      <c r="O325" s="19"/>
      <c r="P325" s="16"/>
      <c r="Q325" s="16"/>
      <c r="R325" s="19"/>
      <c r="S325" s="19"/>
      <c r="T325" s="19"/>
      <c r="U325" s="18"/>
    </row>
    <row r="326" spans="1:21" x14ac:dyDescent="0.2">
      <c r="A326" s="20"/>
      <c r="B326" s="20"/>
      <c r="C326" s="15"/>
      <c r="D326" s="18"/>
      <c r="E326" s="18"/>
      <c r="F326" s="18"/>
      <c r="G326" s="18"/>
      <c r="H326" s="18"/>
      <c r="I326" s="16"/>
      <c r="J326" s="16"/>
      <c r="K326" s="17"/>
      <c r="L326" s="18"/>
      <c r="M326" s="19"/>
      <c r="N326" s="19"/>
      <c r="O326" s="19"/>
      <c r="P326" s="16"/>
      <c r="Q326" s="16"/>
      <c r="R326" s="19"/>
      <c r="S326" s="19"/>
      <c r="T326" s="19"/>
      <c r="U326" s="18"/>
    </row>
    <row r="327" spans="1:21" x14ac:dyDescent="0.2">
      <c r="A327" s="20"/>
      <c r="B327" s="20"/>
      <c r="C327" s="15"/>
      <c r="D327" s="18"/>
      <c r="E327" s="18"/>
      <c r="F327" s="18"/>
      <c r="G327" s="18"/>
      <c r="H327" s="18"/>
      <c r="I327" s="16"/>
      <c r="J327" s="16"/>
      <c r="K327" s="17"/>
      <c r="L327" s="18"/>
      <c r="M327" s="19"/>
      <c r="N327" s="19"/>
      <c r="O327" s="19"/>
      <c r="P327" s="16"/>
      <c r="Q327" s="16"/>
      <c r="R327" s="19"/>
      <c r="S327" s="19"/>
      <c r="T327" s="19"/>
      <c r="U327" s="18"/>
    </row>
    <row r="328" spans="1:21" x14ac:dyDescent="0.2">
      <c r="A328" s="20"/>
      <c r="B328" s="20"/>
      <c r="C328" s="15"/>
      <c r="D328" s="18"/>
      <c r="E328" s="18"/>
      <c r="F328" s="18"/>
      <c r="G328" s="18"/>
      <c r="H328" s="18"/>
      <c r="I328" s="16"/>
      <c r="J328" s="16"/>
      <c r="K328" s="17"/>
      <c r="L328" s="18"/>
      <c r="M328" s="19"/>
      <c r="N328" s="19"/>
      <c r="O328" s="19"/>
      <c r="P328" s="16"/>
      <c r="Q328" s="16"/>
      <c r="R328" s="19"/>
      <c r="S328" s="19"/>
      <c r="T328" s="19"/>
      <c r="U328" s="18"/>
    </row>
    <row r="329" spans="1:21" x14ac:dyDescent="0.2">
      <c r="A329" s="20"/>
      <c r="B329" s="20"/>
      <c r="C329" s="15"/>
      <c r="D329" s="18"/>
      <c r="E329" s="18"/>
      <c r="F329" s="18"/>
      <c r="G329" s="18"/>
      <c r="H329" s="18"/>
      <c r="I329" s="16"/>
      <c r="J329" s="16"/>
      <c r="K329" s="17"/>
      <c r="L329" s="18"/>
      <c r="M329" s="19"/>
      <c r="N329" s="19"/>
      <c r="O329" s="19"/>
      <c r="P329" s="16"/>
      <c r="Q329" s="16"/>
      <c r="R329" s="19"/>
      <c r="S329" s="19"/>
      <c r="T329" s="19"/>
      <c r="U329" s="18"/>
    </row>
    <row r="330" spans="1:21" x14ac:dyDescent="0.2">
      <c r="A330" s="20"/>
      <c r="B330" s="20"/>
      <c r="C330" s="15"/>
      <c r="D330" s="18"/>
      <c r="E330" s="18"/>
      <c r="F330" s="18"/>
      <c r="G330" s="18"/>
      <c r="H330" s="18"/>
      <c r="I330" s="16"/>
      <c r="J330" s="16"/>
      <c r="K330" s="17"/>
      <c r="L330" s="18"/>
      <c r="M330" s="19"/>
      <c r="N330" s="19"/>
      <c r="O330" s="19"/>
      <c r="P330" s="16"/>
      <c r="Q330" s="16"/>
      <c r="R330" s="19"/>
      <c r="S330" s="19"/>
      <c r="T330" s="19"/>
      <c r="U330" s="18"/>
    </row>
    <row r="331" spans="1:21" x14ac:dyDescent="0.2">
      <c r="A331" s="20"/>
      <c r="B331" s="20"/>
      <c r="C331" s="15"/>
      <c r="D331" s="18"/>
      <c r="E331" s="18"/>
      <c r="F331" s="18"/>
      <c r="G331" s="18"/>
      <c r="H331" s="18"/>
      <c r="I331" s="16"/>
      <c r="J331" s="16"/>
      <c r="K331" s="17"/>
      <c r="L331" s="18"/>
      <c r="M331" s="19"/>
      <c r="N331" s="19"/>
      <c r="O331" s="19"/>
      <c r="P331" s="16"/>
      <c r="Q331" s="16"/>
      <c r="R331" s="19"/>
      <c r="S331" s="19"/>
      <c r="T331" s="19"/>
      <c r="U331" s="18"/>
    </row>
    <row r="332" spans="1:21" x14ac:dyDescent="0.2">
      <c r="A332" s="20"/>
      <c r="B332" s="20"/>
      <c r="C332" s="15"/>
      <c r="D332" s="18"/>
      <c r="E332" s="18"/>
      <c r="F332" s="18"/>
      <c r="G332" s="18"/>
      <c r="H332" s="18"/>
      <c r="I332" s="16"/>
      <c r="J332" s="16"/>
      <c r="K332" s="17"/>
      <c r="L332" s="18"/>
      <c r="M332" s="19"/>
      <c r="N332" s="19"/>
      <c r="O332" s="19"/>
      <c r="P332" s="16"/>
      <c r="Q332" s="16"/>
      <c r="R332" s="19"/>
      <c r="S332" s="19"/>
      <c r="T332" s="19"/>
      <c r="U332" s="18"/>
    </row>
    <row r="333" spans="1:21" x14ac:dyDescent="0.2">
      <c r="A333" s="20"/>
      <c r="B333" s="20"/>
      <c r="C333" s="15"/>
      <c r="D333" s="18"/>
      <c r="E333" s="18"/>
      <c r="F333" s="18"/>
      <c r="G333" s="18"/>
      <c r="H333" s="18"/>
      <c r="I333" s="16"/>
      <c r="J333" s="16"/>
      <c r="K333" s="17"/>
      <c r="L333" s="18"/>
      <c r="M333" s="19"/>
      <c r="N333" s="19"/>
      <c r="O333" s="19"/>
      <c r="P333" s="16"/>
      <c r="Q333" s="16"/>
      <c r="R333" s="19"/>
      <c r="S333" s="19"/>
      <c r="T333" s="19"/>
      <c r="U333" s="18"/>
    </row>
    <row r="334" spans="1:21" x14ac:dyDescent="0.2">
      <c r="A334" s="20"/>
      <c r="B334" s="20"/>
      <c r="C334" s="15"/>
      <c r="D334" s="18"/>
      <c r="E334" s="18"/>
      <c r="F334" s="18"/>
      <c r="G334" s="18"/>
      <c r="H334" s="18"/>
      <c r="I334" s="16"/>
      <c r="J334" s="16"/>
      <c r="K334" s="17"/>
      <c r="L334" s="18"/>
      <c r="M334" s="19"/>
      <c r="N334" s="19"/>
      <c r="O334" s="19"/>
      <c r="P334" s="16"/>
      <c r="Q334" s="16"/>
      <c r="R334" s="19"/>
      <c r="S334" s="19"/>
      <c r="T334" s="19"/>
      <c r="U334" s="18"/>
    </row>
    <row r="335" spans="1:21" x14ac:dyDescent="0.2">
      <c r="A335" s="20"/>
      <c r="B335" s="20"/>
      <c r="C335" s="15"/>
      <c r="D335" s="18"/>
      <c r="E335" s="18"/>
      <c r="F335" s="18"/>
      <c r="G335" s="18"/>
      <c r="H335" s="18"/>
      <c r="I335" s="16"/>
      <c r="J335" s="16"/>
      <c r="K335" s="17"/>
      <c r="L335" s="18"/>
      <c r="M335" s="19"/>
      <c r="N335" s="19"/>
      <c r="O335" s="19"/>
      <c r="P335" s="16"/>
      <c r="Q335" s="16"/>
      <c r="R335" s="19"/>
      <c r="S335" s="19"/>
      <c r="T335" s="19"/>
      <c r="U335" s="18"/>
    </row>
    <row r="336" spans="1:21" x14ac:dyDescent="0.2">
      <c r="A336" s="20"/>
      <c r="B336" s="20"/>
      <c r="C336" s="15"/>
      <c r="D336" s="18"/>
      <c r="E336" s="18"/>
      <c r="F336" s="18"/>
      <c r="G336" s="18"/>
      <c r="H336" s="18"/>
      <c r="I336" s="16"/>
      <c r="J336" s="16"/>
      <c r="K336" s="17"/>
      <c r="L336" s="18"/>
      <c r="M336" s="19"/>
      <c r="N336" s="19"/>
      <c r="O336" s="19"/>
      <c r="P336" s="16"/>
      <c r="Q336" s="16"/>
      <c r="R336" s="19"/>
      <c r="S336" s="19"/>
      <c r="T336" s="19"/>
      <c r="U336" s="18"/>
    </row>
    <row r="337" spans="1:21" x14ac:dyDescent="0.2">
      <c r="A337" s="20"/>
      <c r="B337" s="20"/>
      <c r="C337" s="15"/>
      <c r="D337" s="18"/>
      <c r="E337" s="18"/>
      <c r="F337" s="18"/>
      <c r="G337" s="18"/>
      <c r="H337" s="18"/>
      <c r="I337" s="16"/>
      <c r="J337" s="16"/>
      <c r="K337" s="17"/>
      <c r="L337" s="18"/>
      <c r="M337" s="19"/>
      <c r="N337" s="19"/>
      <c r="O337" s="19"/>
      <c r="P337" s="16"/>
      <c r="Q337" s="16"/>
      <c r="R337" s="19"/>
      <c r="S337" s="19"/>
      <c r="T337" s="19"/>
      <c r="U337" s="18"/>
    </row>
    <row r="338" spans="1:21" x14ac:dyDescent="0.2">
      <c r="A338" s="20"/>
      <c r="B338" s="20"/>
      <c r="C338" s="15"/>
      <c r="D338" s="18"/>
      <c r="E338" s="18"/>
      <c r="F338" s="18"/>
      <c r="G338" s="18"/>
      <c r="H338" s="18"/>
      <c r="I338" s="16"/>
      <c r="J338" s="16"/>
      <c r="K338" s="17"/>
      <c r="L338" s="18"/>
      <c r="M338" s="19"/>
      <c r="N338" s="19"/>
      <c r="O338" s="19"/>
      <c r="P338" s="16"/>
      <c r="Q338" s="16"/>
      <c r="R338" s="19"/>
      <c r="S338" s="19"/>
      <c r="T338" s="19"/>
      <c r="U338" s="18"/>
    </row>
    <row r="339" spans="1:21" x14ac:dyDescent="0.2">
      <c r="A339" s="20"/>
      <c r="B339" s="20"/>
      <c r="C339" s="15"/>
      <c r="D339" s="18"/>
      <c r="E339" s="18"/>
      <c r="F339" s="18"/>
      <c r="G339" s="18"/>
      <c r="H339" s="18"/>
      <c r="I339" s="16"/>
      <c r="J339" s="16"/>
      <c r="K339" s="17"/>
      <c r="L339" s="18"/>
      <c r="M339" s="19"/>
      <c r="N339" s="19"/>
      <c r="O339" s="19"/>
      <c r="P339" s="16"/>
      <c r="Q339" s="16"/>
      <c r="R339" s="19"/>
      <c r="S339" s="19"/>
      <c r="T339" s="19"/>
      <c r="U339" s="18"/>
    </row>
    <row r="340" spans="1:21" x14ac:dyDescent="0.2">
      <c r="A340" s="20"/>
      <c r="B340" s="20"/>
      <c r="C340" s="15"/>
      <c r="D340" s="18"/>
      <c r="E340" s="18"/>
      <c r="F340" s="18"/>
      <c r="G340" s="18"/>
      <c r="H340" s="18"/>
      <c r="I340" s="16"/>
      <c r="J340" s="16"/>
      <c r="K340" s="17"/>
      <c r="L340" s="18"/>
      <c r="M340" s="19"/>
      <c r="N340" s="19"/>
      <c r="O340" s="19"/>
      <c r="P340" s="16"/>
      <c r="Q340" s="16"/>
      <c r="R340" s="19"/>
      <c r="S340" s="19"/>
      <c r="T340" s="19"/>
      <c r="U340" s="18"/>
    </row>
    <row r="341" spans="1:21" x14ac:dyDescent="0.2">
      <c r="A341" s="20"/>
      <c r="B341" s="20"/>
      <c r="C341" s="15"/>
      <c r="D341" s="18"/>
      <c r="E341" s="18"/>
      <c r="F341" s="18"/>
      <c r="G341" s="18"/>
      <c r="H341" s="18"/>
      <c r="I341" s="16"/>
      <c r="J341" s="16"/>
      <c r="K341" s="17"/>
      <c r="L341" s="18"/>
      <c r="M341" s="19"/>
      <c r="N341" s="19"/>
      <c r="O341" s="19"/>
      <c r="P341" s="16"/>
      <c r="Q341" s="16"/>
      <c r="R341" s="19"/>
      <c r="S341" s="19"/>
      <c r="T341" s="19"/>
      <c r="U341" s="18"/>
    </row>
    <row r="342" spans="1:21" x14ac:dyDescent="0.2">
      <c r="A342" s="20"/>
      <c r="B342" s="20"/>
      <c r="C342" s="15"/>
      <c r="D342" s="18"/>
      <c r="E342" s="18"/>
      <c r="F342" s="18"/>
      <c r="G342" s="18"/>
      <c r="H342" s="18"/>
      <c r="I342" s="16"/>
      <c r="J342" s="16"/>
      <c r="K342" s="17"/>
      <c r="L342" s="18"/>
      <c r="M342" s="19"/>
      <c r="N342" s="19"/>
      <c r="O342" s="19"/>
      <c r="P342" s="16"/>
      <c r="Q342" s="16"/>
      <c r="R342" s="19"/>
      <c r="S342" s="19"/>
      <c r="T342" s="19"/>
      <c r="U342" s="18"/>
    </row>
    <row r="343" spans="1:21" x14ac:dyDescent="0.2">
      <c r="A343" s="20"/>
      <c r="B343" s="20"/>
      <c r="C343" s="15"/>
      <c r="D343" s="18"/>
      <c r="E343" s="18"/>
      <c r="F343" s="18"/>
      <c r="G343" s="18"/>
      <c r="H343" s="18"/>
      <c r="I343" s="16"/>
      <c r="J343" s="16"/>
      <c r="K343" s="17"/>
      <c r="L343" s="18"/>
      <c r="M343" s="19"/>
      <c r="N343" s="19"/>
      <c r="O343" s="19"/>
      <c r="P343" s="16"/>
      <c r="Q343" s="16"/>
      <c r="R343" s="19"/>
      <c r="S343" s="19"/>
      <c r="T343" s="19"/>
      <c r="U343" s="18"/>
    </row>
    <row r="344" spans="1:21" x14ac:dyDescent="0.2">
      <c r="A344" s="20"/>
      <c r="B344" s="20"/>
      <c r="C344" s="15"/>
      <c r="D344" s="18"/>
      <c r="E344" s="18"/>
      <c r="F344" s="18"/>
      <c r="G344" s="18"/>
      <c r="H344" s="18"/>
      <c r="I344" s="16"/>
      <c r="J344" s="16"/>
      <c r="K344" s="17"/>
      <c r="L344" s="18"/>
      <c r="M344" s="19"/>
      <c r="N344" s="19"/>
      <c r="O344" s="19"/>
      <c r="P344" s="16"/>
      <c r="Q344" s="16"/>
      <c r="R344" s="19"/>
      <c r="S344" s="19"/>
      <c r="T344" s="19"/>
      <c r="U344" s="18"/>
    </row>
    <row r="345" spans="1:21" x14ac:dyDescent="0.2">
      <c r="A345" s="20"/>
      <c r="B345" s="20"/>
      <c r="C345" s="15"/>
      <c r="D345" s="18"/>
      <c r="E345" s="18"/>
      <c r="F345" s="18"/>
      <c r="G345" s="18"/>
      <c r="H345" s="18"/>
      <c r="I345" s="16"/>
      <c r="J345" s="16"/>
      <c r="K345" s="17"/>
      <c r="L345" s="18"/>
      <c r="M345" s="19"/>
      <c r="N345" s="19"/>
      <c r="O345" s="19"/>
      <c r="P345" s="16"/>
      <c r="Q345" s="16"/>
      <c r="R345" s="19"/>
      <c r="S345" s="19"/>
      <c r="T345" s="19"/>
      <c r="U345" s="18"/>
    </row>
    <row r="346" spans="1:21" x14ac:dyDescent="0.2">
      <c r="A346" s="20"/>
      <c r="B346" s="20"/>
      <c r="C346" s="15"/>
      <c r="D346" s="18"/>
      <c r="E346" s="18"/>
      <c r="F346" s="18"/>
      <c r="G346" s="18"/>
      <c r="H346" s="18"/>
      <c r="I346" s="16"/>
      <c r="J346" s="16"/>
      <c r="K346" s="17"/>
      <c r="L346" s="18"/>
      <c r="M346" s="19"/>
      <c r="N346" s="19"/>
      <c r="O346" s="19"/>
      <c r="P346" s="16"/>
      <c r="Q346" s="16"/>
      <c r="R346" s="19"/>
      <c r="S346" s="19"/>
      <c r="T346" s="19"/>
      <c r="U346" s="18"/>
    </row>
    <row r="347" spans="1:21" x14ac:dyDescent="0.2">
      <c r="A347" s="20"/>
      <c r="B347" s="20"/>
      <c r="C347" s="15"/>
      <c r="D347" s="18"/>
      <c r="E347" s="18"/>
      <c r="F347" s="18"/>
      <c r="G347" s="18"/>
      <c r="H347" s="18"/>
      <c r="I347" s="16"/>
      <c r="J347" s="16"/>
      <c r="K347" s="17"/>
      <c r="L347" s="18"/>
      <c r="M347" s="19"/>
      <c r="N347" s="19"/>
      <c r="O347" s="19"/>
      <c r="P347" s="16"/>
      <c r="Q347" s="16"/>
      <c r="R347" s="19"/>
      <c r="S347" s="19"/>
      <c r="T347" s="19"/>
      <c r="U347" s="18"/>
    </row>
    <row r="348" spans="1:21" x14ac:dyDescent="0.2">
      <c r="A348" s="20"/>
      <c r="B348" s="20"/>
      <c r="C348" s="15"/>
      <c r="D348" s="18"/>
      <c r="E348" s="18"/>
      <c r="F348" s="18"/>
      <c r="G348" s="18"/>
      <c r="H348" s="18"/>
      <c r="I348" s="16"/>
      <c r="J348" s="16"/>
      <c r="K348" s="17"/>
      <c r="L348" s="18"/>
      <c r="M348" s="19"/>
      <c r="N348" s="19"/>
      <c r="O348" s="19"/>
      <c r="P348" s="16"/>
      <c r="Q348" s="16"/>
      <c r="R348" s="19"/>
      <c r="S348" s="19"/>
      <c r="T348" s="19"/>
      <c r="U348" s="18"/>
    </row>
    <row r="349" spans="1:21" x14ac:dyDescent="0.2">
      <c r="A349" s="20"/>
      <c r="B349" s="20"/>
      <c r="C349" s="15"/>
      <c r="D349" s="18"/>
      <c r="E349" s="18"/>
      <c r="F349" s="18"/>
      <c r="G349" s="18"/>
      <c r="H349" s="18"/>
      <c r="I349" s="16"/>
      <c r="J349" s="16"/>
      <c r="K349" s="17"/>
      <c r="L349" s="18"/>
      <c r="M349" s="19"/>
      <c r="N349" s="19"/>
      <c r="O349" s="19"/>
      <c r="P349" s="16"/>
      <c r="Q349" s="16"/>
      <c r="R349" s="19"/>
      <c r="S349" s="19"/>
      <c r="T349" s="19"/>
      <c r="U349" s="18"/>
    </row>
    <row r="350" spans="1:21" x14ac:dyDescent="0.2">
      <c r="A350" s="20"/>
      <c r="B350" s="20"/>
      <c r="C350" s="15"/>
      <c r="D350" s="18"/>
      <c r="E350" s="18"/>
      <c r="F350" s="18"/>
      <c r="G350" s="18"/>
      <c r="H350" s="18"/>
      <c r="I350" s="16"/>
      <c r="J350" s="16"/>
      <c r="K350" s="17"/>
      <c r="L350" s="18"/>
      <c r="M350" s="19"/>
      <c r="N350" s="19"/>
      <c r="O350" s="19"/>
      <c r="P350" s="16"/>
      <c r="Q350" s="16"/>
      <c r="R350" s="19"/>
      <c r="S350" s="19"/>
      <c r="T350" s="19"/>
      <c r="U350" s="18"/>
    </row>
    <row r="351" spans="1:21" x14ac:dyDescent="0.2">
      <c r="A351" s="20"/>
      <c r="B351" s="20"/>
      <c r="C351" s="15"/>
      <c r="D351" s="18"/>
      <c r="E351" s="18"/>
      <c r="F351" s="18"/>
      <c r="G351" s="18"/>
      <c r="H351" s="18"/>
      <c r="I351" s="16"/>
      <c r="J351" s="16"/>
      <c r="K351" s="17"/>
      <c r="L351" s="18"/>
      <c r="M351" s="19"/>
      <c r="N351" s="19"/>
      <c r="O351" s="19"/>
      <c r="P351" s="16"/>
      <c r="Q351" s="16"/>
      <c r="R351" s="19"/>
      <c r="S351" s="19"/>
      <c r="T351" s="19"/>
      <c r="U351" s="18"/>
    </row>
    <row r="352" spans="1:21" x14ac:dyDescent="0.2">
      <c r="A352" s="20"/>
      <c r="B352" s="20"/>
      <c r="C352" s="15"/>
      <c r="D352" s="18"/>
      <c r="E352" s="18"/>
      <c r="F352" s="18"/>
      <c r="G352" s="18"/>
      <c r="H352" s="18"/>
      <c r="I352" s="16"/>
      <c r="J352" s="16"/>
      <c r="K352" s="17"/>
      <c r="L352" s="18"/>
      <c r="M352" s="19"/>
      <c r="N352" s="19"/>
      <c r="O352" s="19"/>
      <c r="P352" s="16"/>
      <c r="Q352" s="16"/>
      <c r="R352" s="19"/>
      <c r="S352" s="19"/>
      <c r="T352" s="19"/>
      <c r="U352" s="18"/>
    </row>
    <row r="353" spans="1:21" x14ac:dyDescent="0.2">
      <c r="A353" s="20"/>
      <c r="B353" s="20"/>
      <c r="C353" s="15"/>
      <c r="D353" s="18"/>
      <c r="E353" s="18"/>
      <c r="F353" s="18"/>
      <c r="G353" s="18"/>
      <c r="H353" s="18"/>
      <c r="I353" s="16"/>
      <c r="J353" s="16"/>
      <c r="K353" s="17"/>
      <c r="L353" s="18"/>
      <c r="M353" s="19"/>
      <c r="N353" s="19"/>
      <c r="O353" s="19"/>
      <c r="P353" s="16"/>
      <c r="Q353" s="16"/>
      <c r="R353" s="19"/>
      <c r="S353" s="19"/>
      <c r="T353" s="19"/>
      <c r="U353" s="18"/>
    </row>
    <row r="354" spans="1:21" x14ac:dyDescent="0.2">
      <c r="A354" s="20"/>
      <c r="B354" s="20"/>
      <c r="C354" s="15"/>
      <c r="D354" s="18"/>
      <c r="E354" s="18"/>
      <c r="F354" s="18"/>
      <c r="G354" s="18"/>
      <c r="H354" s="18"/>
      <c r="I354" s="16"/>
      <c r="J354" s="16"/>
      <c r="K354" s="17"/>
      <c r="L354" s="18"/>
      <c r="M354" s="19"/>
      <c r="N354" s="19"/>
      <c r="O354" s="19"/>
      <c r="P354" s="16"/>
      <c r="Q354" s="16"/>
      <c r="R354" s="19"/>
      <c r="S354" s="19"/>
      <c r="T354" s="19"/>
      <c r="U354" s="18"/>
    </row>
    <row r="355" spans="1:21" x14ac:dyDescent="0.2">
      <c r="A355" s="20"/>
      <c r="B355" s="20"/>
      <c r="C355" s="15"/>
      <c r="D355" s="18"/>
      <c r="E355" s="18"/>
      <c r="F355" s="18"/>
      <c r="G355" s="18"/>
      <c r="H355" s="18"/>
      <c r="I355" s="16"/>
      <c r="J355" s="16"/>
      <c r="K355" s="17"/>
      <c r="L355" s="18"/>
      <c r="M355" s="19"/>
      <c r="N355" s="19"/>
      <c r="O355" s="19"/>
      <c r="P355" s="16"/>
      <c r="Q355" s="16"/>
      <c r="R355" s="19"/>
      <c r="S355" s="19"/>
      <c r="T355" s="19"/>
      <c r="U355" s="18"/>
    </row>
    <row r="356" spans="1:21" x14ac:dyDescent="0.2">
      <c r="A356" s="20"/>
      <c r="B356" s="20"/>
      <c r="C356" s="15"/>
      <c r="D356" s="18"/>
      <c r="E356" s="18"/>
      <c r="F356" s="18"/>
      <c r="G356" s="18"/>
      <c r="H356" s="18"/>
      <c r="I356" s="16"/>
      <c r="J356" s="16"/>
      <c r="K356" s="17"/>
      <c r="L356" s="18"/>
      <c r="M356" s="19"/>
      <c r="N356" s="19"/>
      <c r="O356" s="19"/>
      <c r="P356" s="16"/>
      <c r="Q356" s="16"/>
      <c r="R356" s="19"/>
      <c r="S356" s="19"/>
      <c r="T356" s="19"/>
      <c r="U356" s="18"/>
    </row>
    <row r="357" spans="1:21" x14ac:dyDescent="0.2">
      <c r="A357" s="20"/>
      <c r="B357" s="20"/>
      <c r="C357" s="15"/>
      <c r="D357" s="18"/>
      <c r="E357" s="18"/>
      <c r="F357" s="18"/>
      <c r="G357" s="18"/>
      <c r="H357" s="18"/>
      <c r="I357" s="16"/>
      <c r="J357" s="16"/>
      <c r="K357" s="17"/>
      <c r="L357" s="18"/>
      <c r="M357" s="19"/>
      <c r="N357" s="19"/>
      <c r="O357" s="19"/>
      <c r="P357" s="16"/>
      <c r="Q357" s="16"/>
      <c r="R357" s="19"/>
      <c r="S357" s="19"/>
      <c r="T357" s="19"/>
      <c r="U357" s="18"/>
    </row>
    <row r="358" spans="1:21" x14ac:dyDescent="0.2">
      <c r="A358" s="20"/>
      <c r="B358" s="20"/>
      <c r="C358" s="15"/>
      <c r="D358" s="18"/>
      <c r="E358" s="18"/>
      <c r="F358" s="18"/>
      <c r="G358" s="18"/>
      <c r="H358" s="18"/>
      <c r="I358" s="16"/>
      <c r="J358" s="16"/>
      <c r="K358" s="17"/>
      <c r="L358" s="18"/>
      <c r="M358" s="19"/>
      <c r="N358" s="19"/>
      <c r="O358" s="19"/>
      <c r="P358" s="16"/>
      <c r="Q358" s="16"/>
      <c r="R358" s="19"/>
      <c r="S358" s="19"/>
      <c r="T358" s="19"/>
      <c r="U358" s="18"/>
    </row>
    <row r="359" spans="1:21" x14ac:dyDescent="0.2">
      <c r="A359" s="20"/>
      <c r="B359" s="20"/>
      <c r="C359" s="15"/>
      <c r="D359" s="18"/>
      <c r="E359" s="18"/>
      <c r="F359" s="18"/>
      <c r="G359" s="18"/>
      <c r="H359" s="18"/>
      <c r="I359" s="16"/>
      <c r="J359" s="16"/>
      <c r="K359" s="17"/>
      <c r="L359" s="18"/>
      <c r="M359" s="19"/>
      <c r="N359" s="19"/>
      <c r="O359" s="19"/>
      <c r="P359" s="16"/>
      <c r="Q359" s="16"/>
      <c r="R359" s="19"/>
      <c r="S359" s="19"/>
      <c r="T359" s="19"/>
      <c r="U359" s="18"/>
    </row>
    <row r="360" spans="1:21" x14ac:dyDescent="0.2">
      <c r="A360" s="20"/>
      <c r="B360" s="20"/>
      <c r="C360" s="15"/>
      <c r="D360" s="18"/>
      <c r="E360" s="18"/>
      <c r="F360" s="18"/>
      <c r="G360" s="18"/>
      <c r="H360" s="18"/>
      <c r="I360" s="16"/>
      <c r="J360" s="16"/>
      <c r="K360" s="17"/>
      <c r="L360" s="18"/>
      <c r="M360" s="19"/>
      <c r="N360" s="19"/>
      <c r="O360" s="19"/>
      <c r="P360" s="16"/>
      <c r="Q360" s="16"/>
      <c r="R360" s="19"/>
      <c r="S360" s="19"/>
      <c r="T360" s="19"/>
      <c r="U360" s="18"/>
    </row>
    <row r="361" spans="1:21" x14ac:dyDescent="0.2">
      <c r="A361" s="20"/>
      <c r="B361" s="20"/>
      <c r="C361" s="15"/>
      <c r="D361" s="18"/>
      <c r="E361" s="18"/>
      <c r="F361" s="18"/>
      <c r="G361" s="18"/>
      <c r="H361" s="18"/>
      <c r="I361" s="16"/>
      <c r="J361" s="16"/>
      <c r="K361" s="17"/>
      <c r="L361" s="18"/>
      <c r="M361" s="19"/>
      <c r="N361" s="19"/>
      <c r="O361" s="19"/>
      <c r="P361" s="16"/>
      <c r="Q361" s="16"/>
      <c r="R361" s="19"/>
      <c r="S361" s="19"/>
      <c r="T361" s="19"/>
      <c r="U361" s="18"/>
    </row>
    <row r="362" spans="1:21" x14ac:dyDescent="0.2">
      <c r="A362" s="20"/>
      <c r="B362" s="20"/>
      <c r="C362" s="15"/>
      <c r="D362" s="18"/>
      <c r="E362" s="18"/>
      <c r="F362" s="18"/>
      <c r="G362" s="18"/>
      <c r="H362" s="18"/>
      <c r="I362" s="16"/>
      <c r="J362" s="16"/>
      <c r="K362" s="17"/>
      <c r="L362" s="18"/>
      <c r="M362" s="19"/>
      <c r="N362" s="19"/>
      <c r="O362" s="19"/>
      <c r="P362" s="16"/>
      <c r="Q362" s="16"/>
      <c r="R362" s="19"/>
      <c r="S362" s="19"/>
      <c r="T362" s="19"/>
      <c r="U362" s="18"/>
    </row>
    <row r="363" spans="1:21" x14ac:dyDescent="0.2">
      <c r="A363" s="20"/>
      <c r="B363" s="20"/>
      <c r="C363" s="15"/>
      <c r="D363" s="18"/>
      <c r="E363" s="18"/>
      <c r="F363" s="18"/>
      <c r="G363" s="18"/>
      <c r="H363" s="18"/>
      <c r="I363" s="16"/>
      <c r="J363" s="16"/>
      <c r="K363" s="17"/>
      <c r="L363" s="18"/>
      <c r="M363" s="19"/>
      <c r="N363" s="19"/>
      <c r="O363" s="19"/>
      <c r="P363" s="16"/>
      <c r="Q363" s="16"/>
      <c r="R363" s="19"/>
      <c r="S363" s="19"/>
      <c r="T363" s="19"/>
      <c r="U363" s="18"/>
    </row>
    <row r="364" spans="1:21" x14ac:dyDescent="0.2">
      <c r="A364" s="20"/>
      <c r="B364" s="20"/>
      <c r="C364" s="15"/>
      <c r="D364" s="18"/>
      <c r="E364" s="18"/>
      <c r="F364" s="18"/>
      <c r="G364" s="18"/>
      <c r="H364" s="18"/>
      <c r="I364" s="16"/>
      <c r="J364" s="16"/>
      <c r="K364" s="17"/>
      <c r="L364" s="18"/>
      <c r="M364" s="19"/>
      <c r="N364" s="19"/>
      <c r="O364" s="19"/>
      <c r="P364" s="16"/>
      <c r="Q364" s="16"/>
      <c r="R364" s="19"/>
      <c r="S364" s="19"/>
      <c r="T364" s="19"/>
      <c r="U364" s="18"/>
    </row>
    <row r="365" spans="1:21" x14ac:dyDescent="0.2">
      <c r="A365" s="20"/>
      <c r="B365" s="20"/>
      <c r="C365" s="15"/>
      <c r="D365" s="18"/>
      <c r="E365" s="18"/>
      <c r="F365" s="18"/>
      <c r="G365" s="18"/>
      <c r="H365" s="18"/>
      <c r="I365" s="16"/>
      <c r="J365" s="16"/>
      <c r="K365" s="17"/>
      <c r="L365" s="18"/>
      <c r="M365" s="19"/>
      <c r="N365" s="19"/>
      <c r="O365" s="19"/>
      <c r="P365" s="16"/>
      <c r="Q365" s="16"/>
      <c r="R365" s="19"/>
      <c r="S365" s="19"/>
      <c r="T365" s="19"/>
      <c r="U365" s="18"/>
    </row>
    <row r="366" spans="1:21" x14ac:dyDescent="0.2">
      <c r="A366" s="20"/>
      <c r="B366" s="20"/>
      <c r="C366" s="15"/>
      <c r="D366" s="18"/>
      <c r="E366" s="18"/>
      <c r="F366" s="18"/>
      <c r="G366" s="18"/>
      <c r="H366" s="18"/>
      <c r="I366" s="16"/>
      <c r="J366" s="16"/>
      <c r="K366" s="17"/>
      <c r="L366" s="18"/>
      <c r="M366" s="19"/>
      <c r="N366" s="19"/>
      <c r="O366" s="19"/>
      <c r="P366" s="16"/>
      <c r="Q366" s="16"/>
      <c r="R366" s="19"/>
      <c r="S366" s="19"/>
      <c r="T366" s="19"/>
      <c r="U366" s="18"/>
    </row>
    <row r="367" spans="1:21" x14ac:dyDescent="0.2">
      <c r="A367" s="20"/>
      <c r="B367" s="20"/>
      <c r="C367" s="15"/>
      <c r="D367" s="18"/>
      <c r="E367" s="18"/>
      <c r="F367" s="18"/>
      <c r="G367" s="18"/>
      <c r="H367" s="18"/>
      <c r="I367" s="16"/>
      <c r="J367" s="16"/>
      <c r="K367" s="17"/>
      <c r="L367" s="18"/>
      <c r="M367" s="19"/>
      <c r="N367" s="19"/>
      <c r="O367" s="19"/>
      <c r="P367" s="16"/>
      <c r="Q367" s="16"/>
      <c r="R367" s="19"/>
      <c r="S367" s="19"/>
      <c r="T367" s="19"/>
      <c r="U367" s="18"/>
    </row>
    <row r="368" spans="1:21" x14ac:dyDescent="0.2">
      <c r="A368" s="20"/>
      <c r="B368" s="20"/>
      <c r="C368" s="15"/>
      <c r="D368" s="18"/>
      <c r="E368" s="18"/>
      <c r="F368" s="18"/>
      <c r="G368" s="18"/>
      <c r="H368" s="18"/>
      <c r="I368" s="16"/>
      <c r="J368" s="16"/>
      <c r="K368" s="17"/>
      <c r="L368" s="18"/>
      <c r="M368" s="19"/>
      <c r="N368" s="19"/>
      <c r="O368" s="19"/>
      <c r="P368" s="16"/>
      <c r="Q368" s="16"/>
      <c r="R368" s="19"/>
      <c r="S368" s="19"/>
      <c r="T368" s="19"/>
      <c r="U368" s="18"/>
    </row>
    <row r="369" spans="1:21" x14ac:dyDescent="0.2">
      <c r="A369" s="20"/>
      <c r="B369" s="20"/>
      <c r="C369" s="15"/>
      <c r="D369" s="18"/>
      <c r="E369" s="18"/>
      <c r="F369" s="18"/>
      <c r="G369" s="18"/>
      <c r="H369" s="18"/>
      <c r="I369" s="16"/>
      <c r="J369" s="16"/>
      <c r="K369" s="17"/>
      <c r="L369" s="18"/>
      <c r="M369" s="19"/>
      <c r="N369" s="19"/>
      <c r="O369" s="19"/>
      <c r="P369" s="16"/>
      <c r="Q369" s="16"/>
      <c r="R369" s="19"/>
      <c r="S369" s="19"/>
      <c r="T369" s="19"/>
      <c r="U369" s="18"/>
    </row>
    <row r="370" spans="1:21" x14ac:dyDescent="0.2">
      <c r="A370" s="20"/>
      <c r="B370" s="20"/>
      <c r="C370" s="15"/>
      <c r="D370" s="18"/>
      <c r="E370" s="18"/>
      <c r="F370" s="18"/>
      <c r="G370" s="18"/>
      <c r="H370" s="18"/>
      <c r="I370" s="16"/>
      <c r="J370" s="16"/>
      <c r="K370" s="17"/>
      <c r="L370" s="18"/>
      <c r="M370" s="19"/>
      <c r="N370" s="19"/>
      <c r="O370" s="19"/>
      <c r="P370" s="16"/>
      <c r="Q370" s="16"/>
      <c r="R370" s="19"/>
      <c r="S370" s="19"/>
      <c r="T370" s="19"/>
      <c r="U370" s="18"/>
    </row>
    <row r="371" spans="1:21" x14ac:dyDescent="0.2">
      <c r="A371" s="20"/>
      <c r="B371" s="20"/>
      <c r="C371" s="15"/>
      <c r="D371" s="18"/>
      <c r="E371" s="18"/>
      <c r="F371" s="18"/>
      <c r="G371" s="18"/>
      <c r="H371" s="18"/>
      <c r="I371" s="16"/>
      <c r="J371" s="16"/>
      <c r="K371" s="17"/>
      <c r="L371" s="18"/>
      <c r="M371" s="19"/>
      <c r="N371" s="19"/>
      <c r="O371" s="19"/>
      <c r="P371" s="16"/>
      <c r="Q371" s="16"/>
      <c r="R371" s="19"/>
      <c r="S371" s="19"/>
      <c r="T371" s="19"/>
      <c r="U371" s="18"/>
    </row>
    <row r="372" spans="1:21" x14ac:dyDescent="0.2">
      <c r="A372" s="20"/>
      <c r="B372" s="20"/>
      <c r="C372" s="15"/>
      <c r="D372" s="18"/>
      <c r="E372" s="18"/>
      <c r="F372" s="18"/>
      <c r="G372" s="18"/>
      <c r="H372" s="18"/>
      <c r="I372" s="16"/>
      <c r="J372" s="16"/>
      <c r="K372" s="17"/>
      <c r="L372" s="18"/>
      <c r="M372" s="19"/>
      <c r="N372" s="19"/>
      <c r="O372" s="19"/>
      <c r="P372" s="16"/>
      <c r="Q372" s="16"/>
      <c r="R372" s="19"/>
      <c r="S372" s="19"/>
      <c r="T372" s="19"/>
      <c r="U372" s="18"/>
    </row>
    <row r="373" spans="1:21" x14ac:dyDescent="0.2">
      <c r="A373" s="20"/>
      <c r="B373" s="20"/>
      <c r="C373" s="15"/>
      <c r="D373" s="18"/>
      <c r="E373" s="18"/>
      <c r="F373" s="18"/>
      <c r="G373" s="18"/>
      <c r="H373" s="18"/>
      <c r="I373" s="16"/>
      <c r="J373" s="16"/>
      <c r="K373" s="17"/>
      <c r="L373" s="18"/>
      <c r="M373" s="19"/>
      <c r="N373" s="19"/>
      <c r="O373" s="19"/>
      <c r="P373" s="16"/>
      <c r="Q373" s="16"/>
      <c r="R373" s="19"/>
      <c r="S373" s="19"/>
      <c r="T373" s="19"/>
      <c r="U373" s="18"/>
    </row>
    <row r="374" spans="1:21" x14ac:dyDescent="0.2">
      <c r="A374" s="20"/>
      <c r="B374" s="20"/>
      <c r="C374" s="15"/>
      <c r="D374" s="18"/>
      <c r="E374" s="18"/>
      <c r="F374" s="18"/>
      <c r="G374" s="18"/>
      <c r="H374" s="18"/>
      <c r="I374" s="16"/>
      <c r="J374" s="16"/>
      <c r="K374" s="17"/>
      <c r="L374" s="18"/>
      <c r="M374" s="19"/>
      <c r="N374" s="19"/>
      <c r="O374" s="19"/>
      <c r="P374" s="16"/>
      <c r="Q374" s="16"/>
      <c r="R374" s="19"/>
      <c r="S374" s="19"/>
      <c r="T374" s="19"/>
      <c r="U374" s="18"/>
    </row>
    <row r="375" spans="1:21" x14ac:dyDescent="0.2">
      <c r="A375" s="20"/>
      <c r="B375" s="20"/>
      <c r="C375" s="15"/>
      <c r="D375" s="18"/>
      <c r="E375" s="18"/>
      <c r="F375" s="18"/>
      <c r="G375" s="18"/>
      <c r="H375" s="18"/>
      <c r="I375" s="16"/>
      <c r="J375" s="16"/>
      <c r="K375" s="17"/>
      <c r="L375" s="18"/>
      <c r="M375" s="19"/>
      <c r="N375" s="19"/>
      <c r="O375" s="19"/>
      <c r="P375" s="16"/>
      <c r="Q375" s="16"/>
      <c r="R375" s="19"/>
      <c r="S375" s="19"/>
      <c r="T375" s="19"/>
      <c r="U375" s="18"/>
    </row>
    <row r="376" spans="1:21" x14ac:dyDescent="0.2">
      <c r="A376" s="20"/>
      <c r="B376" s="20"/>
      <c r="C376" s="15"/>
      <c r="D376" s="18"/>
      <c r="E376" s="18"/>
      <c r="F376" s="18"/>
      <c r="G376" s="18"/>
      <c r="H376" s="18"/>
      <c r="I376" s="16"/>
      <c r="J376" s="16"/>
      <c r="K376" s="17"/>
      <c r="L376" s="18"/>
      <c r="M376" s="19"/>
      <c r="N376" s="19"/>
      <c r="O376" s="19"/>
      <c r="P376" s="16"/>
      <c r="Q376" s="16"/>
      <c r="R376" s="19"/>
      <c r="S376" s="19"/>
      <c r="T376" s="19"/>
      <c r="U376" s="18"/>
    </row>
    <row r="377" spans="1:21" x14ac:dyDescent="0.2">
      <c r="A377" s="20"/>
      <c r="B377" s="20"/>
      <c r="C377" s="15"/>
      <c r="D377" s="18"/>
      <c r="E377" s="18"/>
      <c r="F377" s="18"/>
      <c r="G377" s="18"/>
      <c r="H377" s="18"/>
      <c r="I377" s="16"/>
      <c r="J377" s="16"/>
      <c r="K377" s="17"/>
      <c r="L377" s="18"/>
      <c r="M377" s="19"/>
      <c r="N377" s="19"/>
      <c r="O377" s="19"/>
      <c r="P377" s="16"/>
      <c r="Q377" s="16"/>
      <c r="R377" s="19"/>
      <c r="S377" s="19"/>
      <c r="T377" s="19"/>
      <c r="U377" s="18"/>
    </row>
    <row r="378" spans="1:21" x14ac:dyDescent="0.2">
      <c r="A378" s="20"/>
      <c r="B378" s="20"/>
      <c r="C378" s="15"/>
      <c r="D378" s="18"/>
      <c r="E378" s="18"/>
      <c r="F378" s="18"/>
      <c r="G378" s="18"/>
      <c r="H378" s="18"/>
      <c r="I378" s="16"/>
      <c r="J378" s="16"/>
      <c r="K378" s="17"/>
      <c r="L378" s="18"/>
      <c r="M378" s="19"/>
      <c r="N378" s="19"/>
      <c r="O378" s="19"/>
      <c r="P378" s="16"/>
      <c r="Q378" s="16"/>
      <c r="R378" s="19"/>
      <c r="S378" s="19"/>
      <c r="T378" s="19"/>
      <c r="U378" s="18"/>
    </row>
    <row r="379" spans="1:21" x14ac:dyDescent="0.2">
      <c r="A379" s="20"/>
      <c r="B379" s="20"/>
      <c r="C379" s="15"/>
      <c r="D379" s="18"/>
      <c r="E379" s="18"/>
      <c r="F379" s="18"/>
      <c r="G379" s="18"/>
      <c r="H379" s="18"/>
      <c r="I379" s="16"/>
      <c r="J379" s="16"/>
      <c r="K379" s="17"/>
      <c r="L379" s="18"/>
      <c r="M379" s="19"/>
      <c r="N379" s="19"/>
      <c r="O379" s="19"/>
      <c r="P379" s="16"/>
      <c r="Q379" s="16"/>
      <c r="R379" s="19"/>
      <c r="S379" s="19"/>
      <c r="T379" s="19"/>
      <c r="U379" s="18"/>
    </row>
    <row r="380" spans="1:21" x14ac:dyDescent="0.2">
      <c r="A380" s="20"/>
      <c r="B380" s="20"/>
      <c r="C380" s="15"/>
      <c r="D380" s="18"/>
      <c r="E380" s="18"/>
      <c r="F380" s="18"/>
      <c r="G380" s="18"/>
      <c r="H380" s="18"/>
      <c r="I380" s="16"/>
      <c r="J380" s="16"/>
      <c r="K380" s="17"/>
      <c r="L380" s="18"/>
      <c r="M380" s="19"/>
      <c r="N380" s="19"/>
      <c r="O380" s="19"/>
      <c r="P380" s="16"/>
      <c r="Q380" s="16"/>
      <c r="R380" s="19"/>
      <c r="S380" s="19"/>
      <c r="T380" s="19"/>
      <c r="U380" s="18"/>
    </row>
    <row r="381" spans="1:21" x14ac:dyDescent="0.2">
      <c r="A381" s="20"/>
      <c r="B381" s="20"/>
      <c r="C381" s="15"/>
      <c r="D381" s="18"/>
      <c r="E381" s="18"/>
      <c r="F381" s="18"/>
      <c r="G381" s="18"/>
      <c r="H381" s="18"/>
      <c r="I381" s="16"/>
      <c r="J381" s="16"/>
      <c r="K381" s="17"/>
      <c r="L381" s="18"/>
      <c r="M381" s="19"/>
      <c r="N381" s="19"/>
      <c r="O381" s="19"/>
      <c r="P381" s="16"/>
      <c r="Q381" s="16"/>
      <c r="R381" s="19"/>
      <c r="S381" s="19"/>
      <c r="T381" s="19"/>
      <c r="U381" s="18"/>
    </row>
    <row r="382" spans="1:21" x14ac:dyDescent="0.2">
      <c r="A382" s="20"/>
      <c r="B382" s="20"/>
      <c r="C382" s="15"/>
      <c r="D382" s="18"/>
      <c r="E382" s="18"/>
      <c r="F382" s="18"/>
      <c r="G382" s="18"/>
      <c r="H382" s="18"/>
      <c r="I382" s="16"/>
      <c r="J382" s="16"/>
      <c r="K382" s="17"/>
      <c r="L382" s="18"/>
      <c r="M382" s="19"/>
      <c r="N382" s="19"/>
      <c r="O382" s="19"/>
      <c r="P382" s="16"/>
      <c r="Q382" s="16"/>
      <c r="R382" s="19"/>
      <c r="S382" s="19"/>
      <c r="T382" s="19"/>
      <c r="U382" s="18"/>
    </row>
    <row r="383" spans="1:21" x14ac:dyDescent="0.2">
      <c r="A383" s="20"/>
      <c r="B383" s="20"/>
      <c r="C383" s="15"/>
      <c r="D383" s="18"/>
      <c r="E383" s="18"/>
      <c r="F383" s="18"/>
      <c r="G383" s="18"/>
      <c r="H383" s="18"/>
      <c r="I383" s="16"/>
      <c r="J383" s="16"/>
      <c r="K383" s="17"/>
      <c r="L383" s="18"/>
      <c r="M383" s="19"/>
      <c r="N383" s="19"/>
      <c r="O383" s="19"/>
      <c r="P383" s="16"/>
      <c r="Q383" s="16"/>
      <c r="R383" s="19"/>
      <c r="S383" s="19"/>
      <c r="T383" s="19"/>
      <c r="U383" s="18"/>
    </row>
    <row r="384" spans="1:21" x14ac:dyDescent="0.2">
      <c r="A384" s="20"/>
      <c r="B384" s="20"/>
      <c r="C384" s="15"/>
      <c r="D384" s="18"/>
      <c r="E384" s="18"/>
      <c r="F384" s="18"/>
      <c r="G384" s="18"/>
      <c r="H384" s="18"/>
      <c r="I384" s="16"/>
      <c r="J384" s="16"/>
      <c r="K384" s="17"/>
      <c r="L384" s="18"/>
      <c r="M384" s="19"/>
      <c r="N384" s="19"/>
      <c r="O384" s="19"/>
      <c r="P384" s="16"/>
      <c r="Q384" s="16"/>
      <c r="R384" s="19"/>
      <c r="S384" s="19"/>
      <c r="T384" s="19"/>
      <c r="U384" s="18"/>
    </row>
    <row r="385" spans="1:21" x14ac:dyDescent="0.2">
      <c r="A385" s="20"/>
      <c r="B385" s="20"/>
      <c r="C385" s="15"/>
      <c r="D385" s="18"/>
      <c r="E385" s="18"/>
      <c r="F385" s="18"/>
      <c r="G385" s="18"/>
      <c r="H385" s="18"/>
      <c r="I385" s="16"/>
      <c r="J385" s="16"/>
      <c r="K385" s="17"/>
      <c r="L385" s="18"/>
      <c r="M385" s="19"/>
      <c r="N385" s="19"/>
      <c r="O385" s="19"/>
      <c r="P385" s="16"/>
      <c r="Q385" s="16"/>
      <c r="R385" s="19"/>
      <c r="S385" s="19"/>
      <c r="T385" s="19"/>
      <c r="U385" s="18"/>
    </row>
    <row r="386" spans="1:21" x14ac:dyDescent="0.2">
      <c r="A386" s="20"/>
      <c r="B386" s="20"/>
      <c r="C386" s="15"/>
      <c r="D386" s="18"/>
      <c r="E386" s="18"/>
      <c r="F386" s="18"/>
      <c r="G386" s="18"/>
      <c r="H386" s="18"/>
      <c r="I386" s="16"/>
      <c r="J386" s="16"/>
      <c r="K386" s="17"/>
      <c r="L386" s="18"/>
      <c r="M386" s="19"/>
      <c r="N386" s="19"/>
      <c r="O386" s="19"/>
      <c r="P386" s="16"/>
      <c r="Q386" s="16"/>
      <c r="R386" s="19"/>
      <c r="S386" s="19"/>
      <c r="T386" s="19"/>
      <c r="U386" s="18"/>
    </row>
    <row r="387" spans="1:21" x14ac:dyDescent="0.2">
      <c r="A387" s="20"/>
      <c r="B387" s="20"/>
      <c r="C387" s="15"/>
      <c r="D387" s="18"/>
      <c r="E387" s="18"/>
      <c r="F387" s="18"/>
      <c r="G387" s="18"/>
      <c r="H387" s="18"/>
      <c r="I387" s="16"/>
      <c r="J387" s="16"/>
      <c r="K387" s="17"/>
      <c r="L387" s="18"/>
      <c r="M387" s="19"/>
      <c r="N387" s="19"/>
      <c r="O387" s="19"/>
      <c r="P387" s="16"/>
      <c r="Q387" s="16"/>
      <c r="R387" s="19"/>
      <c r="S387" s="19"/>
      <c r="T387" s="19"/>
      <c r="U387" s="18"/>
    </row>
    <row r="388" spans="1:21" x14ac:dyDescent="0.2">
      <c r="A388" s="20"/>
      <c r="B388" s="20"/>
      <c r="C388" s="15"/>
      <c r="D388" s="18"/>
      <c r="E388" s="18"/>
      <c r="F388" s="18"/>
      <c r="G388" s="18"/>
      <c r="H388" s="18"/>
      <c r="I388" s="16"/>
      <c r="J388" s="16"/>
      <c r="K388" s="17"/>
      <c r="L388" s="18"/>
      <c r="M388" s="19"/>
      <c r="N388" s="19"/>
      <c r="O388" s="19"/>
      <c r="P388" s="16"/>
      <c r="Q388" s="16"/>
      <c r="R388" s="19"/>
      <c r="S388" s="19"/>
      <c r="T388" s="19"/>
      <c r="U388" s="18"/>
    </row>
    <row r="389" spans="1:21" x14ac:dyDescent="0.2">
      <c r="A389" s="20"/>
      <c r="B389" s="20"/>
      <c r="C389" s="15"/>
      <c r="D389" s="18"/>
      <c r="E389" s="18"/>
      <c r="F389" s="18"/>
      <c r="G389" s="18"/>
      <c r="H389" s="18"/>
      <c r="I389" s="16"/>
      <c r="J389" s="16"/>
      <c r="K389" s="17"/>
      <c r="L389" s="18"/>
      <c r="M389" s="19"/>
      <c r="N389" s="19"/>
      <c r="O389" s="19"/>
      <c r="P389" s="16"/>
      <c r="Q389" s="16"/>
      <c r="R389" s="19"/>
      <c r="S389" s="19"/>
      <c r="T389" s="19"/>
      <c r="U389" s="18"/>
    </row>
    <row r="390" spans="1:21" x14ac:dyDescent="0.2">
      <c r="A390" s="20"/>
      <c r="B390" s="20"/>
      <c r="C390" s="15"/>
      <c r="D390" s="18"/>
      <c r="E390" s="18"/>
      <c r="F390" s="18"/>
      <c r="G390" s="18"/>
      <c r="H390" s="18"/>
      <c r="I390" s="16"/>
      <c r="J390" s="16"/>
      <c r="K390" s="17"/>
      <c r="L390" s="18"/>
      <c r="M390" s="19"/>
      <c r="N390" s="19"/>
      <c r="O390" s="19"/>
      <c r="P390" s="16"/>
      <c r="Q390" s="16"/>
      <c r="R390" s="19"/>
      <c r="S390" s="19"/>
      <c r="T390" s="19"/>
      <c r="U390" s="18"/>
    </row>
    <row r="391" spans="1:21" x14ac:dyDescent="0.2">
      <c r="A391" s="20"/>
      <c r="B391" s="20"/>
      <c r="C391" s="15"/>
      <c r="D391" s="18"/>
      <c r="E391" s="18"/>
      <c r="F391" s="18"/>
      <c r="G391" s="18"/>
      <c r="H391" s="18"/>
      <c r="I391" s="16"/>
      <c r="J391" s="16"/>
      <c r="K391" s="17"/>
      <c r="L391" s="18"/>
      <c r="M391" s="19"/>
      <c r="N391" s="19"/>
      <c r="O391" s="19"/>
      <c r="P391" s="16"/>
      <c r="Q391" s="16"/>
      <c r="R391" s="19"/>
      <c r="S391" s="19"/>
      <c r="T391" s="19"/>
      <c r="U391" s="18"/>
    </row>
    <row r="392" spans="1:21" x14ac:dyDescent="0.2">
      <c r="A392" s="20"/>
      <c r="B392" s="20"/>
      <c r="C392" s="15"/>
      <c r="D392" s="18"/>
      <c r="E392" s="18"/>
      <c r="F392" s="18"/>
      <c r="G392" s="18"/>
      <c r="H392" s="18"/>
      <c r="I392" s="16"/>
      <c r="J392" s="16"/>
      <c r="K392" s="17"/>
      <c r="L392" s="18"/>
      <c r="M392" s="19"/>
      <c r="N392" s="19"/>
      <c r="O392" s="19"/>
      <c r="P392" s="16"/>
      <c r="Q392" s="16"/>
      <c r="R392" s="19"/>
      <c r="S392" s="19"/>
      <c r="T392" s="19"/>
      <c r="U392" s="18"/>
    </row>
    <row r="393" spans="1:21" x14ac:dyDescent="0.2">
      <c r="A393" s="20"/>
      <c r="B393" s="20"/>
      <c r="C393" s="15"/>
      <c r="D393" s="18"/>
      <c r="E393" s="18"/>
      <c r="F393" s="18"/>
      <c r="G393" s="18"/>
      <c r="H393" s="18"/>
      <c r="I393" s="16"/>
      <c r="J393" s="16"/>
      <c r="K393" s="17"/>
      <c r="L393" s="18"/>
      <c r="M393" s="19"/>
      <c r="N393" s="19"/>
      <c r="O393" s="19"/>
      <c r="P393" s="16"/>
      <c r="Q393" s="16"/>
      <c r="R393" s="19"/>
      <c r="S393" s="19"/>
      <c r="T393" s="19"/>
      <c r="U393" s="18"/>
    </row>
    <row r="394" spans="1:21" x14ac:dyDescent="0.2">
      <c r="A394" s="20"/>
      <c r="B394" s="20"/>
      <c r="C394" s="15"/>
      <c r="D394" s="18"/>
      <c r="E394" s="18"/>
      <c r="F394" s="18"/>
      <c r="G394" s="18"/>
      <c r="H394" s="18"/>
      <c r="I394" s="16"/>
      <c r="J394" s="16"/>
      <c r="K394" s="17"/>
      <c r="L394" s="18"/>
      <c r="M394" s="19"/>
      <c r="N394" s="19"/>
      <c r="O394" s="19"/>
      <c r="P394" s="16"/>
      <c r="Q394" s="16"/>
      <c r="R394" s="19"/>
      <c r="S394" s="19"/>
      <c r="T394" s="19"/>
      <c r="U394" s="18"/>
    </row>
    <row r="395" spans="1:21" x14ac:dyDescent="0.2">
      <c r="A395" s="20"/>
      <c r="B395" s="20"/>
      <c r="C395" s="15"/>
      <c r="D395" s="18"/>
      <c r="E395" s="18"/>
      <c r="F395" s="18"/>
      <c r="G395" s="18"/>
      <c r="H395" s="18"/>
      <c r="I395" s="16"/>
      <c r="J395" s="16"/>
      <c r="K395" s="17"/>
      <c r="L395" s="18"/>
      <c r="M395" s="19"/>
      <c r="N395" s="19"/>
      <c r="O395" s="19"/>
      <c r="P395" s="16"/>
      <c r="Q395" s="16"/>
      <c r="R395" s="19"/>
      <c r="S395" s="19"/>
      <c r="T395" s="19"/>
      <c r="U395" s="18"/>
    </row>
    <row r="396" spans="1:21" x14ac:dyDescent="0.2">
      <c r="A396" s="20"/>
      <c r="B396" s="20"/>
      <c r="C396" s="15"/>
      <c r="D396" s="18"/>
      <c r="E396" s="18"/>
      <c r="F396" s="18"/>
      <c r="G396" s="18"/>
      <c r="H396" s="18"/>
      <c r="I396" s="16"/>
      <c r="J396" s="16"/>
      <c r="K396" s="17"/>
      <c r="L396" s="18"/>
      <c r="M396" s="19"/>
      <c r="N396" s="19"/>
      <c r="O396" s="19"/>
      <c r="P396" s="16"/>
      <c r="Q396" s="16"/>
      <c r="R396" s="19"/>
      <c r="S396" s="19"/>
      <c r="T396" s="19"/>
      <c r="U396" s="18"/>
    </row>
    <row r="397" spans="1:21" x14ac:dyDescent="0.2">
      <c r="A397" s="20"/>
      <c r="B397" s="20"/>
      <c r="C397" s="15"/>
      <c r="D397" s="18"/>
      <c r="E397" s="18"/>
      <c r="F397" s="18"/>
      <c r="G397" s="18"/>
      <c r="H397" s="18"/>
      <c r="I397" s="16"/>
      <c r="J397" s="16"/>
      <c r="K397" s="17"/>
      <c r="L397" s="18"/>
      <c r="M397" s="19"/>
      <c r="N397" s="19"/>
      <c r="O397" s="19"/>
      <c r="P397" s="16"/>
      <c r="Q397" s="16"/>
      <c r="R397" s="19"/>
      <c r="S397" s="19"/>
      <c r="T397" s="19"/>
      <c r="U397" s="18"/>
    </row>
    <row r="398" spans="1:21" x14ac:dyDescent="0.2">
      <c r="A398" s="20"/>
      <c r="B398" s="20"/>
      <c r="C398" s="15"/>
      <c r="D398" s="18"/>
      <c r="E398" s="18"/>
      <c r="F398" s="18"/>
      <c r="G398" s="18"/>
      <c r="H398" s="18"/>
      <c r="I398" s="16"/>
      <c r="J398" s="16"/>
      <c r="K398" s="17"/>
      <c r="L398" s="18"/>
      <c r="M398" s="19"/>
      <c r="N398" s="19"/>
      <c r="O398" s="19"/>
      <c r="P398" s="16"/>
      <c r="Q398" s="16"/>
      <c r="R398" s="19"/>
      <c r="S398" s="19"/>
      <c r="T398" s="19"/>
      <c r="U398" s="18"/>
    </row>
    <row r="399" spans="1:21" x14ac:dyDescent="0.2">
      <c r="A399" s="20"/>
      <c r="B399" s="20"/>
      <c r="C399" s="15"/>
      <c r="D399" s="18"/>
      <c r="E399" s="18"/>
      <c r="F399" s="18"/>
      <c r="G399" s="18"/>
      <c r="H399" s="18"/>
      <c r="I399" s="16"/>
      <c r="J399" s="16"/>
      <c r="K399" s="17"/>
      <c r="L399" s="18"/>
      <c r="M399" s="19"/>
      <c r="N399" s="19"/>
      <c r="O399" s="19"/>
      <c r="P399" s="16"/>
      <c r="Q399" s="16"/>
      <c r="R399" s="19"/>
      <c r="S399" s="19"/>
      <c r="T399" s="19"/>
      <c r="U399" s="18"/>
    </row>
    <row r="400" spans="1:21" x14ac:dyDescent="0.2">
      <c r="A400" s="20"/>
      <c r="B400" s="20"/>
      <c r="C400" s="15"/>
      <c r="D400" s="18"/>
      <c r="E400" s="18"/>
      <c r="F400" s="18"/>
      <c r="G400" s="18"/>
      <c r="H400" s="18"/>
      <c r="I400" s="16"/>
      <c r="J400" s="16"/>
      <c r="K400" s="17"/>
      <c r="L400" s="18"/>
      <c r="M400" s="19"/>
      <c r="N400" s="19"/>
      <c r="O400" s="19"/>
      <c r="P400" s="16"/>
      <c r="Q400" s="16"/>
      <c r="R400" s="19"/>
      <c r="S400" s="19"/>
      <c r="T400" s="19"/>
      <c r="U400" s="18"/>
    </row>
    <row r="401" spans="1:21" x14ac:dyDescent="0.2">
      <c r="A401" s="20"/>
      <c r="B401" s="20"/>
      <c r="C401" s="15"/>
      <c r="D401" s="18"/>
      <c r="E401" s="18"/>
      <c r="F401" s="18"/>
      <c r="G401" s="18"/>
      <c r="H401" s="18"/>
      <c r="I401" s="16"/>
      <c r="J401" s="16"/>
      <c r="K401" s="17"/>
      <c r="L401" s="18"/>
      <c r="M401" s="19"/>
      <c r="N401" s="19"/>
      <c r="O401" s="19"/>
      <c r="P401" s="16"/>
      <c r="Q401" s="16"/>
      <c r="R401" s="19"/>
      <c r="S401" s="19"/>
      <c r="T401" s="19"/>
      <c r="U401" s="18"/>
    </row>
    <row r="402" spans="1:21" x14ac:dyDescent="0.2">
      <c r="A402" s="20"/>
      <c r="B402" s="20"/>
      <c r="C402" s="15"/>
      <c r="D402" s="18"/>
      <c r="E402" s="18"/>
      <c r="F402" s="18"/>
      <c r="G402" s="18"/>
      <c r="H402" s="18"/>
      <c r="I402" s="16"/>
      <c r="J402" s="16"/>
      <c r="K402" s="17"/>
      <c r="L402" s="18"/>
      <c r="M402" s="19"/>
      <c r="N402" s="19"/>
      <c r="O402" s="19"/>
      <c r="P402" s="16"/>
      <c r="Q402" s="16"/>
      <c r="R402" s="19"/>
      <c r="S402" s="19"/>
      <c r="T402" s="19"/>
      <c r="U402" s="18"/>
    </row>
    <row r="403" spans="1:21" x14ac:dyDescent="0.2">
      <c r="A403" s="20"/>
      <c r="B403" s="20"/>
      <c r="C403" s="15"/>
      <c r="D403" s="18"/>
      <c r="E403" s="18"/>
      <c r="F403" s="18"/>
      <c r="G403" s="18"/>
      <c r="H403" s="18"/>
      <c r="I403" s="16"/>
      <c r="J403" s="16"/>
      <c r="K403" s="17"/>
      <c r="L403" s="18"/>
      <c r="M403" s="19"/>
      <c r="N403" s="19"/>
      <c r="O403" s="19"/>
      <c r="P403" s="16"/>
      <c r="Q403" s="16"/>
      <c r="R403" s="19"/>
      <c r="S403" s="19"/>
      <c r="T403" s="19"/>
      <c r="U403" s="18"/>
    </row>
    <row r="404" spans="1:21" x14ac:dyDescent="0.2">
      <c r="A404" s="20"/>
      <c r="B404" s="20"/>
      <c r="C404" s="15"/>
      <c r="D404" s="18"/>
      <c r="E404" s="18"/>
      <c r="F404" s="18"/>
      <c r="G404" s="18"/>
      <c r="H404" s="18"/>
      <c r="I404" s="16"/>
      <c r="J404" s="16"/>
      <c r="K404" s="17"/>
      <c r="L404" s="18"/>
      <c r="M404" s="19"/>
      <c r="N404" s="19"/>
      <c r="O404" s="19"/>
      <c r="P404" s="16"/>
      <c r="Q404" s="16"/>
      <c r="R404" s="19"/>
      <c r="S404" s="19"/>
      <c r="T404" s="19"/>
      <c r="U404" s="18"/>
    </row>
    <row r="405" spans="1:21" x14ac:dyDescent="0.2">
      <c r="A405" s="20"/>
      <c r="B405" s="20"/>
      <c r="C405" s="15"/>
      <c r="D405" s="18"/>
      <c r="E405" s="18"/>
      <c r="F405" s="18"/>
      <c r="G405" s="18"/>
      <c r="H405" s="18"/>
      <c r="I405" s="16"/>
      <c r="J405" s="16"/>
      <c r="K405" s="17"/>
      <c r="L405" s="18"/>
      <c r="M405" s="19"/>
      <c r="N405" s="19"/>
      <c r="O405" s="19"/>
      <c r="P405" s="16"/>
      <c r="Q405" s="16"/>
      <c r="R405" s="19"/>
      <c r="S405" s="19"/>
      <c r="T405" s="19"/>
      <c r="U405" s="18"/>
    </row>
    <row r="406" spans="1:21" x14ac:dyDescent="0.2">
      <c r="A406" s="20"/>
      <c r="B406" s="20"/>
      <c r="C406" s="15"/>
      <c r="D406" s="18"/>
      <c r="E406" s="18"/>
      <c r="F406" s="18"/>
      <c r="G406" s="18"/>
      <c r="H406" s="18"/>
      <c r="I406" s="16"/>
      <c r="J406" s="16"/>
      <c r="K406" s="17"/>
      <c r="L406" s="18"/>
      <c r="M406" s="19"/>
      <c r="N406" s="19"/>
      <c r="O406" s="19"/>
      <c r="P406" s="16"/>
      <c r="Q406" s="16"/>
      <c r="R406" s="19"/>
      <c r="S406" s="19"/>
      <c r="T406" s="19"/>
      <c r="U406" s="18"/>
    </row>
    <row r="407" spans="1:21" x14ac:dyDescent="0.2">
      <c r="A407" s="20"/>
      <c r="B407" s="20"/>
      <c r="C407" s="15"/>
      <c r="D407" s="18"/>
      <c r="E407" s="18"/>
      <c r="F407" s="18"/>
      <c r="G407" s="18"/>
      <c r="H407" s="18"/>
      <c r="I407" s="16"/>
      <c r="J407" s="16"/>
      <c r="K407" s="17"/>
      <c r="L407" s="18"/>
      <c r="M407" s="19"/>
      <c r="N407" s="19"/>
      <c r="O407" s="19"/>
      <c r="P407" s="16"/>
      <c r="Q407" s="16"/>
      <c r="R407" s="19"/>
      <c r="S407" s="19"/>
      <c r="T407" s="19"/>
      <c r="U407" s="18"/>
    </row>
    <row r="408" spans="1:21" x14ac:dyDescent="0.2">
      <c r="A408" s="20"/>
      <c r="B408" s="20"/>
      <c r="C408" s="15"/>
      <c r="D408" s="18"/>
      <c r="E408" s="18"/>
      <c r="F408" s="18"/>
      <c r="G408" s="18"/>
      <c r="H408" s="18"/>
      <c r="I408" s="16"/>
      <c r="J408" s="16"/>
      <c r="K408" s="17"/>
      <c r="L408" s="18"/>
      <c r="M408" s="19"/>
      <c r="N408" s="19"/>
      <c r="O408" s="19"/>
      <c r="P408" s="16"/>
      <c r="Q408" s="16"/>
      <c r="R408" s="19"/>
      <c r="S408" s="19"/>
      <c r="T408" s="19"/>
      <c r="U408" s="18"/>
    </row>
    <row r="409" spans="1:21" x14ac:dyDescent="0.2">
      <c r="A409" s="20"/>
      <c r="B409" s="20"/>
      <c r="C409" s="15"/>
      <c r="D409" s="18"/>
      <c r="E409" s="18"/>
      <c r="F409" s="18"/>
      <c r="G409" s="18"/>
      <c r="H409" s="18"/>
      <c r="I409" s="16"/>
      <c r="J409" s="16"/>
      <c r="K409" s="17"/>
      <c r="L409" s="18"/>
      <c r="M409" s="19"/>
      <c r="N409" s="19"/>
      <c r="O409" s="19"/>
      <c r="P409" s="16"/>
      <c r="Q409" s="16"/>
      <c r="R409" s="19"/>
      <c r="S409" s="19"/>
      <c r="T409" s="19"/>
      <c r="U409" s="18"/>
    </row>
    <row r="410" spans="1:21" x14ac:dyDescent="0.2">
      <c r="A410" s="20"/>
      <c r="B410" s="20"/>
      <c r="C410" s="15"/>
      <c r="D410" s="18"/>
      <c r="E410" s="18"/>
      <c r="F410" s="18"/>
      <c r="G410" s="18"/>
      <c r="H410" s="18"/>
      <c r="I410" s="16"/>
      <c r="J410" s="16"/>
      <c r="K410" s="17"/>
      <c r="L410" s="18"/>
      <c r="M410" s="19"/>
      <c r="N410" s="19"/>
      <c r="O410" s="19"/>
      <c r="P410" s="16"/>
      <c r="Q410" s="16"/>
      <c r="R410" s="19"/>
      <c r="S410" s="19"/>
      <c r="T410" s="19"/>
      <c r="U410" s="18"/>
    </row>
    <row r="411" spans="1:21" x14ac:dyDescent="0.2">
      <c r="A411" s="20"/>
      <c r="B411" s="20"/>
      <c r="C411" s="15"/>
      <c r="D411" s="18"/>
      <c r="E411" s="18"/>
      <c r="F411" s="18"/>
      <c r="G411" s="18"/>
      <c r="H411" s="18"/>
      <c r="I411" s="16"/>
      <c r="J411" s="16"/>
      <c r="K411" s="17"/>
      <c r="L411" s="18"/>
      <c r="M411" s="19"/>
      <c r="N411" s="19"/>
      <c r="O411" s="19"/>
      <c r="P411" s="16"/>
      <c r="Q411" s="16"/>
      <c r="R411" s="19"/>
      <c r="S411" s="19"/>
      <c r="T411" s="19"/>
      <c r="U411" s="18"/>
    </row>
    <row r="412" spans="1:21" x14ac:dyDescent="0.2">
      <c r="A412" s="20"/>
      <c r="B412" s="20"/>
      <c r="C412" s="15"/>
      <c r="D412" s="18"/>
      <c r="E412" s="18"/>
      <c r="F412" s="18"/>
      <c r="G412" s="18"/>
      <c r="H412" s="18"/>
      <c r="I412" s="16"/>
      <c r="J412" s="16"/>
      <c r="K412" s="17"/>
      <c r="L412" s="18"/>
      <c r="M412" s="19"/>
      <c r="N412" s="19"/>
      <c r="O412" s="19"/>
      <c r="P412" s="16"/>
      <c r="Q412" s="16"/>
      <c r="R412" s="19"/>
      <c r="S412" s="19"/>
      <c r="T412" s="19"/>
      <c r="U412" s="18"/>
    </row>
    <row r="413" spans="1:21" x14ac:dyDescent="0.2">
      <c r="A413" s="20"/>
      <c r="B413" s="20"/>
      <c r="C413" s="15"/>
      <c r="D413" s="18"/>
      <c r="E413" s="18"/>
      <c r="F413" s="18"/>
      <c r="G413" s="18"/>
      <c r="H413" s="18"/>
      <c r="I413" s="16"/>
      <c r="J413" s="16"/>
      <c r="K413" s="17"/>
      <c r="L413" s="18"/>
      <c r="M413" s="19"/>
      <c r="N413" s="19"/>
      <c r="O413" s="19"/>
      <c r="P413" s="16"/>
      <c r="Q413" s="16"/>
      <c r="R413" s="19"/>
      <c r="S413" s="19"/>
      <c r="T413" s="19"/>
      <c r="U413" s="18"/>
    </row>
    <row r="414" spans="1:21" x14ac:dyDescent="0.2">
      <c r="A414" s="20"/>
      <c r="B414" s="20"/>
      <c r="C414" s="15"/>
      <c r="D414" s="18"/>
      <c r="E414" s="18"/>
      <c r="F414" s="18"/>
      <c r="G414" s="18"/>
      <c r="H414" s="18"/>
      <c r="I414" s="16"/>
      <c r="J414" s="16"/>
      <c r="K414" s="17"/>
      <c r="L414" s="18"/>
      <c r="M414" s="19"/>
      <c r="N414" s="19"/>
      <c r="O414" s="19"/>
      <c r="P414" s="16"/>
      <c r="Q414" s="16"/>
      <c r="R414" s="19"/>
      <c r="S414" s="19"/>
      <c r="T414" s="19"/>
      <c r="U414" s="18"/>
    </row>
    <row r="415" spans="1:21" x14ac:dyDescent="0.2">
      <c r="A415" s="20"/>
      <c r="B415" s="20"/>
      <c r="C415" s="15"/>
      <c r="D415" s="18"/>
      <c r="E415" s="18"/>
      <c r="F415" s="18"/>
      <c r="G415" s="18"/>
      <c r="H415" s="18"/>
      <c r="I415" s="16"/>
      <c r="J415" s="16"/>
      <c r="K415" s="17"/>
      <c r="L415" s="18"/>
      <c r="M415" s="19"/>
      <c r="N415" s="19"/>
      <c r="O415" s="19"/>
      <c r="P415" s="16"/>
      <c r="Q415" s="16"/>
      <c r="R415" s="19"/>
      <c r="S415" s="19"/>
      <c r="T415" s="19"/>
      <c r="U415" s="18"/>
    </row>
    <row r="416" spans="1:21" x14ac:dyDescent="0.2">
      <c r="A416" s="20"/>
      <c r="B416" s="20"/>
      <c r="C416" s="15"/>
      <c r="D416" s="18"/>
      <c r="E416" s="18"/>
      <c r="F416" s="18"/>
      <c r="G416" s="18"/>
      <c r="H416" s="18"/>
      <c r="I416" s="16"/>
      <c r="J416" s="16"/>
      <c r="K416" s="17"/>
      <c r="L416" s="18"/>
      <c r="M416" s="19"/>
      <c r="N416" s="19"/>
      <c r="O416" s="19"/>
      <c r="P416" s="16"/>
      <c r="Q416" s="16"/>
      <c r="R416" s="19"/>
      <c r="S416" s="19"/>
      <c r="T416" s="19"/>
      <c r="U416" s="18"/>
    </row>
    <row r="417" spans="1:21" x14ac:dyDescent="0.2">
      <c r="A417" s="20"/>
      <c r="B417" s="20"/>
      <c r="C417" s="15"/>
      <c r="D417" s="18"/>
      <c r="E417" s="18"/>
      <c r="F417" s="18"/>
      <c r="G417" s="18"/>
      <c r="H417" s="18"/>
      <c r="I417" s="16"/>
      <c r="J417" s="16"/>
      <c r="K417" s="17"/>
      <c r="L417" s="18"/>
      <c r="M417" s="19"/>
      <c r="N417" s="19"/>
      <c r="O417" s="19"/>
      <c r="P417" s="16"/>
      <c r="Q417" s="16"/>
      <c r="R417" s="19"/>
      <c r="S417" s="19"/>
      <c r="T417" s="19"/>
      <c r="U417" s="18"/>
    </row>
    <row r="418" spans="1:21" x14ac:dyDescent="0.2">
      <c r="A418" s="20"/>
      <c r="B418" s="20"/>
      <c r="C418" s="15"/>
      <c r="D418" s="18"/>
      <c r="E418" s="18"/>
      <c r="F418" s="18"/>
      <c r="G418" s="18"/>
      <c r="H418" s="18"/>
      <c r="I418" s="16"/>
      <c r="J418" s="16"/>
      <c r="K418" s="17"/>
      <c r="L418" s="18"/>
      <c r="M418" s="19"/>
      <c r="N418" s="19"/>
      <c r="O418" s="19"/>
      <c r="P418" s="16"/>
      <c r="Q418" s="16"/>
      <c r="R418" s="19"/>
      <c r="S418" s="19"/>
      <c r="T418" s="19"/>
      <c r="U418" s="18"/>
    </row>
    <row r="419" spans="1:21" x14ac:dyDescent="0.2">
      <c r="A419" s="20"/>
      <c r="B419" s="20"/>
      <c r="C419" s="15"/>
      <c r="D419" s="18"/>
      <c r="E419" s="18"/>
      <c r="F419" s="18"/>
      <c r="G419" s="18"/>
      <c r="H419" s="18"/>
      <c r="I419" s="16"/>
      <c r="J419" s="16"/>
      <c r="K419" s="17"/>
      <c r="L419" s="18"/>
      <c r="M419" s="19"/>
      <c r="N419" s="19"/>
      <c r="O419" s="19"/>
      <c r="P419" s="16"/>
      <c r="Q419" s="16"/>
      <c r="R419" s="19"/>
      <c r="S419" s="19"/>
      <c r="T419" s="19"/>
      <c r="U419" s="18"/>
    </row>
    <row r="420" spans="1:21" x14ac:dyDescent="0.2">
      <c r="A420" s="20"/>
      <c r="B420" s="20"/>
      <c r="C420" s="15"/>
      <c r="D420" s="18"/>
      <c r="E420" s="18"/>
      <c r="F420" s="18"/>
      <c r="G420" s="18"/>
      <c r="H420" s="18"/>
      <c r="I420" s="16"/>
      <c r="J420" s="16"/>
      <c r="K420" s="17"/>
      <c r="L420" s="18"/>
      <c r="M420" s="19"/>
      <c r="N420" s="19"/>
      <c r="O420" s="19"/>
      <c r="P420" s="16"/>
      <c r="Q420" s="16"/>
      <c r="R420" s="19"/>
      <c r="S420" s="19"/>
      <c r="T420" s="19"/>
      <c r="U420" s="18"/>
    </row>
    <row r="421" spans="1:21" x14ac:dyDescent="0.2">
      <c r="A421" s="20"/>
      <c r="B421" s="20"/>
      <c r="C421" s="15"/>
      <c r="D421" s="18"/>
      <c r="E421" s="18"/>
      <c r="F421" s="18"/>
      <c r="G421" s="18"/>
      <c r="H421" s="18"/>
      <c r="I421" s="16"/>
      <c r="J421" s="16"/>
      <c r="K421" s="17"/>
      <c r="L421" s="18"/>
      <c r="M421" s="19"/>
      <c r="N421" s="19"/>
      <c r="O421" s="19"/>
      <c r="P421" s="16"/>
      <c r="Q421" s="16"/>
      <c r="R421" s="19"/>
      <c r="S421" s="19"/>
      <c r="T421" s="19"/>
      <c r="U421" s="18"/>
    </row>
    <row r="422" spans="1:21" x14ac:dyDescent="0.2">
      <c r="A422" s="20"/>
      <c r="B422" s="20"/>
      <c r="C422" s="15"/>
      <c r="D422" s="18"/>
      <c r="E422" s="18"/>
      <c r="F422" s="18"/>
      <c r="G422" s="18"/>
      <c r="H422" s="18"/>
      <c r="I422" s="16"/>
      <c r="J422" s="16"/>
      <c r="K422" s="17"/>
      <c r="L422" s="18"/>
      <c r="M422" s="19"/>
      <c r="N422" s="19"/>
      <c r="O422" s="19"/>
      <c r="P422" s="16"/>
      <c r="Q422" s="16"/>
      <c r="R422" s="19"/>
      <c r="S422" s="19"/>
      <c r="T422" s="19"/>
      <c r="U422" s="18"/>
    </row>
    <row r="423" spans="1:21" x14ac:dyDescent="0.2">
      <c r="A423" s="20"/>
      <c r="B423" s="20"/>
      <c r="C423" s="15"/>
      <c r="D423" s="18"/>
      <c r="E423" s="18"/>
      <c r="F423" s="18"/>
      <c r="G423" s="18"/>
      <c r="H423" s="18"/>
      <c r="I423" s="16"/>
      <c r="J423" s="16"/>
      <c r="K423" s="17"/>
      <c r="L423" s="18"/>
      <c r="M423" s="19"/>
      <c r="N423" s="19"/>
      <c r="O423" s="19"/>
      <c r="P423" s="16"/>
      <c r="Q423" s="16"/>
      <c r="R423" s="19"/>
      <c r="S423" s="19"/>
      <c r="T423" s="19"/>
      <c r="U423" s="18"/>
    </row>
    <row r="424" spans="1:21" x14ac:dyDescent="0.2">
      <c r="A424" s="20"/>
      <c r="B424" s="20"/>
      <c r="C424" s="15"/>
      <c r="D424" s="18"/>
      <c r="E424" s="18"/>
      <c r="F424" s="18"/>
      <c r="G424" s="18"/>
      <c r="H424" s="18"/>
      <c r="I424" s="16"/>
      <c r="J424" s="16"/>
      <c r="K424" s="17"/>
      <c r="L424" s="18"/>
      <c r="M424" s="19"/>
      <c r="N424" s="19"/>
      <c r="O424" s="19"/>
      <c r="P424" s="16"/>
      <c r="Q424" s="16"/>
      <c r="R424" s="19"/>
      <c r="S424" s="19"/>
      <c r="T424" s="19"/>
      <c r="U424" s="18"/>
    </row>
    <row r="425" spans="1:21" x14ac:dyDescent="0.2">
      <c r="A425" s="20"/>
      <c r="B425" s="20"/>
      <c r="C425" s="15"/>
      <c r="D425" s="18"/>
      <c r="E425" s="18"/>
      <c r="F425" s="18"/>
      <c r="G425" s="18"/>
      <c r="H425" s="18"/>
      <c r="I425" s="16"/>
      <c r="J425" s="16"/>
      <c r="K425" s="17"/>
      <c r="L425" s="18"/>
      <c r="M425" s="19"/>
      <c r="N425" s="19"/>
      <c r="O425" s="19"/>
      <c r="P425" s="16"/>
      <c r="Q425" s="16"/>
      <c r="R425" s="19"/>
      <c r="S425" s="19"/>
      <c r="T425" s="19"/>
      <c r="U425" s="18"/>
    </row>
    <row r="426" spans="1:21" x14ac:dyDescent="0.2">
      <c r="A426" s="20"/>
      <c r="B426" s="20"/>
      <c r="C426" s="15"/>
      <c r="D426" s="18"/>
      <c r="E426" s="18"/>
      <c r="F426" s="18"/>
      <c r="G426" s="18"/>
      <c r="H426" s="18"/>
      <c r="I426" s="16"/>
      <c r="J426" s="16"/>
      <c r="K426" s="17"/>
      <c r="L426" s="18"/>
      <c r="M426" s="19"/>
      <c r="N426" s="19"/>
      <c r="O426" s="19"/>
      <c r="P426" s="16"/>
      <c r="Q426" s="16"/>
      <c r="R426" s="19"/>
      <c r="S426" s="19"/>
      <c r="T426" s="19"/>
      <c r="U426" s="18"/>
    </row>
    <row r="427" spans="1:21" x14ac:dyDescent="0.2">
      <c r="A427" s="20"/>
      <c r="B427" s="20"/>
      <c r="C427" s="15"/>
      <c r="D427" s="18"/>
      <c r="E427" s="18"/>
      <c r="F427" s="18"/>
      <c r="G427" s="18"/>
      <c r="H427" s="18"/>
      <c r="I427" s="16"/>
      <c r="J427" s="16"/>
      <c r="K427" s="17"/>
      <c r="L427" s="18"/>
      <c r="M427" s="19"/>
      <c r="N427" s="19"/>
      <c r="O427" s="19"/>
      <c r="P427" s="16"/>
      <c r="Q427" s="16"/>
      <c r="R427" s="19"/>
      <c r="S427" s="19"/>
      <c r="T427" s="19"/>
      <c r="U427" s="18"/>
    </row>
    <row r="428" spans="1:21" x14ac:dyDescent="0.2">
      <c r="A428" s="20"/>
      <c r="B428" s="20"/>
      <c r="C428" s="15"/>
      <c r="D428" s="18"/>
      <c r="E428" s="18"/>
      <c r="F428" s="18"/>
      <c r="G428" s="18"/>
      <c r="H428" s="18"/>
      <c r="I428" s="16"/>
      <c r="J428" s="16"/>
      <c r="K428" s="17"/>
      <c r="L428" s="18"/>
      <c r="M428" s="19"/>
      <c r="N428" s="19"/>
      <c r="O428" s="19"/>
      <c r="P428" s="16"/>
      <c r="Q428" s="16"/>
      <c r="R428" s="19"/>
      <c r="S428" s="19"/>
      <c r="T428" s="19"/>
      <c r="U428" s="18"/>
    </row>
    <row r="429" spans="1:21" x14ac:dyDescent="0.2">
      <c r="A429" s="20"/>
      <c r="B429" s="20"/>
      <c r="C429" s="15"/>
      <c r="D429" s="18"/>
      <c r="E429" s="18"/>
      <c r="F429" s="18"/>
      <c r="G429" s="18"/>
      <c r="H429" s="18"/>
      <c r="I429" s="16"/>
      <c r="J429" s="16"/>
      <c r="K429" s="17"/>
      <c r="L429" s="18"/>
      <c r="M429" s="19"/>
      <c r="N429" s="19"/>
      <c r="O429" s="19"/>
      <c r="P429" s="16"/>
      <c r="Q429" s="16"/>
      <c r="R429" s="19"/>
      <c r="S429" s="19"/>
      <c r="T429" s="19"/>
      <c r="U429" s="18"/>
    </row>
    <row r="430" spans="1:21" x14ac:dyDescent="0.2">
      <c r="A430" s="20"/>
      <c r="B430" s="20"/>
      <c r="C430" s="15"/>
      <c r="D430" s="18"/>
      <c r="E430" s="18"/>
      <c r="F430" s="18"/>
      <c r="G430" s="18"/>
      <c r="H430" s="18"/>
      <c r="I430" s="16"/>
      <c r="J430" s="16"/>
      <c r="K430" s="17"/>
      <c r="L430" s="18"/>
      <c r="M430" s="19"/>
      <c r="N430" s="19"/>
      <c r="O430" s="19"/>
      <c r="P430" s="16"/>
      <c r="Q430" s="16"/>
      <c r="R430" s="19"/>
      <c r="S430" s="19"/>
      <c r="T430" s="19"/>
      <c r="U430" s="18"/>
    </row>
    <row r="431" spans="1:21" x14ac:dyDescent="0.2">
      <c r="A431" s="20"/>
      <c r="B431" s="20"/>
      <c r="C431" s="15"/>
      <c r="D431" s="18"/>
      <c r="E431" s="18"/>
      <c r="F431" s="18"/>
      <c r="G431" s="18"/>
      <c r="H431" s="18"/>
      <c r="I431" s="16"/>
      <c r="J431" s="16"/>
      <c r="K431" s="17"/>
      <c r="L431" s="18"/>
      <c r="M431" s="19"/>
      <c r="N431" s="19"/>
      <c r="O431" s="19"/>
      <c r="P431" s="16"/>
      <c r="Q431" s="16"/>
      <c r="R431" s="19"/>
      <c r="S431" s="19"/>
      <c r="T431" s="19"/>
      <c r="U431" s="18"/>
    </row>
    <row r="432" spans="1:21" x14ac:dyDescent="0.2">
      <c r="A432" s="20"/>
      <c r="B432" s="20"/>
      <c r="C432" s="15"/>
      <c r="D432" s="18"/>
      <c r="E432" s="18"/>
      <c r="F432" s="18"/>
      <c r="G432" s="18"/>
      <c r="H432" s="18"/>
      <c r="I432" s="16"/>
      <c r="J432" s="16"/>
      <c r="K432" s="17"/>
      <c r="L432" s="18"/>
      <c r="M432" s="19"/>
      <c r="N432" s="19"/>
      <c r="O432" s="19"/>
      <c r="P432" s="16"/>
      <c r="Q432" s="16"/>
      <c r="R432" s="19"/>
      <c r="S432" s="19"/>
      <c r="T432" s="19"/>
      <c r="U432" s="18"/>
    </row>
    <row r="433" spans="1:21" x14ac:dyDescent="0.2">
      <c r="A433" s="20"/>
      <c r="B433" s="20"/>
      <c r="C433" s="15"/>
      <c r="D433" s="18"/>
      <c r="E433" s="18"/>
      <c r="F433" s="18"/>
      <c r="G433" s="18"/>
      <c r="H433" s="18"/>
      <c r="I433" s="16"/>
      <c r="J433" s="16"/>
      <c r="K433" s="17"/>
      <c r="L433" s="18"/>
      <c r="M433" s="19"/>
      <c r="N433" s="19"/>
      <c r="O433" s="19"/>
      <c r="P433" s="16"/>
      <c r="Q433" s="16"/>
      <c r="R433" s="19"/>
      <c r="S433" s="19"/>
      <c r="T433" s="19"/>
      <c r="U433" s="18"/>
    </row>
    <row r="434" spans="1:21" x14ac:dyDescent="0.2">
      <c r="A434" s="20"/>
      <c r="B434" s="20"/>
      <c r="C434" s="15"/>
      <c r="D434" s="18"/>
      <c r="E434" s="18"/>
      <c r="F434" s="18"/>
      <c r="G434" s="18"/>
      <c r="H434" s="18"/>
      <c r="I434" s="16"/>
      <c r="J434" s="16"/>
      <c r="K434" s="17"/>
      <c r="L434" s="18"/>
      <c r="M434" s="19"/>
      <c r="N434" s="19"/>
      <c r="O434" s="19"/>
      <c r="P434" s="16"/>
      <c r="Q434" s="16"/>
      <c r="R434" s="19"/>
      <c r="S434" s="19"/>
      <c r="T434" s="19"/>
      <c r="U434" s="18"/>
    </row>
    <row r="435" spans="1:21" x14ac:dyDescent="0.2">
      <c r="A435" s="20"/>
      <c r="B435" s="20"/>
      <c r="C435" s="15"/>
      <c r="D435" s="18"/>
      <c r="E435" s="18"/>
      <c r="F435" s="18"/>
      <c r="G435" s="18"/>
      <c r="H435" s="18"/>
      <c r="I435" s="16"/>
      <c r="J435" s="16"/>
      <c r="K435" s="17"/>
      <c r="L435" s="18"/>
      <c r="M435" s="19"/>
      <c r="N435" s="19"/>
      <c r="O435" s="19"/>
      <c r="P435" s="16"/>
      <c r="Q435" s="16"/>
      <c r="R435" s="19"/>
      <c r="S435" s="19"/>
      <c r="T435" s="19"/>
      <c r="U435" s="18"/>
    </row>
    <row r="436" spans="1:21" x14ac:dyDescent="0.2">
      <c r="A436" s="20"/>
      <c r="B436" s="20"/>
      <c r="C436" s="15"/>
      <c r="D436" s="18"/>
      <c r="E436" s="18"/>
      <c r="F436" s="18"/>
      <c r="G436" s="18"/>
      <c r="H436" s="18"/>
      <c r="I436" s="16"/>
      <c r="J436" s="16"/>
      <c r="K436" s="17"/>
      <c r="L436" s="18"/>
      <c r="M436" s="19"/>
      <c r="N436" s="19"/>
      <c r="O436" s="19"/>
      <c r="P436" s="16"/>
      <c r="Q436" s="16"/>
      <c r="R436" s="19"/>
      <c r="S436" s="19"/>
      <c r="T436" s="19"/>
      <c r="U436" s="18"/>
    </row>
    <row r="437" spans="1:21" x14ac:dyDescent="0.2">
      <c r="A437" s="20"/>
      <c r="B437" s="20"/>
      <c r="C437" s="15"/>
      <c r="D437" s="18"/>
      <c r="E437" s="18"/>
      <c r="F437" s="18"/>
      <c r="G437" s="18"/>
      <c r="H437" s="18"/>
      <c r="I437" s="16"/>
      <c r="J437" s="16"/>
      <c r="K437" s="17"/>
      <c r="L437" s="18"/>
      <c r="M437" s="19"/>
      <c r="N437" s="19"/>
      <c r="O437" s="19"/>
      <c r="P437" s="16"/>
      <c r="Q437" s="16"/>
      <c r="R437" s="19"/>
      <c r="S437" s="19"/>
      <c r="T437" s="19"/>
      <c r="U437" s="18"/>
    </row>
    <row r="438" spans="1:21" x14ac:dyDescent="0.2">
      <c r="A438" s="20"/>
      <c r="B438" s="20"/>
      <c r="C438" s="15"/>
      <c r="D438" s="18"/>
      <c r="E438" s="18"/>
      <c r="F438" s="18"/>
      <c r="G438" s="18"/>
      <c r="H438" s="18"/>
      <c r="I438" s="16"/>
      <c r="J438" s="16"/>
      <c r="K438" s="17"/>
      <c r="L438" s="18"/>
      <c r="M438" s="19"/>
      <c r="N438" s="19"/>
      <c r="O438" s="19"/>
      <c r="P438" s="16"/>
      <c r="Q438" s="16"/>
      <c r="R438" s="19"/>
      <c r="S438" s="19"/>
      <c r="T438" s="19"/>
      <c r="U438" s="18"/>
    </row>
    <row r="439" spans="1:21" x14ac:dyDescent="0.2">
      <c r="A439" s="20"/>
      <c r="B439" s="20"/>
      <c r="C439" s="15"/>
      <c r="D439" s="18"/>
      <c r="E439" s="18"/>
      <c r="F439" s="18"/>
      <c r="G439" s="18"/>
      <c r="H439" s="18"/>
      <c r="I439" s="16"/>
      <c r="J439" s="16"/>
      <c r="K439" s="17"/>
      <c r="L439" s="18"/>
      <c r="M439" s="19"/>
      <c r="N439" s="19"/>
      <c r="O439" s="19"/>
      <c r="P439" s="16"/>
      <c r="Q439" s="16"/>
      <c r="R439" s="19"/>
      <c r="S439" s="19"/>
      <c r="T439" s="19"/>
      <c r="U439" s="18"/>
    </row>
    <row r="440" spans="1:21" x14ac:dyDescent="0.2">
      <c r="A440" s="20"/>
      <c r="B440" s="20"/>
      <c r="C440" s="15"/>
      <c r="D440" s="18"/>
      <c r="E440" s="18"/>
      <c r="F440" s="18"/>
      <c r="G440" s="18"/>
      <c r="H440" s="18"/>
      <c r="I440" s="16"/>
      <c r="J440" s="16"/>
      <c r="K440" s="17"/>
      <c r="L440" s="18"/>
      <c r="M440" s="19"/>
      <c r="N440" s="19"/>
      <c r="O440" s="19"/>
      <c r="P440" s="16"/>
      <c r="Q440" s="16"/>
      <c r="R440" s="19"/>
      <c r="S440" s="19"/>
      <c r="T440" s="19"/>
      <c r="U440" s="18"/>
    </row>
    <row r="441" spans="1:21" x14ac:dyDescent="0.2">
      <c r="A441" s="20"/>
      <c r="B441" s="20"/>
      <c r="C441" s="15"/>
      <c r="D441" s="18"/>
      <c r="E441" s="18"/>
      <c r="F441" s="18"/>
      <c r="G441" s="18"/>
      <c r="H441" s="18"/>
      <c r="I441" s="16"/>
      <c r="J441" s="16"/>
      <c r="K441" s="17"/>
      <c r="L441" s="18"/>
      <c r="M441" s="19"/>
      <c r="N441" s="19"/>
      <c r="O441" s="19"/>
      <c r="P441" s="16"/>
      <c r="Q441" s="16"/>
      <c r="R441" s="19"/>
      <c r="S441" s="19"/>
      <c r="T441" s="19"/>
      <c r="U441" s="18"/>
    </row>
    <row r="442" spans="1:21" x14ac:dyDescent="0.2">
      <c r="A442" s="20"/>
      <c r="B442" s="20"/>
      <c r="C442" s="15"/>
      <c r="D442" s="18"/>
      <c r="E442" s="18"/>
      <c r="F442" s="18"/>
      <c r="G442" s="18"/>
      <c r="H442" s="18"/>
      <c r="I442" s="16"/>
      <c r="J442" s="16"/>
      <c r="K442" s="17"/>
      <c r="L442" s="18"/>
      <c r="M442" s="19"/>
      <c r="N442" s="19"/>
      <c r="O442" s="19"/>
      <c r="P442" s="16"/>
      <c r="Q442" s="16"/>
      <c r="R442" s="19"/>
      <c r="S442" s="19"/>
      <c r="T442" s="19"/>
      <c r="U442" s="18"/>
    </row>
    <row r="443" spans="1:21" x14ac:dyDescent="0.2">
      <c r="A443" s="20"/>
      <c r="B443" s="20"/>
      <c r="C443" s="15"/>
      <c r="D443" s="18"/>
      <c r="E443" s="18"/>
      <c r="F443" s="18"/>
      <c r="G443" s="18"/>
      <c r="H443" s="18"/>
      <c r="I443" s="16"/>
      <c r="J443" s="16"/>
      <c r="K443" s="17"/>
      <c r="L443" s="18"/>
      <c r="M443" s="19"/>
      <c r="N443" s="19"/>
      <c r="O443" s="19"/>
      <c r="P443" s="16"/>
      <c r="Q443" s="16"/>
      <c r="R443" s="19"/>
      <c r="S443" s="19"/>
      <c r="T443" s="19"/>
      <c r="U443" s="18"/>
    </row>
    <row r="444" spans="1:21" x14ac:dyDescent="0.2">
      <c r="A444" s="20"/>
      <c r="B444" s="20"/>
      <c r="C444" s="15"/>
      <c r="D444" s="18"/>
      <c r="E444" s="18"/>
      <c r="F444" s="18"/>
      <c r="G444" s="18"/>
      <c r="H444" s="18"/>
      <c r="I444" s="16"/>
      <c r="J444" s="16"/>
      <c r="K444" s="17"/>
      <c r="L444" s="18"/>
      <c r="M444" s="19"/>
      <c r="N444" s="19"/>
      <c r="O444" s="19"/>
      <c r="P444" s="16"/>
      <c r="Q444" s="16"/>
      <c r="R444" s="19"/>
      <c r="S444" s="19"/>
      <c r="T444" s="19"/>
      <c r="U444" s="18"/>
    </row>
    <row r="445" spans="1:21" x14ac:dyDescent="0.2">
      <c r="A445" s="20"/>
      <c r="B445" s="20"/>
      <c r="C445" s="15"/>
      <c r="D445" s="18"/>
      <c r="E445" s="18"/>
      <c r="F445" s="18"/>
      <c r="G445" s="18"/>
      <c r="H445" s="18"/>
      <c r="I445" s="16"/>
      <c r="J445" s="16"/>
      <c r="K445" s="17"/>
      <c r="L445" s="18"/>
      <c r="M445" s="19"/>
      <c r="N445" s="19"/>
      <c r="O445" s="19"/>
      <c r="P445" s="16"/>
      <c r="Q445" s="16"/>
      <c r="R445" s="19"/>
      <c r="S445" s="19"/>
      <c r="T445" s="19"/>
      <c r="U445" s="18"/>
    </row>
    <row r="446" spans="1:21" x14ac:dyDescent="0.2">
      <c r="A446" s="20"/>
      <c r="B446" s="20"/>
      <c r="C446" s="15"/>
      <c r="D446" s="18"/>
      <c r="E446" s="18"/>
      <c r="F446" s="18"/>
      <c r="G446" s="18"/>
      <c r="H446" s="18"/>
      <c r="I446" s="16"/>
      <c r="J446" s="16"/>
      <c r="K446" s="17"/>
      <c r="L446" s="18"/>
      <c r="M446" s="19"/>
      <c r="N446" s="19"/>
      <c r="O446" s="19"/>
      <c r="P446" s="16"/>
      <c r="Q446" s="16"/>
      <c r="R446" s="19"/>
      <c r="S446" s="19"/>
      <c r="T446" s="19"/>
      <c r="U446" s="18"/>
    </row>
    <row r="447" spans="1:21" x14ac:dyDescent="0.2">
      <c r="A447" s="20"/>
      <c r="B447" s="20"/>
      <c r="C447" s="15"/>
      <c r="D447" s="18"/>
      <c r="E447" s="18"/>
      <c r="F447" s="18"/>
      <c r="G447" s="18"/>
      <c r="H447" s="18"/>
      <c r="I447" s="16"/>
      <c r="J447" s="16"/>
      <c r="K447" s="17"/>
      <c r="L447" s="18"/>
      <c r="M447" s="19"/>
      <c r="N447" s="19"/>
      <c r="O447" s="19"/>
      <c r="P447" s="16"/>
      <c r="Q447" s="16"/>
      <c r="R447" s="19"/>
      <c r="S447" s="19"/>
      <c r="T447" s="19"/>
      <c r="U447" s="18"/>
    </row>
    <row r="448" spans="1:21" x14ac:dyDescent="0.2">
      <c r="A448" s="20"/>
      <c r="B448" s="20"/>
      <c r="C448" s="15"/>
      <c r="D448" s="18"/>
      <c r="E448" s="18"/>
      <c r="F448" s="18"/>
      <c r="G448" s="18"/>
      <c r="H448" s="18"/>
      <c r="I448" s="16"/>
      <c r="J448" s="16"/>
      <c r="K448" s="17"/>
      <c r="L448" s="18"/>
      <c r="M448" s="19"/>
      <c r="N448" s="19"/>
      <c r="O448" s="19"/>
      <c r="P448" s="16"/>
      <c r="Q448" s="16"/>
      <c r="R448" s="19"/>
      <c r="S448" s="19"/>
      <c r="T448" s="19"/>
      <c r="U448" s="18"/>
    </row>
    <row r="449" spans="1:21" x14ac:dyDescent="0.2">
      <c r="A449" s="20"/>
      <c r="B449" s="20"/>
      <c r="C449" s="15"/>
      <c r="D449" s="18"/>
      <c r="E449" s="18"/>
      <c r="F449" s="18"/>
      <c r="G449" s="18"/>
      <c r="H449" s="18"/>
      <c r="I449" s="16"/>
      <c r="J449" s="16"/>
      <c r="K449" s="17"/>
      <c r="L449" s="18"/>
      <c r="M449" s="19"/>
      <c r="N449" s="19"/>
      <c r="O449" s="19"/>
      <c r="P449" s="16"/>
      <c r="Q449" s="16"/>
      <c r="R449" s="19"/>
      <c r="S449" s="19"/>
      <c r="T449" s="19"/>
      <c r="U449" s="18"/>
    </row>
    <row r="450" spans="1:21" x14ac:dyDescent="0.2">
      <c r="A450" s="20"/>
      <c r="B450" s="20"/>
      <c r="C450" s="15"/>
      <c r="D450" s="18"/>
      <c r="E450" s="18"/>
      <c r="F450" s="18"/>
      <c r="G450" s="18"/>
      <c r="H450" s="18"/>
      <c r="I450" s="16"/>
      <c r="J450" s="16"/>
      <c r="K450" s="17"/>
      <c r="L450" s="18"/>
      <c r="M450" s="19"/>
      <c r="N450" s="19"/>
      <c r="O450" s="19"/>
      <c r="P450" s="16"/>
      <c r="Q450" s="16"/>
      <c r="R450" s="19"/>
      <c r="S450" s="19"/>
      <c r="T450" s="19"/>
      <c r="U450" s="18"/>
    </row>
    <row r="451" spans="1:21" x14ac:dyDescent="0.2">
      <c r="A451" s="20"/>
      <c r="B451" s="20"/>
      <c r="C451" s="15"/>
      <c r="D451" s="18"/>
      <c r="E451" s="18"/>
      <c r="F451" s="18"/>
      <c r="G451" s="18"/>
      <c r="H451" s="18"/>
      <c r="I451" s="16"/>
      <c r="J451" s="16"/>
      <c r="K451" s="17"/>
      <c r="L451" s="18"/>
      <c r="M451" s="19"/>
      <c r="N451" s="19"/>
      <c r="O451" s="19"/>
      <c r="P451" s="16"/>
      <c r="Q451" s="16"/>
      <c r="R451" s="19"/>
      <c r="S451" s="19"/>
      <c r="T451" s="19"/>
      <c r="U451" s="18"/>
    </row>
    <row r="452" spans="1:21" x14ac:dyDescent="0.2">
      <c r="A452" s="20"/>
      <c r="B452" s="20"/>
      <c r="C452" s="15"/>
      <c r="D452" s="18"/>
      <c r="E452" s="18"/>
      <c r="F452" s="18"/>
      <c r="G452" s="18"/>
      <c r="H452" s="18"/>
      <c r="I452" s="16"/>
      <c r="J452" s="16"/>
      <c r="K452" s="17"/>
      <c r="L452" s="18"/>
      <c r="M452" s="19"/>
      <c r="N452" s="19"/>
      <c r="O452" s="19"/>
      <c r="P452" s="16"/>
      <c r="Q452" s="16"/>
      <c r="R452" s="19"/>
      <c r="S452" s="19"/>
      <c r="T452" s="19"/>
      <c r="U452" s="18"/>
    </row>
    <row r="453" spans="1:21" x14ac:dyDescent="0.2">
      <c r="A453" s="20"/>
      <c r="B453" s="20"/>
      <c r="C453" s="15"/>
      <c r="D453" s="18"/>
      <c r="E453" s="18"/>
      <c r="F453" s="18"/>
      <c r="G453" s="18"/>
      <c r="H453" s="18"/>
      <c r="I453" s="16"/>
      <c r="J453" s="16"/>
      <c r="K453" s="17"/>
      <c r="L453" s="18"/>
      <c r="M453" s="19"/>
      <c r="N453" s="19"/>
      <c r="O453" s="19"/>
      <c r="P453" s="16"/>
      <c r="Q453" s="16"/>
      <c r="R453" s="19"/>
      <c r="S453" s="19"/>
      <c r="T453" s="19"/>
      <c r="U453" s="18"/>
    </row>
    <row r="454" spans="1:21" x14ac:dyDescent="0.2">
      <c r="A454" s="20"/>
      <c r="B454" s="20"/>
      <c r="C454" s="15"/>
      <c r="D454" s="18"/>
      <c r="E454" s="18"/>
      <c r="F454" s="18"/>
      <c r="G454" s="18"/>
      <c r="H454" s="18"/>
      <c r="I454" s="16"/>
      <c r="J454" s="16"/>
      <c r="K454" s="17"/>
      <c r="L454" s="18"/>
      <c r="M454" s="19"/>
      <c r="N454" s="19"/>
      <c r="O454" s="19"/>
      <c r="P454" s="16"/>
      <c r="Q454" s="16"/>
      <c r="R454" s="19"/>
      <c r="S454" s="19"/>
      <c r="T454" s="19"/>
      <c r="U454" s="18"/>
    </row>
    <row r="455" spans="1:21" x14ac:dyDescent="0.2">
      <c r="A455" s="20"/>
      <c r="B455" s="20"/>
      <c r="C455" s="15"/>
      <c r="D455" s="18"/>
      <c r="E455" s="18"/>
      <c r="F455" s="18"/>
      <c r="G455" s="18"/>
      <c r="H455" s="18"/>
      <c r="I455" s="16"/>
      <c r="J455" s="16"/>
      <c r="K455" s="17"/>
      <c r="L455" s="18"/>
      <c r="M455" s="19"/>
      <c r="N455" s="19"/>
      <c r="O455" s="19"/>
      <c r="P455" s="16"/>
      <c r="Q455" s="16"/>
      <c r="R455" s="19"/>
      <c r="S455" s="19"/>
      <c r="T455" s="19"/>
      <c r="U455" s="18"/>
    </row>
    <row r="456" spans="1:21" x14ac:dyDescent="0.2">
      <c r="A456" s="20"/>
      <c r="B456" s="20"/>
      <c r="C456" s="15"/>
      <c r="D456" s="18"/>
      <c r="E456" s="18"/>
      <c r="F456" s="18"/>
      <c r="G456" s="18"/>
      <c r="H456" s="18"/>
      <c r="I456" s="16"/>
      <c r="J456" s="16"/>
      <c r="K456" s="17"/>
      <c r="L456" s="18"/>
      <c r="M456" s="19"/>
      <c r="N456" s="19"/>
      <c r="O456" s="19"/>
      <c r="P456" s="16"/>
      <c r="Q456" s="16"/>
      <c r="R456" s="19"/>
      <c r="S456" s="19"/>
      <c r="T456" s="19"/>
      <c r="U456" s="18"/>
    </row>
    <row r="457" spans="1:21" x14ac:dyDescent="0.2">
      <c r="A457" s="20"/>
      <c r="B457" s="20"/>
      <c r="C457" s="15"/>
      <c r="D457" s="18"/>
      <c r="E457" s="18"/>
      <c r="F457" s="18"/>
      <c r="G457" s="18"/>
      <c r="H457" s="18"/>
      <c r="I457" s="16"/>
      <c r="J457" s="16"/>
      <c r="K457" s="17"/>
      <c r="L457" s="18"/>
      <c r="M457" s="19"/>
      <c r="N457" s="19"/>
      <c r="O457" s="19"/>
      <c r="P457" s="16"/>
      <c r="Q457" s="16"/>
      <c r="R457" s="19"/>
      <c r="S457" s="19"/>
      <c r="T457" s="19"/>
      <c r="U457" s="18"/>
    </row>
    <row r="458" spans="1:21" x14ac:dyDescent="0.2">
      <c r="A458" s="20"/>
      <c r="B458" s="20"/>
      <c r="C458" s="15"/>
      <c r="D458" s="18"/>
      <c r="E458" s="18"/>
      <c r="F458" s="18"/>
      <c r="G458" s="18"/>
      <c r="H458" s="18"/>
      <c r="I458" s="16"/>
      <c r="J458" s="16"/>
      <c r="K458" s="17"/>
      <c r="L458" s="18"/>
      <c r="M458" s="19"/>
      <c r="N458" s="19"/>
      <c r="O458" s="19"/>
      <c r="P458" s="16"/>
      <c r="Q458" s="16"/>
      <c r="R458" s="19"/>
      <c r="S458" s="19"/>
      <c r="T458" s="19"/>
      <c r="U458" s="18"/>
    </row>
    <row r="459" spans="1:21" x14ac:dyDescent="0.2">
      <c r="A459" s="20"/>
      <c r="B459" s="20"/>
      <c r="C459" s="15"/>
      <c r="D459" s="18"/>
      <c r="E459" s="18"/>
      <c r="F459" s="18"/>
      <c r="G459" s="18"/>
      <c r="H459" s="18"/>
      <c r="I459" s="16"/>
      <c r="J459" s="16"/>
      <c r="K459" s="17"/>
      <c r="L459" s="18"/>
      <c r="M459" s="19"/>
      <c r="N459" s="19"/>
      <c r="O459" s="19"/>
      <c r="P459" s="16"/>
      <c r="Q459" s="16"/>
      <c r="R459" s="19"/>
      <c r="S459" s="19"/>
      <c r="T459" s="19"/>
      <c r="U459" s="18"/>
    </row>
    <row r="460" spans="1:21" x14ac:dyDescent="0.2">
      <c r="A460" s="20"/>
      <c r="B460" s="20"/>
      <c r="C460" s="15"/>
      <c r="D460" s="18"/>
      <c r="E460" s="18"/>
      <c r="F460" s="18"/>
      <c r="G460" s="18"/>
      <c r="H460" s="18"/>
      <c r="I460" s="16"/>
      <c r="J460" s="16"/>
      <c r="K460" s="17"/>
      <c r="L460" s="18"/>
      <c r="M460" s="19"/>
      <c r="N460" s="19"/>
      <c r="O460" s="19"/>
      <c r="P460" s="16"/>
      <c r="Q460" s="16"/>
      <c r="R460" s="19"/>
      <c r="S460" s="19"/>
      <c r="T460" s="19"/>
      <c r="U460" s="18"/>
    </row>
    <row r="461" spans="1:21" x14ac:dyDescent="0.2">
      <c r="A461" s="20"/>
      <c r="B461" s="20"/>
      <c r="C461" s="15"/>
      <c r="D461" s="18"/>
      <c r="E461" s="18"/>
      <c r="F461" s="18"/>
      <c r="G461" s="18"/>
      <c r="H461" s="18"/>
      <c r="I461" s="16"/>
      <c r="J461" s="16"/>
      <c r="K461" s="17"/>
      <c r="L461" s="18"/>
      <c r="M461" s="19"/>
      <c r="N461" s="19"/>
      <c r="O461" s="19"/>
      <c r="P461" s="16"/>
      <c r="Q461" s="16"/>
      <c r="R461" s="19"/>
      <c r="S461" s="19"/>
      <c r="T461" s="19"/>
      <c r="U461" s="18"/>
    </row>
    <row r="462" spans="1:21" x14ac:dyDescent="0.2">
      <c r="A462" s="20"/>
      <c r="B462" s="20"/>
      <c r="C462" s="15"/>
      <c r="D462" s="18"/>
      <c r="E462" s="18"/>
      <c r="F462" s="18"/>
      <c r="G462" s="18"/>
      <c r="H462" s="18"/>
      <c r="I462" s="16"/>
      <c r="J462" s="16"/>
      <c r="K462" s="17"/>
      <c r="L462" s="18"/>
      <c r="M462" s="19"/>
      <c r="N462" s="19"/>
      <c r="O462" s="19"/>
      <c r="P462" s="16"/>
      <c r="Q462" s="16"/>
      <c r="R462" s="19"/>
      <c r="S462" s="19"/>
      <c r="T462" s="19"/>
      <c r="U462" s="18"/>
    </row>
    <row r="463" spans="1:21" x14ac:dyDescent="0.2">
      <c r="A463" s="20"/>
      <c r="B463" s="20"/>
      <c r="C463" s="15"/>
      <c r="D463" s="18"/>
      <c r="E463" s="18"/>
      <c r="F463" s="18"/>
      <c r="G463" s="18"/>
      <c r="H463" s="18"/>
      <c r="I463" s="16"/>
      <c r="J463" s="16"/>
      <c r="K463" s="17"/>
      <c r="L463" s="18"/>
      <c r="M463" s="19"/>
      <c r="N463" s="19"/>
      <c r="O463" s="19"/>
      <c r="P463" s="16"/>
      <c r="Q463" s="16"/>
      <c r="R463" s="19"/>
      <c r="S463" s="19"/>
      <c r="T463" s="19"/>
      <c r="U463" s="18"/>
    </row>
    <row r="464" spans="1:21" x14ac:dyDescent="0.2">
      <c r="A464" s="20"/>
      <c r="B464" s="20"/>
      <c r="C464" s="15"/>
      <c r="D464" s="18"/>
      <c r="E464" s="18"/>
      <c r="F464" s="18"/>
      <c r="G464" s="18"/>
      <c r="H464" s="18"/>
      <c r="I464" s="16"/>
      <c r="J464" s="16"/>
      <c r="K464" s="17"/>
      <c r="L464" s="18"/>
      <c r="M464" s="19"/>
      <c r="N464" s="19"/>
      <c r="O464" s="19"/>
      <c r="P464" s="16"/>
      <c r="Q464" s="16"/>
      <c r="R464" s="19"/>
      <c r="S464" s="19"/>
      <c r="T464" s="19"/>
      <c r="U464" s="18"/>
    </row>
    <row r="465" spans="1:21" x14ac:dyDescent="0.2">
      <c r="A465" s="20"/>
      <c r="B465" s="20"/>
      <c r="C465" s="15"/>
      <c r="D465" s="18"/>
      <c r="E465" s="18"/>
      <c r="F465" s="18"/>
      <c r="G465" s="18"/>
      <c r="H465" s="18"/>
      <c r="I465" s="16"/>
      <c r="J465" s="16"/>
      <c r="K465" s="17"/>
      <c r="L465" s="18"/>
      <c r="M465" s="19"/>
      <c r="N465" s="19"/>
      <c r="O465" s="19"/>
      <c r="P465" s="16"/>
      <c r="Q465" s="16"/>
      <c r="R465" s="19"/>
      <c r="S465" s="19"/>
      <c r="T465" s="19"/>
      <c r="U465" s="18"/>
    </row>
    <row r="466" spans="1:21" x14ac:dyDescent="0.2">
      <c r="A466" s="20"/>
      <c r="B466" s="20"/>
      <c r="C466" s="15"/>
      <c r="D466" s="18"/>
      <c r="E466" s="18"/>
      <c r="F466" s="18"/>
      <c r="G466" s="18"/>
      <c r="H466" s="18"/>
      <c r="I466" s="16"/>
      <c r="J466" s="16"/>
      <c r="K466" s="17"/>
      <c r="L466" s="18"/>
      <c r="M466" s="19"/>
      <c r="N466" s="19"/>
      <c r="O466" s="19"/>
      <c r="P466" s="16"/>
      <c r="Q466" s="16"/>
      <c r="R466" s="19"/>
      <c r="S466" s="19"/>
      <c r="T466" s="19"/>
      <c r="U466" s="18"/>
    </row>
    <row r="467" spans="1:21" x14ac:dyDescent="0.2">
      <c r="A467" s="20"/>
      <c r="B467" s="20"/>
      <c r="C467" s="15"/>
      <c r="D467" s="18"/>
      <c r="E467" s="18"/>
      <c r="F467" s="18"/>
      <c r="G467" s="18"/>
      <c r="H467" s="18"/>
      <c r="I467" s="16"/>
      <c r="J467" s="16"/>
      <c r="K467" s="17"/>
      <c r="L467" s="18"/>
      <c r="M467" s="19"/>
      <c r="N467" s="19"/>
      <c r="O467" s="19"/>
      <c r="P467" s="16"/>
      <c r="Q467" s="16"/>
      <c r="R467" s="19"/>
      <c r="S467" s="19"/>
      <c r="T467" s="19"/>
      <c r="U467" s="18"/>
    </row>
    <row r="468" spans="1:21" x14ac:dyDescent="0.2">
      <c r="A468" s="20"/>
      <c r="B468" s="20"/>
      <c r="C468" s="15"/>
      <c r="D468" s="18"/>
      <c r="E468" s="18"/>
      <c r="F468" s="18"/>
      <c r="G468" s="18"/>
      <c r="H468" s="18"/>
      <c r="I468" s="16"/>
      <c r="J468" s="16"/>
      <c r="K468" s="17"/>
      <c r="L468" s="18"/>
      <c r="M468" s="19"/>
      <c r="N468" s="19"/>
      <c r="O468" s="19"/>
      <c r="P468" s="16"/>
      <c r="Q468" s="16"/>
      <c r="R468" s="19"/>
      <c r="S468" s="19"/>
      <c r="T468" s="19"/>
      <c r="U468" s="18"/>
    </row>
    <row r="469" spans="1:21" x14ac:dyDescent="0.2">
      <c r="A469" s="20"/>
      <c r="B469" s="20"/>
      <c r="C469" s="15"/>
      <c r="D469" s="18"/>
      <c r="E469" s="18"/>
      <c r="F469" s="18"/>
      <c r="G469" s="18"/>
      <c r="H469" s="18"/>
      <c r="I469" s="16"/>
      <c r="J469" s="16"/>
      <c r="K469" s="17"/>
      <c r="L469" s="18"/>
      <c r="M469" s="19"/>
      <c r="N469" s="19"/>
      <c r="O469" s="19"/>
      <c r="P469" s="16"/>
      <c r="Q469" s="16"/>
      <c r="R469" s="19"/>
      <c r="S469" s="19"/>
      <c r="T469" s="19"/>
      <c r="U469" s="18"/>
    </row>
    <row r="470" spans="1:21" x14ac:dyDescent="0.2">
      <c r="A470" s="20"/>
      <c r="B470" s="20"/>
      <c r="C470" s="15"/>
      <c r="D470" s="18"/>
      <c r="E470" s="18"/>
      <c r="F470" s="18"/>
      <c r="G470" s="18"/>
      <c r="H470" s="18"/>
      <c r="I470" s="16"/>
      <c r="J470" s="16"/>
      <c r="K470" s="17"/>
      <c r="L470" s="18"/>
      <c r="M470" s="19"/>
      <c r="N470" s="19"/>
      <c r="O470" s="19"/>
      <c r="P470" s="16"/>
      <c r="Q470" s="16"/>
      <c r="R470" s="19"/>
      <c r="S470" s="19"/>
      <c r="T470" s="19"/>
      <c r="U470" s="18"/>
    </row>
    <row r="471" spans="1:21" x14ac:dyDescent="0.2">
      <c r="A471" s="20"/>
      <c r="B471" s="20"/>
      <c r="C471" s="15"/>
      <c r="D471" s="18"/>
      <c r="E471" s="18"/>
      <c r="F471" s="18"/>
      <c r="G471" s="18"/>
      <c r="H471" s="18"/>
      <c r="I471" s="16"/>
      <c r="J471" s="16"/>
      <c r="K471" s="17"/>
      <c r="L471" s="18"/>
      <c r="M471" s="19"/>
      <c r="N471" s="19"/>
      <c r="O471" s="19"/>
      <c r="P471" s="16"/>
      <c r="Q471" s="16"/>
      <c r="R471" s="19"/>
      <c r="S471" s="19"/>
      <c r="T471" s="19"/>
      <c r="U471" s="18"/>
    </row>
    <row r="472" spans="1:21" x14ac:dyDescent="0.2">
      <c r="A472" s="20"/>
      <c r="B472" s="20"/>
      <c r="C472" s="15"/>
      <c r="D472" s="18"/>
      <c r="E472" s="18"/>
      <c r="F472" s="18"/>
      <c r="G472" s="18"/>
      <c r="H472" s="18"/>
      <c r="I472" s="16"/>
      <c r="J472" s="16"/>
      <c r="K472" s="17"/>
      <c r="L472" s="18"/>
      <c r="M472" s="19"/>
      <c r="N472" s="19"/>
      <c r="O472" s="19"/>
      <c r="P472" s="16"/>
      <c r="Q472" s="16"/>
      <c r="R472" s="19"/>
      <c r="S472" s="19"/>
      <c r="T472" s="19"/>
      <c r="U472" s="18"/>
    </row>
    <row r="473" spans="1:21" x14ac:dyDescent="0.2">
      <c r="A473" s="20"/>
      <c r="B473" s="20"/>
      <c r="C473" s="15"/>
      <c r="D473" s="18"/>
      <c r="E473" s="18"/>
      <c r="F473" s="18"/>
      <c r="G473" s="18"/>
      <c r="H473" s="18"/>
      <c r="I473" s="16"/>
      <c r="J473" s="16"/>
      <c r="K473" s="17"/>
      <c r="L473" s="18"/>
      <c r="M473" s="19"/>
      <c r="N473" s="19"/>
      <c r="O473" s="19"/>
      <c r="P473" s="16"/>
      <c r="Q473" s="16"/>
      <c r="R473" s="19"/>
      <c r="S473" s="19"/>
      <c r="T473" s="19"/>
      <c r="U473" s="18"/>
    </row>
    <row r="474" spans="1:21" x14ac:dyDescent="0.2">
      <c r="A474" s="20"/>
      <c r="B474" s="20"/>
      <c r="C474" s="15"/>
      <c r="D474" s="18"/>
      <c r="E474" s="18"/>
      <c r="F474" s="18"/>
      <c r="G474" s="18"/>
      <c r="H474" s="18"/>
      <c r="I474" s="16"/>
      <c r="J474" s="16"/>
      <c r="K474" s="17"/>
      <c r="L474" s="18"/>
      <c r="M474" s="19"/>
      <c r="N474" s="19"/>
      <c r="O474" s="19"/>
      <c r="P474" s="16"/>
      <c r="Q474" s="16"/>
      <c r="R474" s="19"/>
      <c r="S474" s="19"/>
      <c r="T474" s="19"/>
      <c r="U474" s="18"/>
    </row>
    <row r="475" spans="1:21" x14ac:dyDescent="0.2">
      <c r="A475" s="20"/>
      <c r="B475" s="20"/>
      <c r="C475" s="15"/>
      <c r="D475" s="18"/>
      <c r="E475" s="18"/>
      <c r="F475" s="18"/>
      <c r="G475" s="18"/>
      <c r="H475" s="18"/>
      <c r="I475" s="16"/>
      <c r="J475" s="16"/>
      <c r="K475" s="17"/>
      <c r="L475" s="18"/>
      <c r="M475" s="19"/>
      <c r="N475" s="19"/>
      <c r="O475" s="19"/>
      <c r="P475" s="16"/>
      <c r="Q475" s="16"/>
      <c r="R475" s="19"/>
      <c r="S475" s="19"/>
      <c r="T475" s="19"/>
      <c r="U475" s="18"/>
    </row>
    <row r="476" spans="1:21" x14ac:dyDescent="0.2">
      <c r="A476" s="20"/>
      <c r="B476" s="20"/>
      <c r="C476" s="15"/>
      <c r="D476" s="18"/>
      <c r="E476" s="18"/>
      <c r="F476" s="18"/>
      <c r="G476" s="18"/>
      <c r="H476" s="18"/>
      <c r="I476" s="16"/>
      <c r="J476" s="16"/>
      <c r="K476" s="17"/>
      <c r="L476" s="18"/>
      <c r="M476" s="19"/>
      <c r="N476" s="19"/>
      <c r="O476" s="19"/>
      <c r="P476" s="16"/>
      <c r="Q476" s="16"/>
      <c r="R476" s="19"/>
      <c r="S476" s="19"/>
      <c r="T476" s="19"/>
      <c r="U476" s="18"/>
    </row>
    <row r="477" spans="1:21" x14ac:dyDescent="0.2">
      <c r="A477" s="20"/>
      <c r="B477" s="20"/>
      <c r="C477" s="15"/>
      <c r="D477" s="18"/>
      <c r="E477" s="18"/>
      <c r="F477" s="18"/>
      <c r="G477" s="18"/>
      <c r="H477" s="18"/>
      <c r="I477" s="16"/>
      <c r="J477" s="16"/>
      <c r="K477" s="17"/>
      <c r="L477" s="18"/>
      <c r="M477" s="19"/>
      <c r="N477" s="19"/>
      <c r="O477" s="19"/>
      <c r="P477" s="16"/>
      <c r="Q477" s="16"/>
      <c r="R477" s="19"/>
      <c r="S477" s="19"/>
      <c r="T477" s="19"/>
      <c r="U477" s="18"/>
    </row>
    <row r="478" spans="1:21" x14ac:dyDescent="0.2">
      <c r="A478" s="20"/>
      <c r="B478" s="20"/>
      <c r="C478" s="15"/>
      <c r="D478" s="18"/>
      <c r="E478" s="18"/>
      <c r="F478" s="18"/>
      <c r="G478" s="18"/>
      <c r="H478" s="18"/>
      <c r="I478" s="16"/>
      <c r="J478" s="16"/>
      <c r="K478" s="17"/>
      <c r="L478" s="18"/>
      <c r="M478" s="19"/>
      <c r="N478" s="19"/>
      <c r="O478" s="19"/>
      <c r="P478" s="16"/>
      <c r="Q478" s="16"/>
      <c r="R478" s="19"/>
      <c r="S478" s="19"/>
      <c r="T478" s="19"/>
      <c r="U478" s="18"/>
    </row>
    <row r="479" spans="1:21" x14ac:dyDescent="0.2">
      <c r="A479" s="20"/>
      <c r="B479" s="20"/>
      <c r="C479" s="15"/>
      <c r="D479" s="18"/>
      <c r="E479" s="18"/>
      <c r="F479" s="18"/>
      <c r="G479" s="18"/>
      <c r="H479" s="18"/>
      <c r="I479" s="16"/>
      <c r="J479" s="16"/>
      <c r="K479" s="17"/>
      <c r="L479" s="18"/>
      <c r="M479" s="19"/>
      <c r="N479" s="19"/>
      <c r="O479" s="19"/>
      <c r="P479" s="16"/>
      <c r="Q479" s="16"/>
      <c r="R479" s="19"/>
      <c r="S479" s="19"/>
      <c r="T479" s="19"/>
      <c r="U479" s="18"/>
    </row>
    <row r="480" spans="1:21" x14ac:dyDescent="0.2">
      <c r="A480" s="20"/>
      <c r="B480" s="20"/>
      <c r="C480" s="15"/>
      <c r="D480" s="18"/>
      <c r="E480" s="18"/>
      <c r="F480" s="18"/>
      <c r="G480" s="18"/>
      <c r="H480" s="18"/>
      <c r="I480" s="16"/>
      <c r="J480" s="16"/>
      <c r="K480" s="17"/>
      <c r="L480" s="18"/>
      <c r="M480" s="19"/>
      <c r="N480" s="19"/>
      <c r="O480" s="19"/>
      <c r="P480" s="16"/>
      <c r="Q480" s="16"/>
      <c r="R480" s="19"/>
      <c r="S480" s="19"/>
      <c r="T480" s="19"/>
      <c r="U480" s="18"/>
    </row>
    <row r="481" spans="1:21" x14ac:dyDescent="0.2">
      <c r="A481" s="20"/>
      <c r="B481" s="20"/>
      <c r="C481" s="15"/>
      <c r="D481" s="18"/>
      <c r="E481" s="18"/>
      <c r="F481" s="18"/>
      <c r="G481" s="18"/>
      <c r="H481" s="18"/>
      <c r="I481" s="16"/>
      <c r="J481" s="16"/>
      <c r="K481" s="17"/>
      <c r="L481" s="18"/>
      <c r="M481" s="19"/>
      <c r="N481" s="19"/>
      <c r="O481" s="19"/>
      <c r="P481" s="16"/>
      <c r="Q481" s="16"/>
      <c r="R481" s="19"/>
      <c r="S481" s="19"/>
      <c r="T481" s="19"/>
      <c r="U481" s="18"/>
    </row>
    <row r="482" spans="1:21" x14ac:dyDescent="0.2">
      <c r="A482" s="20"/>
      <c r="B482" s="20"/>
      <c r="C482" s="15"/>
      <c r="D482" s="18"/>
      <c r="E482" s="18"/>
      <c r="F482" s="18"/>
      <c r="G482" s="18"/>
      <c r="H482" s="18"/>
      <c r="I482" s="16"/>
      <c r="J482" s="16"/>
      <c r="K482" s="17"/>
      <c r="L482" s="18"/>
      <c r="M482" s="19"/>
      <c r="N482" s="19"/>
      <c r="O482" s="19"/>
      <c r="P482" s="16"/>
      <c r="Q482" s="16"/>
      <c r="R482" s="19"/>
      <c r="S482" s="19"/>
      <c r="T482" s="19"/>
      <c r="U482" s="18"/>
    </row>
    <row r="483" spans="1:21" x14ac:dyDescent="0.2">
      <c r="A483" s="20"/>
      <c r="B483" s="20"/>
      <c r="C483" s="15"/>
      <c r="D483" s="18"/>
      <c r="E483" s="18"/>
      <c r="F483" s="18"/>
      <c r="G483" s="18"/>
      <c r="H483" s="18"/>
      <c r="I483" s="16"/>
      <c r="J483" s="16"/>
      <c r="K483" s="17"/>
      <c r="L483" s="18"/>
      <c r="M483" s="19"/>
      <c r="N483" s="19"/>
      <c r="O483" s="19"/>
      <c r="P483" s="16"/>
      <c r="Q483" s="16"/>
      <c r="R483" s="19"/>
      <c r="S483" s="19"/>
      <c r="T483" s="19"/>
      <c r="U483" s="18"/>
    </row>
    <row r="484" spans="1:21" x14ac:dyDescent="0.2">
      <c r="A484" s="20"/>
      <c r="B484" s="20"/>
      <c r="C484" s="15"/>
      <c r="D484" s="18"/>
      <c r="E484" s="18"/>
      <c r="F484" s="18"/>
      <c r="G484" s="18"/>
      <c r="H484" s="18"/>
      <c r="I484" s="16"/>
      <c r="J484" s="16"/>
      <c r="K484" s="17"/>
      <c r="L484" s="18"/>
      <c r="M484" s="19"/>
      <c r="N484" s="19"/>
      <c r="O484" s="19"/>
      <c r="P484" s="16"/>
      <c r="Q484" s="16"/>
      <c r="R484" s="19"/>
      <c r="S484" s="19"/>
      <c r="T484" s="19"/>
      <c r="U484" s="18"/>
    </row>
    <row r="485" spans="1:21" x14ac:dyDescent="0.2">
      <c r="A485" s="20"/>
      <c r="B485" s="20"/>
      <c r="C485" s="15"/>
      <c r="D485" s="18"/>
      <c r="E485" s="18"/>
      <c r="F485" s="18"/>
      <c r="G485" s="18"/>
      <c r="H485" s="18"/>
      <c r="I485" s="16"/>
      <c r="J485" s="16"/>
      <c r="K485" s="17"/>
      <c r="L485" s="18"/>
      <c r="M485" s="19"/>
      <c r="N485" s="19"/>
      <c r="O485" s="19"/>
      <c r="P485" s="16"/>
      <c r="Q485" s="16"/>
      <c r="R485" s="19"/>
      <c r="S485" s="19"/>
      <c r="T485" s="19"/>
      <c r="U485" s="18"/>
    </row>
    <row r="486" spans="1:21" x14ac:dyDescent="0.2">
      <c r="A486" s="20"/>
      <c r="B486" s="20"/>
      <c r="C486" s="15"/>
      <c r="D486" s="18"/>
      <c r="E486" s="18"/>
      <c r="F486" s="18"/>
      <c r="G486" s="18"/>
      <c r="H486" s="18"/>
      <c r="I486" s="16"/>
      <c r="J486" s="16"/>
      <c r="K486" s="17"/>
      <c r="L486" s="18"/>
      <c r="M486" s="19"/>
      <c r="N486" s="19"/>
      <c r="O486" s="19"/>
      <c r="P486" s="16"/>
      <c r="Q486" s="16"/>
      <c r="R486" s="19"/>
      <c r="S486" s="19"/>
      <c r="T486" s="19"/>
      <c r="U486" s="18"/>
    </row>
    <row r="487" spans="1:21" x14ac:dyDescent="0.2">
      <c r="A487" s="20"/>
      <c r="B487" s="20"/>
      <c r="C487" s="15"/>
      <c r="D487" s="18"/>
      <c r="E487" s="18"/>
      <c r="F487" s="18"/>
      <c r="G487" s="18"/>
      <c r="H487" s="18"/>
      <c r="I487" s="16"/>
      <c r="J487" s="16"/>
      <c r="K487" s="17"/>
      <c r="L487" s="18"/>
      <c r="M487" s="19"/>
      <c r="N487" s="19"/>
      <c r="O487" s="19"/>
      <c r="P487" s="16"/>
      <c r="Q487" s="16"/>
      <c r="R487" s="19"/>
      <c r="S487" s="19"/>
      <c r="T487" s="19"/>
      <c r="U487" s="18"/>
    </row>
    <row r="488" spans="1:21" x14ac:dyDescent="0.2">
      <c r="A488" s="20"/>
      <c r="B488" s="20"/>
      <c r="C488" s="15"/>
      <c r="D488" s="18"/>
      <c r="E488" s="18"/>
      <c r="F488" s="18"/>
      <c r="G488" s="18"/>
      <c r="H488" s="18"/>
      <c r="I488" s="16"/>
      <c r="J488" s="16"/>
      <c r="K488" s="17"/>
      <c r="L488" s="18"/>
      <c r="M488" s="19"/>
      <c r="N488" s="19"/>
      <c r="O488" s="19"/>
      <c r="P488" s="16"/>
      <c r="Q488" s="16"/>
      <c r="R488" s="19"/>
      <c r="S488" s="19"/>
      <c r="T488" s="19"/>
      <c r="U488" s="18"/>
    </row>
    <row r="489" spans="1:21" x14ac:dyDescent="0.2">
      <c r="A489" s="20"/>
      <c r="B489" s="20"/>
      <c r="C489" s="15"/>
      <c r="D489" s="18"/>
      <c r="E489" s="18"/>
      <c r="F489" s="18"/>
      <c r="G489" s="18"/>
      <c r="H489" s="18"/>
      <c r="I489" s="16"/>
      <c r="J489" s="16"/>
      <c r="K489" s="17"/>
      <c r="L489" s="18"/>
      <c r="M489" s="19"/>
      <c r="N489" s="19"/>
      <c r="O489" s="19"/>
      <c r="P489" s="16"/>
      <c r="Q489" s="16"/>
      <c r="R489" s="19"/>
      <c r="S489" s="19"/>
      <c r="T489" s="19"/>
      <c r="U489" s="18"/>
    </row>
    <row r="490" spans="1:21" x14ac:dyDescent="0.2">
      <c r="A490" s="20"/>
      <c r="B490" s="20"/>
      <c r="C490" s="15"/>
      <c r="D490" s="18"/>
      <c r="E490" s="18"/>
      <c r="F490" s="18"/>
      <c r="G490" s="18"/>
      <c r="H490" s="18"/>
      <c r="I490" s="16"/>
      <c r="J490" s="16"/>
      <c r="K490" s="17"/>
      <c r="L490" s="18"/>
      <c r="M490" s="19"/>
      <c r="N490" s="19"/>
      <c r="O490" s="19"/>
      <c r="P490" s="16"/>
      <c r="Q490" s="16"/>
      <c r="R490" s="19"/>
      <c r="S490" s="19"/>
      <c r="T490" s="19"/>
      <c r="U490" s="18"/>
    </row>
    <row r="491" spans="1:21" x14ac:dyDescent="0.2">
      <c r="A491" s="20"/>
      <c r="B491" s="20"/>
      <c r="C491" s="15"/>
      <c r="D491" s="18"/>
      <c r="E491" s="18"/>
      <c r="F491" s="18"/>
      <c r="G491" s="18"/>
      <c r="H491" s="18"/>
      <c r="I491" s="16"/>
      <c r="J491" s="16"/>
      <c r="K491" s="17"/>
      <c r="L491" s="18"/>
      <c r="M491" s="19"/>
      <c r="N491" s="19"/>
      <c r="O491" s="19"/>
      <c r="P491" s="16"/>
      <c r="Q491" s="16"/>
      <c r="R491" s="19"/>
      <c r="S491" s="19"/>
      <c r="T491" s="19"/>
      <c r="U491" s="18"/>
    </row>
    <row r="492" spans="1:21" x14ac:dyDescent="0.2">
      <c r="A492" s="20"/>
      <c r="B492" s="20"/>
      <c r="C492" s="15"/>
      <c r="D492" s="18"/>
      <c r="E492" s="18"/>
      <c r="F492" s="18"/>
      <c r="G492" s="18"/>
      <c r="H492" s="18"/>
      <c r="I492" s="16"/>
      <c r="J492" s="16"/>
      <c r="K492" s="17"/>
      <c r="L492" s="18"/>
      <c r="M492" s="19"/>
      <c r="N492" s="19"/>
      <c r="O492" s="19"/>
      <c r="P492" s="16"/>
      <c r="Q492" s="16"/>
      <c r="R492" s="19"/>
      <c r="S492" s="19"/>
      <c r="T492" s="19"/>
      <c r="U492" s="18"/>
    </row>
    <row r="493" spans="1:21" x14ac:dyDescent="0.2">
      <c r="A493" s="20"/>
      <c r="B493" s="20"/>
      <c r="C493" s="15"/>
      <c r="D493" s="18"/>
      <c r="E493" s="18"/>
      <c r="F493" s="18"/>
      <c r="G493" s="18"/>
      <c r="H493" s="18"/>
      <c r="I493" s="16"/>
      <c r="J493" s="16"/>
      <c r="K493" s="17"/>
      <c r="L493" s="18"/>
      <c r="M493" s="19"/>
      <c r="N493" s="19"/>
      <c r="O493" s="19"/>
      <c r="P493" s="16"/>
      <c r="Q493" s="16"/>
      <c r="R493" s="19"/>
      <c r="S493" s="19"/>
      <c r="T493" s="19"/>
      <c r="U493" s="18"/>
    </row>
    <row r="494" spans="1:21" x14ac:dyDescent="0.2">
      <c r="A494" s="20"/>
      <c r="B494" s="20"/>
      <c r="C494" s="15"/>
      <c r="D494" s="18"/>
      <c r="E494" s="18"/>
      <c r="F494" s="18"/>
      <c r="G494" s="18"/>
      <c r="H494" s="18"/>
      <c r="I494" s="16"/>
      <c r="J494" s="16"/>
      <c r="K494" s="17"/>
      <c r="L494" s="18"/>
      <c r="M494" s="19"/>
      <c r="N494" s="19"/>
      <c r="O494" s="19"/>
      <c r="P494" s="16"/>
      <c r="Q494" s="16"/>
      <c r="R494" s="19"/>
      <c r="S494" s="19"/>
      <c r="T494" s="19"/>
      <c r="U494" s="18"/>
    </row>
    <row r="495" spans="1:21" x14ac:dyDescent="0.2">
      <c r="A495" s="20"/>
      <c r="B495" s="20"/>
      <c r="C495" s="15"/>
      <c r="D495" s="18"/>
      <c r="E495" s="18"/>
      <c r="F495" s="18"/>
      <c r="G495" s="18"/>
      <c r="H495" s="18"/>
      <c r="I495" s="16"/>
      <c r="J495" s="16"/>
      <c r="K495" s="17"/>
      <c r="L495" s="18"/>
      <c r="M495" s="19"/>
      <c r="N495" s="19"/>
      <c r="O495" s="19"/>
      <c r="P495" s="16"/>
      <c r="Q495" s="16"/>
      <c r="R495" s="19"/>
      <c r="S495" s="19"/>
      <c r="T495" s="19"/>
      <c r="U495" s="18"/>
    </row>
    <row r="496" spans="1:21" x14ac:dyDescent="0.2">
      <c r="A496" s="20"/>
      <c r="B496" s="20"/>
      <c r="C496" s="15"/>
      <c r="D496" s="18"/>
      <c r="E496" s="18"/>
      <c r="F496" s="18"/>
      <c r="G496" s="18"/>
      <c r="H496" s="18"/>
      <c r="I496" s="16"/>
      <c r="J496" s="16"/>
      <c r="K496" s="17"/>
      <c r="L496" s="18"/>
      <c r="M496" s="19"/>
      <c r="N496" s="19"/>
      <c r="O496" s="19"/>
      <c r="P496" s="16"/>
      <c r="Q496" s="16"/>
      <c r="R496" s="19"/>
      <c r="S496" s="19"/>
      <c r="T496" s="19"/>
      <c r="U496" s="18"/>
    </row>
    <row r="497" spans="1:21" x14ac:dyDescent="0.2">
      <c r="A497" s="20"/>
      <c r="B497" s="20"/>
      <c r="C497" s="15"/>
      <c r="D497" s="18"/>
      <c r="E497" s="18"/>
      <c r="F497" s="18"/>
      <c r="G497" s="18"/>
      <c r="H497" s="18"/>
      <c r="I497" s="16"/>
      <c r="J497" s="16"/>
      <c r="K497" s="17"/>
      <c r="L497" s="18"/>
      <c r="M497" s="19"/>
      <c r="N497" s="19"/>
      <c r="O497" s="19"/>
      <c r="P497" s="16"/>
      <c r="Q497" s="16"/>
      <c r="R497" s="19"/>
      <c r="S497" s="19"/>
      <c r="T497" s="19"/>
      <c r="U497" s="18"/>
    </row>
    <row r="498" spans="1:21" x14ac:dyDescent="0.2">
      <c r="A498" s="20"/>
      <c r="B498" s="20"/>
      <c r="C498" s="15"/>
      <c r="D498" s="18"/>
      <c r="E498" s="18"/>
      <c r="F498" s="18"/>
      <c r="G498" s="18"/>
      <c r="H498" s="18"/>
      <c r="I498" s="16"/>
      <c r="J498" s="16"/>
      <c r="K498" s="17"/>
      <c r="L498" s="18"/>
      <c r="M498" s="19"/>
      <c r="N498" s="19"/>
      <c r="O498" s="19"/>
      <c r="P498" s="16"/>
      <c r="Q498" s="16"/>
      <c r="R498" s="19"/>
      <c r="S498" s="19"/>
      <c r="T498" s="19"/>
      <c r="U498" s="18"/>
    </row>
    <row r="499" spans="1:21" x14ac:dyDescent="0.2">
      <c r="A499" s="20"/>
      <c r="B499" s="20"/>
      <c r="C499" s="15"/>
      <c r="D499" s="18"/>
      <c r="E499" s="18"/>
      <c r="F499" s="18"/>
      <c r="G499" s="18"/>
      <c r="H499" s="18"/>
      <c r="I499" s="16"/>
      <c r="J499" s="16"/>
      <c r="K499" s="17"/>
      <c r="L499" s="18"/>
      <c r="M499" s="19"/>
      <c r="N499" s="19"/>
      <c r="O499" s="19"/>
      <c r="P499" s="16"/>
      <c r="Q499" s="16"/>
      <c r="R499" s="19"/>
      <c r="S499" s="19"/>
      <c r="T499" s="19"/>
      <c r="U499" s="18"/>
    </row>
    <row r="500" spans="1:21" x14ac:dyDescent="0.2">
      <c r="A500" s="20"/>
      <c r="B500" s="20"/>
      <c r="C500" s="15"/>
      <c r="D500" s="18"/>
      <c r="E500" s="18"/>
      <c r="F500" s="18"/>
      <c r="G500" s="18"/>
      <c r="H500" s="18"/>
      <c r="I500" s="16"/>
      <c r="J500" s="16"/>
      <c r="K500" s="17"/>
      <c r="L500" s="18"/>
      <c r="M500" s="19"/>
      <c r="N500" s="19"/>
      <c r="O500" s="19"/>
      <c r="P500" s="16"/>
      <c r="Q500" s="16"/>
      <c r="R500" s="19"/>
      <c r="S500" s="19"/>
      <c r="T500" s="19"/>
      <c r="U500" s="18"/>
    </row>
    <row r="501" spans="1:21" x14ac:dyDescent="0.2">
      <c r="A501" s="20"/>
      <c r="B501" s="20"/>
      <c r="C501" s="15"/>
      <c r="D501" s="18"/>
      <c r="E501" s="18"/>
      <c r="F501" s="18"/>
      <c r="G501" s="18"/>
      <c r="H501" s="18"/>
      <c r="I501" s="16"/>
      <c r="J501" s="16"/>
      <c r="K501" s="17"/>
      <c r="L501" s="18"/>
      <c r="M501" s="19"/>
      <c r="N501" s="19"/>
      <c r="O501" s="19"/>
      <c r="P501" s="16"/>
      <c r="Q501" s="16"/>
      <c r="R501" s="19"/>
      <c r="S501" s="19"/>
      <c r="T501" s="19"/>
      <c r="U501" s="18"/>
    </row>
    <row r="502" spans="1:21" x14ac:dyDescent="0.2">
      <c r="A502" s="20"/>
      <c r="B502" s="20"/>
      <c r="C502" s="15"/>
      <c r="D502" s="18"/>
      <c r="E502" s="18"/>
      <c r="F502" s="18"/>
      <c r="G502" s="18"/>
      <c r="H502" s="18"/>
      <c r="I502" s="16"/>
      <c r="J502" s="16"/>
      <c r="K502" s="17"/>
      <c r="L502" s="18"/>
      <c r="M502" s="19"/>
      <c r="N502" s="19"/>
      <c r="O502" s="19"/>
      <c r="P502" s="16"/>
      <c r="Q502" s="16"/>
      <c r="R502" s="19"/>
      <c r="S502" s="19"/>
      <c r="T502" s="19"/>
      <c r="U502" s="18"/>
    </row>
    <row r="503" spans="1:21" x14ac:dyDescent="0.2">
      <c r="A503" s="20"/>
      <c r="B503" s="20"/>
      <c r="C503" s="15"/>
      <c r="D503" s="18"/>
      <c r="E503" s="18"/>
      <c r="F503" s="18"/>
      <c r="G503" s="18"/>
      <c r="H503" s="18"/>
      <c r="I503" s="16"/>
      <c r="J503" s="16"/>
      <c r="K503" s="17"/>
      <c r="L503" s="18"/>
      <c r="M503" s="19"/>
      <c r="N503" s="19"/>
      <c r="O503" s="19"/>
      <c r="P503" s="16"/>
      <c r="Q503" s="16"/>
      <c r="R503" s="19"/>
      <c r="S503" s="19"/>
      <c r="T503" s="19"/>
      <c r="U503" s="18"/>
    </row>
    <row r="504" spans="1:21" x14ac:dyDescent="0.2">
      <c r="A504" s="20"/>
      <c r="B504" s="20"/>
      <c r="C504" s="15"/>
      <c r="D504" s="18"/>
      <c r="E504" s="18"/>
      <c r="F504" s="18"/>
      <c r="G504" s="18"/>
      <c r="H504" s="18"/>
      <c r="I504" s="16"/>
      <c r="J504" s="16"/>
      <c r="K504" s="17"/>
      <c r="L504" s="18"/>
      <c r="M504" s="19"/>
      <c r="N504" s="19"/>
      <c r="O504" s="19"/>
      <c r="P504" s="16"/>
      <c r="Q504" s="16"/>
      <c r="R504" s="19"/>
      <c r="S504" s="19"/>
      <c r="T504" s="19"/>
      <c r="U504" s="18"/>
    </row>
    <row r="505" spans="1:21" x14ac:dyDescent="0.2">
      <c r="A505" s="20"/>
      <c r="B505" s="20"/>
      <c r="C505" s="15"/>
      <c r="D505" s="18"/>
      <c r="E505" s="18"/>
      <c r="F505" s="18"/>
      <c r="G505" s="18"/>
      <c r="H505" s="18"/>
      <c r="I505" s="16"/>
      <c r="J505" s="16"/>
      <c r="K505" s="17"/>
      <c r="L505" s="18"/>
      <c r="M505" s="19"/>
      <c r="N505" s="19"/>
      <c r="O505" s="19"/>
      <c r="P505" s="16"/>
      <c r="Q505" s="16"/>
      <c r="R505" s="19"/>
      <c r="S505" s="19"/>
      <c r="T505" s="19"/>
      <c r="U505" s="18"/>
    </row>
    <row r="506" spans="1:21" x14ac:dyDescent="0.2">
      <c r="A506" s="20"/>
      <c r="B506" s="20"/>
      <c r="C506" s="15"/>
      <c r="D506" s="18"/>
      <c r="E506" s="18"/>
      <c r="F506" s="18"/>
      <c r="G506" s="18"/>
      <c r="H506" s="18"/>
      <c r="I506" s="16"/>
      <c r="J506" s="16"/>
      <c r="K506" s="17"/>
      <c r="L506" s="18"/>
      <c r="M506" s="19"/>
      <c r="N506" s="19"/>
      <c r="O506" s="19"/>
      <c r="P506" s="16"/>
      <c r="Q506" s="16"/>
      <c r="R506" s="19"/>
      <c r="S506" s="19"/>
      <c r="T506" s="19"/>
      <c r="U506" s="18"/>
    </row>
    <row r="507" spans="1:21" x14ac:dyDescent="0.2">
      <c r="A507" s="20"/>
      <c r="B507" s="20"/>
      <c r="C507" s="15"/>
      <c r="D507" s="18"/>
      <c r="E507" s="18"/>
      <c r="F507" s="18"/>
      <c r="G507" s="18"/>
      <c r="H507" s="18"/>
      <c r="I507" s="16"/>
      <c r="J507" s="16"/>
      <c r="K507" s="17"/>
      <c r="L507" s="18"/>
      <c r="M507" s="19"/>
      <c r="N507" s="19"/>
      <c r="O507" s="19"/>
      <c r="P507" s="16"/>
      <c r="Q507" s="16"/>
      <c r="R507" s="19"/>
      <c r="S507" s="19"/>
      <c r="T507" s="19"/>
      <c r="U507" s="18"/>
    </row>
    <row r="508" spans="1:21" x14ac:dyDescent="0.2">
      <c r="A508" s="20"/>
      <c r="B508" s="20"/>
      <c r="C508" s="15"/>
      <c r="D508" s="18"/>
      <c r="E508" s="18"/>
      <c r="F508" s="18"/>
      <c r="G508" s="18"/>
      <c r="H508" s="18"/>
      <c r="I508" s="16"/>
      <c r="J508" s="16"/>
      <c r="K508" s="17"/>
      <c r="L508" s="18"/>
      <c r="M508" s="19"/>
      <c r="N508" s="19"/>
      <c r="O508" s="19"/>
      <c r="P508" s="16"/>
      <c r="Q508" s="16"/>
      <c r="R508" s="19"/>
      <c r="S508" s="19"/>
      <c r="T508" s="19"/>
      <c r="U508" s="18"/>
    </row>
    <row r="509" spans="1:21" x14ac:dyDescent="0.2">
      <c r="A509" s="20"/>
      <c r="B509" s="20"/>
      <c r="C509" s="15"/>
      <c r="D509" s="18"/>
      <c r="E509" s="18"/>
      <c r="F509" s="18"/>
      <c r="G509" s="18"/>
      <c r="H509" s="18"/>
      <c r="I509" s="16"/>
      <c r="J509" s="16"/>
      <c r="K509" s="17"/>
      <c r="L509" s="18"/>
      <c r="M509" s="19"/>
      <c r="N509" s="19"/>
      <c r="O509" s="19"/>
      <c r="P509" s="16"/>
      <c r="Q509" s="16"/>
      <c r="R509" s="19"/>
      <c r="S509" s="19"/>
      <c r="T509" s="19"/>
      <c r="U509" s="18"/>
    </row>
    <row r="510" spans="1:21" x14ac:dyDescent="0.2">
      <c r="A510" s="20"/>
      <c r="B510" s="20"/>
      <c r="C510" s="15"/>
      <c r="D510" s="18"/>
      <c r="E510" s="18"/>
      <c r="F510" s="18"/>
      <c r="G510" s="18"/>
      <c r="H510" s="18"/>
      <c r="I510" s="16"/>
      <c r="J510" s="16"/>
      <c r="K510" s="17"/>
      <c r="L510" s="18"/>
      <c r="M510" s="19"/>
      <c r="N510" s="19"/>
      <c r="O510" s="19"/>
      <c r="P510" s="16"/>
      <c r="Q510" s="16"/>
      <c r="R510" s="19"/>
      <c r="S510" s="19"/>
      <c r="T510" s="19"/>
      <c r="U510" s="18"/>
    </row>
    <row r="511" spans="1:21" x14ac:dyDescent="0.2">
      <c r="A511" s="20"/>
      <c r="B511" s="20"/>
      <c r="C511" s="15"/>
      <c r="D511" s="18"/>
      <c r="E511" s="18"/>
      <c r="F511" s="18"/>
      <c r="G511" s="18"/>
      <c r="H511" s="18"/>
      <c r="I511" s="16"/>
      <c r="J511" s="16"/>
      <c r="K511" s="17"/>
      <c r="L511" s="18"/>
      <c r="M511" s="19"/>
      <c r="N511" s="19"/>
      <c r="O511" s="19"/>
      <c r="P511" s="16"/>
      <c r="Q511" s="16"/>
      <c r="R511" s="19"/>
      <c r="S511" s="19"/>
      <c r="T511" s="19"/>
      <c r="U511" s="18"/>
    </row>
    <row r="512" spans="1:21" x14ac:dyDescent="0.2">
      <c r="A512" s="20"/>
      <c r="B512" s="20"/>
      <c r="C512" s="15"/>
      <c r="D512" s="18"/>
      <c r="E512" s="18"/>
      <c r="F512" s="18"/>
      <c r="G512" s="18"/>
      <c r="H512" s="18"/>
      <c r="I512" s="16"/>
      <c r="J512" s="16"/>
      <c r="K512" s="17"/>
      <c r="L512" s="18"/>
      <c r="M512" s="19"/>
      <c r="N512" s="19"/>
      <c r="O512" s="19"/>
      <c r="P512" s="16"/>
      <c r="Q512" s="16"/>
      <c r="R512" s="19"/>
      <c r="S512" s="19"/>
      <c r="T512" s="19"/>
      <c r="U512" s="18"/>
    </row>
    <row r="513" spans="1:21" x14ac:dyDescent="0.2">
      <c r="A513" s="20"/>
      <c r="B513" s="20"/>
      <c r="C513" s="15"/>
      <c r="D513" s="18"/>
      <c r="E513" s="18"/>
      <c r="F513" s="18"/>
      <c r="G513" s="18"/>
      <c r="H513" s="18"/>
      <c r="I513" s="16"/>
      <c r="J513" s="16"/>
      <c r="K513" s="17"/>
      <c r="L513" s="18"/>
      <c r="M513" s="19"/>
      <c r="N513" s="19"/>
      <c r="O513" s="19"/>
      <c r="P513" s="16"/>
      <c r="Q513" s="16"/>
      <c r="R513" s="19"/>
      <c r="S513" s="19"/>
      <c r="T513" s="19"/>
      <c r="U513" s="18"/>
    </row>
    <row r="514" spans="1:21" x14ac:dyDescent="0.2">
      <c r="A514" s="20"/>
      <c r="B514" s="20"/>
      <c r="C514" s="15"/>
      <c r="D514" s="18"/>
      <c r="E514" s="18"/>
      <c r="F514" s="18"/>
      <c r="G514" s="18"/>
      <c r="H514" s="18"/>
      <c r="I514" s="16"/>
      <c r="J514" s="16"/>
      <c r="K514" s="17"/>
      <c r="L514" s="18"/>
      <c r="M514" s="19"/>
      <c r="N514" s="19"/>
      <c r="O514" s="19"/>
      <c r="P514" s="16"/>
      <c r="Q514" s="16"/>
      <c r="R514" s="19"/>
      <c r="S514" s="19"/>
      <c r="T514" s="19"/>
      <c r="U514" s="18"/>
    </row>
    <row r="515" spans="1:21" x14ac:dyDescent="0.2">
      <c r="A515" s="20"/>
      <c r="B515" s="20"/>
      <c r="C515" s="15"/>
      <c r="D515" s="18"/>
      <c r="E515" s="18"/>
      <c r="F515" s="18"/>
      <c r="G515" s="18"/>
      <c r="H515" s="18"/>
      <c r="I515" s="16"/>
      <c r="J515" s="16"/>
      <c r="K515" s="17"/>
      <c r="L515" s="18"/>
      <c r="M515" s="19"/>
      <c r="N515" s="19"/>
      <c r="O515" s="19"/>
      <c r="P515" s="16"/>
      <c r="Q515" s="16"/>
      <c r="R515" s="19"/>
      <c r="S515" s="19"/>
      <c r="T515" s="19"/>
      <c r="U515" s="18"/>
    </row>
    <row r="516" spans="1:21" x14ac:dyDescent="0.2">
      <c r="A516" s="20"/>
      <c r="B516" s="20"/>
      <c r="C516" s="15"/>
      <c r="D516" s="18"/>
      <c r="E516" s="18"/>
      <c r="F516" s="18"/>
      <c r="G516" s="18"/>
      <c r="H516" s="18"/>
      <c r="I516" s="16"/>
      <c r="J516" s="16"/>
      <c r="K516" s="17"/>
      <c r="L516" s="18"/>
      <c r="M516" s="19"/>
      <c r="N516" s="19"/>
      <c r="O516" s="19"/>
      <c r="P516" s="16"/>
      <c r="Q516" s="16"/>
      <c r="R516" s="19"/>
      <c r="S516" s="19"/>
      <c r="T516" s="19"/>
      <c r="U516" s="18"/>
    </row>
    <row r="517" spans="1:21" x14ac:dyDescent="0.2">
      <c r="A517" s="20"/>
      <c r="B517" s="20"/>
      <c r="C517" s="15"/>
      <c r="D517" s="18"/>
      <c r="E517" s="18"/>
      <c r="F517" s="18"/>
      <c r="G517" s="18"/>
      <c r="H517" s="18"/>
      <c r="I517" s="16"/>
      <c r="J517" s="16"/>
      <c r="K517" s="17"/>
      <c r="L517" s="18"/>
      <c r="M517" s="19"/>
      <c r="N517" s="19"/>
      <c r="O517" s="19"/>
      <c r="P517" s="16"/>
      <c r="Q517" s="16"/>
      <c r="R517" s="19"/>
      <c r="S517" s="19"/>
      <c r="T517" s="19"/>
      <c r="U517" s="18"/>
    </row>
    <row r="518" spans="1:21" x14ac:dyDescent="0.2">
      <c r="A518" s="20"/>
      <c r="B518" s="20"/>
      <c r="C518" s="15"/>
      <c r="D518" s="18"/>
      <c r="E518" s="18"/>
      <c r="F518" s="18"/>
      <c r="G518" s="18"/>
      <c r="H518" s="18"/>
      <c r="I518" s="16"/>
      <c r="J518" s="16"/>
      <c r="K518" s="17"/>
      <c r="L518" s="18"/>
      <c r="M518" s="19"/>
      <c r="N518" s="19"/>
      <c r="O518" s="19"/>
      <c r="P518" s="16"/>
      <c r="Q518" s="16"/>
      <c r="R518" s="19"/>
      <c r="S518" s="19"/>
      <c r="T518" s="19"/>
      <c r="U518" s="18"/>
    </row>
    <row r="519" spans="1:21" x14ac:dyDescent="0.2">
      <c r="A519" s="20"/>
      <c r="B519" s="20"/>
      <c r="C519" s="15"/>
      <c r="D519" s="18"/>
      <c r="E519" s="18"/>
      <c r="F519" s="18"/>
      <c r="G519" s="18"/>
      <c r="H519" s="18"/>
      <c r="I519" s="16"/>
      <c r="J519" s="16"/>
      <c r="K519" s="17"/>
      <c r="L519" s="18"/>
      <c r="M519" s="19"/>
      <c r="N519" s="19"/>
      <c r="O519" s="19"/>
      <c r="P519" s="16"/>
      <c r="Q519" s="16"/>
      <c r="R519" s="19"/>
      <c r="S519" s="19"/>
      <c r="T519" s="19"/>
      <c r="U519" s="18"/>
    </row>
    <row r="520" spans="1:21" x14ac:dyDescent="0.2">
      <c r="A520" s="20"/>
      <c r="B520" s="20"/>
      <c r="C520" s="15"/>
      <c r="D520" s="18"/>
      <c r="E520" s="18"/>
      <c r="F520" s="18"/>
      <c r="G520" s="18"/>
      <c r="H520" s="18"/>
      <c r="I520" s="16"/>
      <c r="J520" s="16"/>
      <c r="K520" s="17"/>
      <c r="L520" s="18"/>
      <c r="M520" s="19"/>
      <c r="N520" s="19"/>
      <c r="O520" s="19"/>
      <c r="P520" s="16"/>
      <c r="Q520" s="16"/>
      <c r="R520" s="19"/>
      <c r="S520" s="19"/>
      <c r="T520" s="19"/>
      <c r="U520" s="18"/>
    </row>
    <row r="521" spans="1:21" x14ac:dyDescent="0.2">
      <c r="A521" s="20"/>
      <c r="B521" s="20"/>
      <c r="C521" s="15"/>
      <c r="D521" s="18"/>
      <c r="E521" s="18"/>
      <c r="F521" s="18"/>
      <c r="G521" s="18"/>
      <c r="H521" s="18"/>
      <c r="I521" s="16"/>
      <c r="J521" s="16"/>
      <c r="K521" s="17"/>
      <c r="L521" s="18"/>
      <c r="M521" s="19"/>
      <c r="N521" s="19"/>
      <c r="O521" s="19"/>
      <c r="P521" s="16"/>
      <c r="Q521" s="16"/>
      <c r="R521" s="19"/>
      <c r="S521" s="19"/>
      <c r="T521" s="19"/>
      <c r="U521" s="18"/>
    </row>
    <row r="522" spans="1:21" x14ac:dyDescent="0.2">
      <c r="A522" s="20"/>
      <c r="B522" s="20"/>
      <c r="C522" s="15"/>
      <c r="D522" s="18"/>
      <c r="E522" s="18"/>
      <c r="F522" s="18"/>
      <c r="G522" s="18"/>
      <c r="H522" s="18"/>
      <c r="I522" s="16"/>
      <c r="J522" s="16"/>
      <c r="K522" s="17"/>
      <c r="L522" s="18"/>
      <c r="M522" s="19"/>
      <c r="N522" s="19"/>
      <c r="O522" s="19"/>
      <c r="P522" s="16"/>
      <c r="Q522" s="16"/>
      <c r="R522" s="19"/>
      <c r="S522" s="19"/>
      <c r="T522" s="19"/>
      <c r="U522" s="18"/>
    </row>
    <row r="523" spans="1:21" x14ac:dyDescent="0.2">
      <c r="A523" s="20"/>
      <c r="B523" s="20"/>
      <c r="C523" s="15"/>
      <c r="D523" s="18"/>
      <c r="E523" s="18"/>
      <c r="F523" s="18"/>
      <c r="G523" s="18"/>
      <c r="H523" s="18"/>
      <c r="I523" s="16"/>
      <c r="J523" s="16"/>
      <c r="K523" s="17"/>
      <c r="L523" s="18"/>
      <c r="M523" s="19"/>
      <c r="N523" s="19"/>
      <c r="O523" s="19"/>
      <c r="P523" s="16"/>
      <c r="Q523" s="16"/>
      <c r="R523" s="19"/>
      <c r="S523" s="19"/>
      <c r="T523" s="19"/>
      <c r="U523" s="18"/>
    </row>
    <row r="524" spans="1:21" x14ac:dyDescent="0.2">
      <c r="A524" s="20"/>
      <c r="B524" s="20"/>
      <c r="C524" s="15"/>
      <c r="D524" s="18"/>
      <c r="E524" s="18"/>
      <c r="F524" s="18"/>
      <c r="G524" s="18"/>
      <c r="H524" s="18"/>
      <c r="I524" s="16"/>
      <c r="J524" s="16"/>
      <c r="K524" s="17"/>
      <c r="L524" s="18"/>
      <c r="M524" s="19"/>
      <c r="N524" s="19"/>
      <c r="O524" s="19"/>
      <c r="P524" s="16"/>
      <c r="Q524" s="16"/>
      <c r="R524" s="19"/>
      <c r="S524" s="19"/>
      <c r="T524" s="19"/>
      <c r="U524" s="18"/>
    </row>
    <row r="525" spans="1:21" x14ac:dyDescent="0.2">
      <c r="A525" s="20"/>
      <c r="B525" s="20"/>
      <c r="C525" s="15"/>
      <c r="D525" s="18"/>
      <c r="E525" s="18"/>
      <c r="F525" s="18"/>
      <c r="G525" s="18"/>
      <c r="H525" s="18"/>
      <c r="I525" s="16"/>
      <c r="J525" s="16"/>
      <c r="K525" s="17"/>
      <c r="L525" s="18"/>
      <c r="M525" s="19"/>
      <c r="N525" s="19"/>
      <c r="O525" s="19"/>
      <c r="P525" s="16"/>
      <c r="Q525" s="16"/>
      <c r="R525" s="19"/>
      <c r="S525" s="19"/>
      <c r="T525" s="19"/>
      <c r="U525" s="18"/>
    </row>
    <row r="526" spans="1:21" x14ac:dyDescent="0.2">
      <c r="A526" s="20"/>
      <c r="B526" s="20"/>
      <c r="C526" s="15"/>
      <c r="D526" s="18"/>
      <c r="E526" s="18"/>
      <c r="F526" s="18"/>
      <c r="G526" s="18"/>
      <c r="H526" s="18"/>
      <c r="I526" s="16"/>
      <c r="J526" s="16"/>
      <c r="K526" s="17"/>
      <c r="L526" s="18"/>
      <c r="M526" s="19"/>
      <c r="N526" s="19"/>
      <c r="O526" s="19"/>
      <c r="P526" s="16"/>
      <c r="Q526" s="16"/>
      <c r="R526" s="19"/>
      <c r="S526" s="19"/>
      <c r="T526" s="19"/>
      <c r="U526" s="18"/>
    </row>
    <row r="527" spans="1:21" x14ac:dyDescent="0.2">
      <c r="A527" s="20"/>
      <c r="B527" s="20"/>
      <c r="C527" s="15"/>
      <c r="D527" s="18"/>
      <c r="E527" s="18"/>
      <c r="F527" s="18"/>
      <c r="G527" s="18"/>
      <c r="H527" s="18"/>
      <c r="I527" s="16"/>
      <c r="J527" s="16"/>
      <c r="K527" s="17"/>
      <c r="L527" s="18"/>
      <c r="M527" s="19"/>
      <c r="N527" s="19"/>
      <c r="O527" s="19"/>
      <c r="P527" s="16"/>
      <c r="Q527" s="16"/>
      <c r="R527" s="19"/>
      <c r="S527" s="19"/>
      <c r="T527" s="19"/>
      <c r="U527" s="18"/>
    </row>
    <row r="528" spans="1:21" x14ac:dyDescent="0.2">
      <c r="A528" s="20"/>
      <c r="B528" s="20"/>
      <c r="C528" s="15"/>
      <c r="D528" s="18"/>
      <c r="E528" s="18"/>
      <c r="F528" s="18"/>
      <c r="G528" s="18"/>
      <c r="H528" s="18"/>
      <c r="I528" s="16"/>
      <c r="J528" s="16"/>
      <c r="K528" s="17"/>
      <c r="L528" s="18"/>
      <c r="M528" s="19"/>
      <c r="N528" s="19"/>
      <c r="O528" s="19"/>
      <c r="P528" s="16"/>
      <c r="Q528" s="16"/>
      <c r="R528" s="19"/>
      <c r="S528" s="19"/>
      <c r="T528" s="19"/>
      <c r="U528" s="18"/>
    </row>
    <row r="529" spans="1:21" x14ac:dyDescent="0.2">
      <c r="A529" s="20"/>
      <c r="B529" s="20"/>
      <c r="C529" s="15"/>
      <c r="D529" s="18"/>
      <c r="E529" s="18"/>
      <c r="F529" s="18"/>
      <c r="G529" s="18"/>
      <c r="H529" s="18"/>
      <c r="I529" s="16"/>
      <c r="J529" s="16"/>
      <c r="K529" s="17"/>
      <c r="L529" s="18"/>
      <c r="M529" s="19"/>
      <c r="N529" s="19"/>
      <c r="O529" s="19"/>
      <c r="P529" s="16"/>
      <c r="Q529" s="16"/>
      <c r="R529" s="19"/>
      <c r="S529" s="19"/>
      <c r="T529" s="19"/>
      <c r="U529" s="18"/>
    </row>
    <row r="530" spans="1:21" x14ac:dyDescent="0.2">
      <c r="A530" s="20"/>
      <c r="B530" s="20"/>
      <c r="C530" s="15"/>
      <c r="D530" s="18"/>
      <c r="E530" s="18"/>
      <c r="F530" s="18"/>
      <c r="G530" s="18"/>
      <c r="H530" s="18"/>
      <c r="I530" s="16"/>
      <c r="J530" s="16"/>
      <c r="K530" s="17"/>
      <c r="L530" s="18"/>
      <c r="M530" s="19"/>
      <c r="N530" s="19"/>
      <c r="O530" s="19"/>
      <c r="P530" s="16"/>
      <c r="Q530" s="16"/>
      <c r="R530" s="19"/>
      <c r="S530" s="19"/>
      <c r="T530" s="19"/>
      <c r="U530" s="18"/>
    </row>
    <row r="531" spans="1:21" x14ac:dyDescent="0.2">
      <c r="A531" s="20"/>
      <c r="B531" s="20"/>
      <c r="C531" s="15"/>
      <c r="D531" s="18"/>
      <c r="E531" s="18"/>
      <c r="F531" s="18"/>
      <c r="G531" s="18"/>
      <c r="H531" s="18"/>
      <c r="I531" s="16"/>
      <c r="J531" s="16"/>
      <c r="K531" s="17"/>
      <c r="L531" s="18"/>
      <c r="M531" s="19"/>
      <c r="N531" s="19"/>
      <c r="O531" s="19"/>
      <c r="P531" s="16"/>
      <c r="Q531" s="16"/>
      <c r="R531" s="19"/>
      <c r="S531" s="19"/>
      <c r="T531" s="19"/>
      <c r="U531" s="18"/>
    </row>
    <row r="532" spans="1:21" x14ac:dyDescent="0.2">
      <c r="A532" s="20"/>
      <c r="B532" s="20"/>
      <c r="C532" s="15"/>
      <c r="D532" s="18"/>
      <c r="E532" s="18"/>
      <c r="F532" s="18"/>
      <c r="G532" s="18"/>
      <c r="H532" s="18"/>
      <c r="I532" s="16"/>
      <c r="J532" s="16"/>
      <c r="K532" s="17"/>
      <c r="L532" s="18"/>
      <c r="M532" s="19"/>
      <c r="N532" s="19"/>
      <c r="O532" s="19"/>
      <c r="P532" s="16"/>
      <c r="Q532" s="16"/>
      <c r="R532" s="19"/>
      <c r="S532" s="19"/>
      <c r="T532" s="19"/>
      <c r="U532" s="18"/>
    </row>
    <row r="533" spans="1:21" x14ac:dyDescent="0.2">
      <c r="A533" s="20"/>
      <c r="B533" s="20"/>
      <c r="C533" s="15"/>
      <c r="D533" s="18"/>
      <c r="E533" s="18"/>
      <c r="F533" s="18"/>
      <c r="G533" s="18"/>
      <c r="H533" s="18"/>
      <c r="I533" s="16"/>
      <c r="J533" s="16"/>
      <c r="K533" s="17"/>
      <c r="L533" s="18"/>
      <c r="M533" s="19"/>
      <c r="N533" s="19"/>
      <c r="O533" s="19"/>
      <c r="P533" s="16"/>
      <c r="Q533" s="16"/>
      <c r="R533" s="19"/>
      <c r="S533" s="19"/>
      <c r="T533" s="19"/>
      <c r="U533" s="18"/>
    </row>
    <row r="534" spans="1:21" x14ac:dyDescent="0.2">
      <c r="A534" s="20"/>
      <c r="B534" s="20"/>
      <c r="C534" s="15"/>
      <c r="D534" s="18"/>
      <c r="E534" s="18"/>
      <c r="F534" s="18"/>
      <c r="G534" s="18"/>
      <c r="H534" s="18"/>
      <c r="I534" s="16"/>
      <c r="J534" s="16"/>
      <c r="K534" s="17"/>
      <c r="L534" s="18"/>
      <c r="M534" s="19"/>
      <c r="N534" s="19"/>
      <c r="O534" s="19"/>
      <c r="P534" s="16"/>
      <c r="Q534" s="16"/>
      <c r="R534" s="19"/>
      <c r="S534" s="19"/>
      <c r="T534" s="19"/>
      <c r="U534" s="18"/>
    </row>
    <row r="535" spans="1:21" x14ac:dyDescent="0.2">
      <c r="A535" s="20"/>
      <c r="B535" s="20"/>
      <c r="C535" s="15"/>
      <c r="D535" s="18"/>
      <c r="E535" s="18"/>
      <c r="F535" s="18"/>
      <c r="G535" s="18"/>
      <c r="H535" s="18"/>
      <c r="I535" s="16"/>
      <c r="J535" s="16"/>
      <c r="K535" s="17"/>
      <c r="L535" s="18"/>
      <c r="M535" s="19"/>
      <c r="N535" s="19"/>
      <c r="O535" s="19"/>
      <c r="P535" s="16"/>
      <c r="Q535" s="16"/>
      <c r="R535" s="19"/>
      <c r="S535" s="19"/>
      <c r="T535" s="19"/>
      <c r="U535" s="18"/>
    </row>
    <row r="536" spans="1:21" x14ac:dyDescent="0.2">
      <c r="A536" s="20"/>
      <c r="B536" s="20"/>
      <c r="C536" s="15"/>
      <c r="D536" s="18"/>
      <c r="E536" s="18"/>
      <c r="F536" s="18"/>
      <c r="G536" s="18"/>
      <c r="H536" s="18"/>
      <c r="I536" s="16"/>
      <c r="J536" s="16"/>
      <c r="K536" s="17"/>
      <c r="L536" s="18"/>
      <c r="M536" s="19"/>
      <c r="N536" s="19"/>
      <c r="O536" s="19"/>
      <c r="P536" s="16"/>
      <c r="Q536" s="16"/>
      <c r="R536" s="19"/>
      <c r="S536" s="19"/>
      <c r="T536" s="19"/>
      <c r="U536" s="18"/>
    </row>
    <row r="537" spans="1:21" x14ac:dyDescent="0.2">
      <c r="A537" s="20"/>
      <c r="B537" s="20"/>
      <c r="C537" s="15"/>
      <c r="D537" s="18"/>
      <c r="E537" s="18"/>
      <c r="F537" s="18"/>
      <c r="G537" s="18"/>
      <c r="H537" s="18"/>
      <c r="I537" s="16"/>
      <c r="J537" s="16"/>
      <c r="K537" s="17"/>
      <c r="L537" s="18"/>
      <c r="M537" s="19"/>
      <c r="N537" s="19"/>
      <c r="O537" s="19"/>
      <c r="P537" s="16"/>
      <c r="Q537" s="16"/>
      <c r="R537" s="19"/>
      <c r="S537" s="19"/>
      <c r="T537" s="19"/>
      <c r="U537" s="18"/>
    </row>
    <row r="538" spans="1:21" x14ac:dyDescent="0.2">
      <c r="A538" s="20"/>
      <c r="B538" s="20"/>
      <c r="C538" s="15"/>
      <c r="D538" s="18"/>
      <c r="E538" s="18"/>
      <c r="F538" s="18"/>
      <c r="G538" s="18"/>
      <c r="H538" s="18"/>
      <c r="I538" s="16"/>
      <c r="J538" s="16"/>
      <c r="K538" s="17"/>
      <c r="L538" s="18"/>
      <c r="M538" s="19"/>
      <c r="N538" s="19"/>
      <c r="O538" s="19"/>
      <c r="P538" s="16"/>
      <c r="Q538" s="16"/>
      <c r="R538" s="19"/>
      <c r="S538" s="19"/>
      <c r="T538" s="19"/>
      <c r="U538" s="18"/>
    </row>
    <row r="539" spans="1:21" x14ac:dyDescent="0.2">
      <c r="A539" s="20"/>
      <c r="B539" s="20"/>
      <c r="C539" s="15"/>
      <c r="D539" s="18"/>
      <c r="E539" s="18"/>
      <c r="F539" s="18"/>
      <c r="G539" s="18"/>
      <c r="H539" s="18"/>
      <c r="I539" s="16"/>
      <c r="J539" s="16"/>
      <c r="K539" s="17"/>
      <c r="L539" s="18"/>
      <c r="M539" s="19"/>
      <c r="N539" s="19"/>
      <c r="O539" s="19"/>
      <c r="P539" s="16"/>
      <c r="Q539" s="16"/>
      <c r="R539" s="19"/>
      <c r="S539" s="19"/>
      <c r="T539" s="19"/>
      <c r="U539" s="18"/>
    </row>
    <row r="540" spans="1:21" x14ac:dyDescent="0.2">
      <c r="A540" s="20"/>
      <c r="B540" s="20"/>
      <c r="C540" s="15"/>
      <c r="D540" s="18"/>
      <c r="E540" s="18"/>
      <c r="F540" s="18"/>
      <c r="G540" s="18"/>
      <c r="H540" s="18"/>
      <c r="I540" s="16"/>
      <c r="J540" s="16"/>
      <c r="K540" s="17"/>
      <c r="L540" s="18"/>
      <c r="M540" s="19"/>
      <c r="N540" s="19"/>
      <c r="O540" s="19"/>
      <c r="P540" s="16"/>
      <c r="Q540" s="16"/>
      <c r="R540" s="19"/>
      <c r="S540" s="19"/>
      <c r="T540" s="19"/>
      <c r="U540" s="18"/>
    </row>
    <row r="541" spans="1:21" x14ac:dyDescent="0.2">
      <c r="A541" s="20"/>
      <c r="B541" s="20"/>
      <c r="C541" s="15"/>
      <c r="D541" s="18"/>
      <c r="E541" s="18"/>
      <c r="F541" s="18"/>
      <c r="G541" s="18"/>
      <c r="H541" s="18"/>
      <c r="I541" s="16"/>
      <c r="J541" s="16"/>
      <c r="K541" s="17"/>
      <c r="L541" s="18"/>
      <c r="M541" s="19"/>
      <c r="N541" s="19"/>
      <c r="O541" s="19"/>
      <c r="P541" s="16"/>
      <c r="Q541" s="16"/>
      <c r="R541" s="19"/>
      <c r="S541" s="19"/>
      <c r="T541" s="19"/>
      <c r="U541" s="18"/>
    </row>
    <row r="542" spans="1:21" x14ac:dyDescent="0.2">
      <c r="A542" s="20"/>
      <c r="B542" s="20"/>
      <c r="C542" s="15"/>
      <c r="D542" s="18"/>
      <c r="E542" s="18"/>
      <c r="F542" s="18"/>
      <c r="G542" s="18"/>
      <c r="H542" s="18"/>
      <c r="I542" s="16"/>
      <c r="J542" s="16"/>
      <c r="K542" s="17"/>
      <c r="L542" s="18"/>
      <c r="M542" s="19"/>
      <c r="N542" s="19"/>
      <c r="O542" s="19"/>
      <c r="P542" s="16"/>
      <c r="Q542" s="16"/>
      <c r="R542" s="19"/>
      <c r="S542" s="19"/>
      <c r="T542" s="19"/>
      <c r="U542" s="18"/>
    </row>
    <row r="543" spans="1:21" x14ac:dyDescent="0.2">
      <c r="A543" s="20"/>
      <c r="B543" s="20"/>
      <c r="C543" s="15"/>
      <c r="D543" s="18"/>
      <c r="E543" s="18"/>
      <c r="F543" s="18"/>
      <c r="G543" s="18"/>
      <c r="H543" s="18"/>
      <c r="I543" s="16"/>
      <c r="J543" s="16"/>
      <c r="K543" s="17"/>
      <c r="L543" s="18"/>
      <c r="M543" s="19"/>
      <c r="N543" s="19"/>
      <c r="O543" s="19"/>
      <c r="P543" s="16"/>
      <c r="Q543" s="16"/>
      <c r="R543" s="19"/>
      <c r="S543" s="19"/>
      <c r="T543" s="19"/>
      <c r="U543" s="18"/>
    </row>
    <row r="544" spans="1:21" x14ac:dyDescent="0.2">
      <c r="A544" s="20"/>
      <c r="B544" s="20"/>
      <c r="C544" s="15"/>
      <c r="D544" s="18"/>
      <c r="E544" s="18"/>
      <c r="F544" s="18"/>
      <c r="G544" s="18"/>
      <c r="H544" s="18"/>
      <c r="I544" s="16"/>
      <c r="J544" s="16"/>
      <c r="K544" s="17"/>
      <c r="L544" s="18"/>
      <c r="M544" s="19"/>
      <c r="N544" s="19"/>
      <c r="O544" s="19"/>
      <c r="P544" s="16"/>
      <c r="Q544" s="16"/>
      <c r="R544" s="19"/>
      <c r="S544" s="19"/>
      <c r="T544" s="19"/>
      <c r="U544" s="18"/>
    </row>
    <row r="545" spans="1:21" x14ac:dyDescent="0.2">
      <c r="A545" s="20"/>
      <c r="B545" s="20"/>
      <c r="C545" s="15"/>
      <c r="D545" s="18"/>
      <c r="E545" s="18"/>
      <c r="F545" s="18"/>
      <c r="G545" s="18"/>
      <c r="H545" s="18"/>
      <c r="I545" s="16"/>
      <c r="J545" s="16"/>
      <c r="K545" s="17"/>
      <c r="L545" s="18"/>
      <c r="M545" s="19"/>
      <c r="N545" s="19"/>
      <c r="O545" s="19"/>
      <c r="P545" s="16"/>
      <c r="Q545" s="16"/>
      <c r="R545" s="19"/>
      <c r="S545" s="19"/>
      <c r="T545" s="19"/>
      <c r="U545" s="18"/>
    </row>
    <row r="546" spans="1:21" x14ac:dyDescent="0.2">
      <c r="A546" s="20"/>
      <c r="B546" s="20"/>
      <c r="C546" s="15"/>
      <c r="D546" s="18"/>
      <c r="E546" s="18"/>
      <c r="F546" s="18"/>
      <c r="G546" s="18"/>
      <c r="H546" s="18"/>
      <c r="I546" s="16"/>
      <c r="J546" s="16"/>
      <c r="K546" s="17"/>
      <c r="L546" s="18"/>
      <c r="M546" s="19"/>
      <c r="N546" s="19"/>
      <c r="O546" s="19"/>
      <c r="P546" s="16"/>
      <c r="Q546" s="16"/>
      <c r="R546" s="19"/>
      <c r="S546" s="19"/>
      <c r="T546" s="19"/>
      <c r="U546" s="18"/>
    </row>
    <row r="547" spans="1:21" x14ac:dyDescent="0.2">
      <c r="A547" s="20"/>
      <c r="B547" s="20"/>
      <c r="C547" s="15"/>
      <c r="D547" s="18"/>
      <c r="E547" s="18"/>
      <c r="F547" s="18"/>
      <c r="G547" s="18"/>
      <c r="H547" s="18"/>
      <c r="I547" s="16"/>
      <c r="J547" s="16"/>
      <c r="K547" s="17"/>
      <c r="L547" s="18"/>
      <c r="M547" s="19"/>
      <c r="N547" s="19"/>
      <c r="O547" s="19"/>
      <c r="P547" s="16"/>
      <c r="Q547" s="16"/>
      <c r="R547" s="19"/>
      <c r="S547" s="19"/>
      <c r="T547" s="19"/>
      <c r="U547" s="18"/>
    </row>
    <row r="548" spans="1:21" x14ac:dyDescent="0.2">
      <c r="A548" s="20"/>
      <c r="B548" s="20"/>
      <c r="C548" s="15"/>
      <c r="D548" s="18"/>
      <c r="E548" s="18"/>
      <c r="F548" s="18"/>
      <c r="G548" s="18"/>
      <c r="H548" s="18"/>
      <c r="I548" s="16"/>
      <c r="J548" s="16"/>
      <c r="K548" s="17"/>
      <c r="L548" s="18"/>
      <c r="M548" s="19"/>
      <c r="N548" s="19"/>
      <c r="O548" s="19"/>
      <c r="P548" s="16"/>
      <c r="Q548" s="16"/>
      <c r="R548" s="19"/>
      <c r="S548" s="19"/>
      <c r="T548" s="19"/>
      <c r="U548" s="18"/>
    </row>
    <row r="549" spans="1:21" x14ac:dyDescent="0.2">
      <c r="A549" s="20"/>
      <c r="B549" s="20"/>
      <c r="C549" s="15"/>
      <c r="D549" s="18"/>
      <c r="E549" s="18"/>
      <c r="F549" s="18"/>
      <c r="G549" s="18"/>
      <c r="H549" s="18"/>
      <c r="I549" s="16"/>
      <c r="J549" s="16"/>
      <c r="K549" s="17"/>
      <c r="L549" s="18"/>
      <c r="M549" s="19"/>
      <c r="N549" s="19"/>
      <c r="O549" s="19"/>
      <c r="P549" s="16"/>
      <c r="Q549" s="16"/>
      <c r="R549" s="19"/>
      <c r="S549" s="19"/>
      <c r="T549" s="19"/>
      <c r="U549" s="18"/>
    </row>
    <row r="550" spans="1:21" x14ac:dyDescent="0.2">
      <c r="A550" s="20"/>
      <c r="B550" s="20"/>
      <c r="C550" s="15"/>
      <c r="D550" s="18"/>
      <c r="E550" s="18"/>
      <c r="F550" s="18"/>
      <c r="G550" s="18"/>
      <c r="H550" s="18"/>
      <c r="I550" s="16"/>
      <c r="J550" s="16"/>
      <c r="K550" s="17"/>
      <c r="L550" s="18"/>
      <c r="M550" s="19"/>
      <c r="N550" s="19"/>
      <c r="O550" s="19"/>
      <c r="P550" s="16"/>
      <c r="Q550" s="16"/>
      <c r="R550" s="19"/>
      <c r="S550" s="19"/>
      <c r="T550" s="19"/>
      <c r="U550" s="18"/>
    </row>
    <row r="551" spans="1:21" x14ac:dyDescent="0.2">
      <c r="A551" s="20"/>
      <c r="B551" s="20"/>
      <c r="C551" s="15"/>
      <c r="D551" s="18"/>
      <c r="E551" s="18"/>
      <c r="F551" s="18"/>
      <c r="G551" s="18"/>
      <c r="H551" s="18"/>
      <c r="I551" s="16"/>
      <c r="J551" s="16"/>
      <c r="K551" s="17"/>
      <c r="L551" s="18"/>
      <c r="M551" s="19"/>
      <c r="N551" s="19"/>
      <c r="O551" s="19"/>
      <c r="P551" s="16"/>
      <c r="Q551" s="16"/>
      <c r="R551" s="19"/>
      <c r="S551" s="19"/>
      <c r="T551" s="19"/>
      <c r="U551" s="18"/>
    </row>
    <row r="552" spans="1:21" x14ac:dyDescent="0.2">
      <c r="A552" s="20"/>
      <c r="B552" s="20"/>
      <c r="C552" s="15"/>
      <c r="D552" s="18"/>
      <c r="E552" s="18"/>
      <c r="F552" s="18"/>
      <c r="G552" s="18"/>
      <c r="H552" s="18"/>
      <c r="I552" s="16"/>
      <c r="J552" s="16"/>
      <c r="K552" s="17"/>
      <c r="L552" s="18"/>
      <c r="M552" s="19"/>
      <c r="N552" s="19"/>
      <c r="O552" s="19"/>
      <c r="P552" s="16"/>
      <c r="Q552" s="16"/>
      <c r="R552" s="19"/>
      <c r="S552" s="19"/>
      <c r="T552" s="19"/>
      <c r="U552" s="18"/>
    </row>
    <row r="553" spans="1:21" x14ac:dyDescent="0.2">
      <c r="A553" s="20"/>
      <c r="B553" s="20"/>
      <c r="C553" s="15"/>
      <c r="D553" s="18"/>
      <c r="E553" s="18"/>
      <c r="F553" s="18"/>
      <c r="G553" s="18"/>
      <c r="H553" s="18"/>
      <c r="I553" s="16"/>
      <c r="J553" s="16"/>
      <c r="K553" s="17"/>
      <c r="L553" s="18"/>
      <c r="M553" s="19"/>
      <c r="N553" s="19"/>
      <c r="O553" s="19"/>
      <c r="P553" s="16"/>
      <c r="Q553" s="16"/>
      <c r="R553" s="19"/>
      <c r="S553" s="19"/>
      <c r="T553" s="19"/>
      <c r="U553" s="18"/>
    </row>
    <row r="554" spans="1:21" x14ac:dyDescent="0.2">
      <c r="A554" s="20"/>
      <c r="B554" s="20"/>
      <c r="C554" s="15"/>
      <c r="D554" s="18"/>
      <c r="E554" s="18"/>
      <c r="F554" s="18"/>
      <c r="G554" s="18"/>
      <c r="H554" s="18"/>
      <c r="I554" s="16"/>
      <c r="J554" s="16"/>
      <c r="K554" s="17"/>
      <c r="L554" s="18"/>
      <c r="M554" s="19"/>
      <c r="N554" s="19"/>
      <c r="O554" s="19"/>
      <c r="P554" s="16"/>
      <c r="Q554" s="16"/>
      <c r="R554" s="19"/>
      <c r="S554" s="19"/>
      <c r="T554" s="19"/>
      <c r="U554" s="18"/>
    </row>
    <row r="555" spans="1:21" x14ac:dyDescent="0.2">
      <c r="A555" s="20"/>
      <c r="B555" s="20"/>
      <c r="C555" s="15"/>
      <c r="D555" s="18"/>
      <c r="E555" s="18"/>
      <c r="F555" s="18"/>
      <c r="G555" s="18"/>
      <c r="H555" s="18"/>
      <c r="I555" s="16"/>
      <c r="J555" s="16"/>
      <c r="K555" s="17"/>
      <c r="L555" s="18"/>
      <c r="M555" s="19"/>
      <c r="N555" s="19"/>
      <c r="O555" s="19"/>
      <c r="P555" s="16"/>
      <c r="Q555" s="16"/>
      <c r="R555" s="19"/>
      <c r="S555" s="19"/>
      <c r="T555" s="19"/>
      <c r="U555" s="18"/>
    </row>
    <row r="556" spans="1:21" x14ac:dyDescent="0.2">
      <c r="A556" s="20"/>
      <c r="B556" s="20"/>
      <c r="C556" s="15"/>
      <c r="D556" s="18"/>
      <c r="E556" s="18"/>
      <c r="F556" s="18"/>
      <c r="G556" s="18"/>
      <c r="H556" s="18"/>
      <c r="I556" s="16"/>
      <c r="J556" s="16"/>
      <c r="K556" s="17"/>
      <c r="L556" s="18"/>
      <c r="M556" s="19"/>
      <c r="N556" s="19"/>
      <c r="O556" s="19"/>
      <c r="P556" s="16"/>
      <c r="Q556" s="16"/>
      <c r="R556" s="19"/>
      <c r="S556" s="19"/>
      <c r="T556" s="19"/>
      <c r="U556" s="18"/>
    </row>
    <row r="557" spans="1:21" x14ac:dyDescent="0.2">
      <c r="A557" s="20"/>
      <c r="B557" s="20"/>
      <c r="C557" s="15"/>
      <c r="D557" s="18"/>
      <c r="E557" s="18"/>
      <c r="F557" s="18"/>
      <c r="G557" s="18"/>
      <c r="H557" s="18"/>
      <c r="I557" s="16"/>
      <c r="J557" s="16"/>
      <c r="K557" s="17"/>
      <c r="L557" s="18"/>
      <c r="M557" s="19"/>
      <c r="N557" s="19"/>
      <c r="O557" s="19"/>
      <c r="P557" s="16"/>
      <c r="Q557" s="16"/>
      <c r="R557" s="19"/>
      <c r="S557" s="19"/>
      <c r="T557" s="19"/>
      <c r="U557" s="18"/>
    </row>
    <row r="558" spans="1:21" x14ac:dyDescent="0.2">
      <c r="A558" s="20"/>
      <c r="B558" s="20"/>
      <c r="C558" s="15"/>
      <c r="D558" s="18"/>
      <c r="E558" s="18"/>
      <c r="F558" s="18"/>
      <c r="G558" s="18"/>
      <c r="H558" s="18"/>
      <c r="I558" s="16"/>
      <c r="J558" s="16"/>
      <c r="K558" s="17"/>
      <c r="L558" s="18"/>
      <c r="M558" s="19"/>
      <c r="N558" s="19"/>
      <c r="O558" s="19"/>
      <c r="P558" s="16"/>
      <c r="Q558" s="16"/>
      <c r="R558" s="19"/>
      <c r="S558" s="19"/>
      <c r="T558" s="19"/>
      <c r="U558" s="18"/>
    </row>
    <row r="559" spans="1:21" x14ac:dyDescent="0.2">
      <c r="A559" s="20"/>
      <c r="B559" s="20"/>
      <c r="C559" s="15"/>
      <c r="D559" s="18"/>
      <c r="E559" s="18"/>
      <c r="F559" s="18"/>
      <c r="G559" s="18"/>
      <c r="H559" s="18"/>
      <c r="I559" s="16"/>
      <c r="J559" s="16"/>
      <c r="K559" s="17"/>
      <c r="L559" s="18"/>
      <c r="M559" s="19"/>
      <c r="N559" s="19"/>
      <c r="O559" s="19"/>
      <c r="P559" s="16"/>
      <c r="Q559" s="16"/>
      <c r="R559" s="19"/>
      <c r="S559" s="19"/>
      <c r="T559" s="19"/>
      <c r="U559" s="18"/>
    </row>
    <row r="560" spans="1:21" x14ac:dyDescent="0.2">
      <c r="A560" s="20"/>
      <c r="B560" s="20"/>
      <c r="C560" s="15"/>
      <c r="D560" s="18"/>
      <c r="E560" s="18"/>
      <c r="F560" s="18"/>
      <c r="G560" s="18"/>
      <c r="H560" s="18"/>
      <c r="I560" s="16"/>
      <c r="J560" s="16"/>
      <c r="K560" s="17"/>
      <c r="L560" s="18"/>
      <c r="M560" s="19"/>
      <c r="N560" s="19"/>
      <c r="O560" s="19"/>
      <c r="P560" s="16"/>
      <c r="Q560" s="16"/>
      <c r="R560" s="19"/>
      <c r="S560" s="19"/>
      <c r="T560" s="19"/>
      <c r="U560" s="18"/>
    </row>
    <row r="561" spans="1:21" x14ac:dyDescent="0.2">
      <c r="A561" s="20"/>
      <c r="B561" s="20"/>
      <c r="C561" s="15"/>
      <c r="D561" s="18"/>
      <c r="E561" s="18"/>
      <c r="F561" s="18"/>
      <c r="G561" s="18"/>
      <c r="H561" s="18"/>
      <c r="I561" s="16"/>
      <c r="J561" s="16"/>
      <c r="K561" s="17"/>
      <c r="L561" s="18"/>
      <c r="M561" s="19"/>
      <c r="N561" s="19"/>
      <c r="O561" s="19"/>
      <c r="P561" s="16"/>
      <c r="Q561" s="16"/>
      <c r="R561" s="19"/>
      <c r="S561" s="19"/>
      <c r="T561" s="19"/>
      <c r="U561" s="18"/>
    </row>
    <row r="562" spans="1:21" x14ac:dyDescent="0.2">
      <c r="A562" s="20"/>
      <c r="B562" s="20"/>
      <c r="C562" s="15"/>
      <c r="D562" s="18"/>
      <c r="E562" s="18"/>
      <c r="F562" s="18"/>
      <c r="G562" s="18"/>
      <c r="H562" s="18"/>
      <c r="I562" s="16"/>
      <c r="J562" s="16"/>
      <c r="K562" s="17"/>
      <c r="L562" s="18"/>
      <c r="M562" s="19"/>
      <c r="N562" s="19"/>
      <c r="O562" s="19"/>
      <c r="P562" s="16"/>
      <c r="Q562" s="16"/>
      <c r="R562" s="19"/>
      <c r="S562" s="19"/>
      <c r="T562" s="19"/>
      <c r="U562" s="18"/>
    </row>
    <row r="563" spans="1:21" x14ac:dyDescent="0.2">
      <c r="A563" s="20"/>
      <c r="B563" s="20"/>
      <c r="C563" s="15"/>
      <c r="D563" s="18"/>
      <c r="E563" s="18"/>
      <c r="F563" s="18"/>
      <c r="G563" s="18"/>
      <c r="H563" s="18"/>
      <c r="I563" s="16"/>
      <c r="J563" s="16"/>
      <c r="K563" s="17"/>
      <c r="L563" s="18"/>
      <c r="M563" s="19"/>
      <c r="N563" s="19"/>
      <c r="O563" s="19"/>
      <c r="P563" s="16"/>
      <c r="Q563" s="16"/>
      <c r="R563" s="19"/>
      <c r="S563" s="19"/>
      <c r="T563" s="19"/>
      <c r="U563" s="18"/>
    </row>
    <row r="564" spans="1:21" x14ac:dyDescent="0.2">
      <c r="A564" s="20"/>
      <c r="B564" s="20"/>
      <c r="C564" s="15"/>
      <c r="D564" s="18"/>
      <c r="E564" s="18"/>
      <c r="F564" s="18"/>
      <c r="G564" s="18"/>
      <c r="H564" s="18"/>
      <c r="I564" s="16"/>
      <c r="J564" s="16"/>
      <c r="K564" s="17"/>
      <c r="L564" s="18"/>
      <c r="M564" s="19"/>
      <c r="N564" s="19"/>
      <c r="O564" s="19"/>
      <c r="P564" s="16"/>
      <c r="Q564" s="16"/>
      <c r="R564" s="19"/>
      <c r="S564" s="19"/>
      <c r="T564" s="19"/>
      <c r="U564" s="18"/>
    </row>
    <row r="565" spans="1:21" x14ac:dyDescent="0.2">
      <c r="A565" s="20"/>
      <c r="B565" s="20"/>
      <c r="C565" s="15"/>
      <c r="D565" s="18"/>
      <c r="E565" s="18"/>
      <c r="F565" s="18"/>
      <c r="G565" s="18"/>
      <c r="H565" s="18"/>
      <c r="I565" s="16"/>
      <c r="J565" s="16"/>
      <c r="K565" s="17"/>
      <c r="L565" s="18"/>
      <c r="M565" s="19"/>
      <c r="N565" s="19"/>
      <c r="O565" s="19"/>
      <c r="P565" s="16"/>
      <c r="Q565" s="16"/>
      <c r="R565" s="19"/>
      <c r="S565" s="19"/>
      <c r="T565" s="19"/>
      <c r="U565" s="18"/>
    </row>
    <row r="566" spans="1:21" x14ac:dyDescent="0.2">
      <c r="A566" s="20"/>
      <c r="B566" s="20"/>
      <c r="C566" s="15"/>
      <c r="D566" s="18"/>
      <c r="E566" s="18"/>
      <c r="F566" s="18"/>
      <c r="G566" s="18"/>
      <c r="H566" s="18"/>
      <c r="I566" s="16"/>
      <c r="J566" s="16"/>
      <c r="K566" s="17"/>
      <c r="L566" s="18"/>
      <c r="M566" s="19"/>
      <c r="N566" s="19"/>
      <c r="O566" s="19"/>
      <c r="P566" s="16"/>
      <c r="Q566" s="16"/>
      <c r="R566" s="19"/>
      <c r="S566" s="19"/>
      <c r="T566" s="19"/>
      <c r="U566" s="18"/>
    </row>
    <row r="567" spans="1:21" x14ac:dyDescent="0.2">
      <c r="A567" s="20"/>
      <c r="B567" s="20"/>
      <c r="C567" s="15"/>
      <c r="D567" s="18"/>
      <c r="E567" s="18"/>
      <c r="F567" s="18"/>
      <c r="G567" s="18"/>
      <c r="H567" s="18"/>
      <c r="I567" s="16"/>
      <c r="J567" s="16"/>
      <c r="K567" s="17"/>
      <c r="L567" s="18"/>
      <c r="M567" s="19"/>
      <c r="N567" s="19"/>
      <c r="O567" s="19"/>
      <c r="P567" s="16"/>
      <c r="Q567" s="16"/>
      <c r="R567" s="19"/>
      <c r="S567" s="19"/>
      <c r="T567" s="19"/>
      <c r="U567" s="18"/>
    </row>
    <row r="568" spans="1:21" x14ac:dyDescent="0.2">
      <c r="A568" s="20"/>
      <c r="B568" s="20"/>
      <c r="C568" s="15"/>
      <c r="D568" s="18"/>
      <c r="E568" s="18"/>
      <c r="F568" s="18"/>
      <c r="G568" s="18"/>
      <c r="H568" s="18"/>
      <c r="I568" s="16"/>
      <c r="J568" s="16"/>
      <c r="K568" s="17"/>
      <c r="L568" s="18"/>
      <c r="M568" s="19"/>
      <c r="N568" s="19"/>
      <c r="O568" s="19"/>
      <c r="P568" s="16"/>
      <c r="Q568" s="16"/>
      <c r="R568" s="19"/>
      <c r="S568" s="19"/>
      <c r="T568" s="19"/>
      <c r="U568" s="18"/>
    </row>
    <row r="569" spans="1:21" x14ac:dyDescent="0.2">
      <c r="A569" s="20"/>
      <c r="B569" s="20"/>
      <c r="C569" s="15"/>
      <c r="D569" s="18"/>
      <c r="E569" s="18"/>
      <c r="F569" s="18"/>
      <c r="G569" s="18"/>
      <c r="H569" s="18"/>
      <c r="I569" s="16"/>
      <c r="J569" s="16"/>
      <c r="K569" s="17"/>
      <c r="L569" s="18"/>
      <c r="M569" s="19"/>
      <c r="N569" s="19"/>
      <c r="O569" s="19"/>
      <c r="P569" s="16"/>
      <c r="Q569" s="16"/>
      <c r="R569" s="19"/>
      <c r="S569" s="19"/>
      <c r="T569" s="19"/>
      <c r="U569" s="18"/>
    </row>
    <row r="570" spans="1:21" x14ac:dyDescent="0.2">
      <c r="A570" s="20"/>
      <c r="B570" s="20"/>
      <c r="C570" s="15"/>
      <c r="D570" s="18"/>
      <c r="E570" s="18"/>
      <c r="F570" s="18"/>
      <c r="G570" s="18"/>
      <c r="H570" s="18"/>
      <c r="I570" s="16"/>
      <c r="J570" s="16"/>
      <c r="K570" s="17"/>
      <c r="L570" s="18"/>
      <c r="M570" s="19"/>
      <c r="N570" s="19"/>
      <c r="O570" s="19"/>
      <c r="P570" s="16"/>
      <c r="Q570" s="16"/>
      <c r="R570" s="19"/>
      <c r="S570" s="19"/>
      <c r="T570" s="19"/>
      <c r="U570" s="18"/>
    </row>
    <row r="571" spans="1:21" x14ac:dyDescent="0.2">
      <c r="A571" s="20"/>
      <c r="B571" s="20"/>
      <c r="C571" s="15"/>
      <c r="D571" s="18"/>
      <c r="E571" s="18"/>
      <c r="F571" s="18"/>
      <c r="G571" s="18"/>
      <c r="H571" s="18"/>
      <c r="I571" s="16"/>
      <c r="J571" s="16"/>
      <c r="K571" s="17"/>
      <c r="L571" s="18"/>
      <c r="M571" s="19"/>
      <c r="N571" s="19"/>
      <c r="O571" s="19"/>
      <c r="P571" s="16"/>
      <c r="Q571" s="16"/>
      <c r="R571" s="19"/>
      <c r="S571" s="19"/>
      <c r="T571" s="19"/>
      <c r="U571" s="18"/>
    </row>
    <row r="572" spans="1:21" x14ac:dyDescent="0.2">
      <c r="A572" s="20"/>
      <c r="B572" s="20"/>
      <c r="C572" s="15"/>
      <c r="D572" s="18"/>
      <c r="E572" s="18"/>
      <c r="F572" s="18"/>
      <c r="G572" s="18"/>
      <c r="H572" s="18"/>
      <c r="I572" s="16"/>
      <c r="J572" s="16"/>
      <c r="K572" s="17"/>
      <c r="L572" s="18"/>
      <c r="M572" s="19"/>
      <c r="N572" s="19"/>
      <c r="O572" s="19"/>
      <c r="P572" s="16"/>
      <c r="Q572" s="16"/>
      <c r="R572" s="19"/>
      <c r="S572" s="19"/>
      <c r="T572" s="19"/>
      <c r="U572" s="18"/>
    </row>
    <row r="573" spans="1:21" x14ac:dyDescent="0.2">
      <c r="A573" s="20"/>
      <c r="B573" s="20"/>
      <c r="C573" s="15"/>
      <c r="D573" s="18"/>
      <c r="E573" s="18"/>
      <c r="F573" s="18"/>
      <c r="G573" s="18"/>
      <c r="H573" s="18"/>
      <c r="I573" s="16"/>
      <c r="J573" s="16"/>
      <c r="K573" s="17"/>
      <c r="L573" s="18"/>
      <c r="M573" s="19"/>
      <c r="N573" s="19"/>
      <c r="O573" s="19"/>
      <c r="P573" s="16"/>
      <c r="Q573" s="16"/>
      <c r="R573" s="19"/>
      <c r="S573" s="19"/>
      <c r="T573" s="19"/>
      <c r="U573" s="18"/>
    </row>
    <row r="574" spans="1:21" x14ac:dyDescent="0.2">
      <c r="A574" s="20"/>
      <c r="B574" s="20"/>
      <c r="C574" s="15"/>
      <c r="D574" s="18"/>
      <c r="E574" s="18"/>
      <c r="F574" s="18"/>
      <c r="G574" s="18"/>
      <c r="H574" s="18"/>
      <c r="I574" s="16"/>
      <c r="J574" s="16"/>
      <c r="K574" s="17"/>
      <c r="L574" s="18"/>
      <c r="M574" s="19"/>
      <c r="N574" s="19"/>
      <c r="O574" s="19"/>
      <c r="P574" s="16"/>
      <c r="Q574" s="16"/>
      <c r="R574" s="19"/>
      <c r="S574" s="19"/>
      <c r="T574" s="19"/>
      <c r="U574" s="18"/>
    </row>
    <row r="575" spans="1:21" x14ac:dyDescent="0.2">
      <c r="A575" s="20"/>
      <c r="B575" s="20"/>
      <c r="C575" s="15"/>
      <c r="D575" s="18"/>
      <c r="E575" s="18"/>
      <c r="F575" s="18"/>
      <c r="G575" s="18"/>
      <c r="H575" s="18"/>
      <c r="I575" s="16"/>
      <c r="J575" s="16"/>
      <c r="K575" s="17"/>
      <c r="L575" s="18"/>
      <c r="M575" s="19"/>
      <c r="N575" s="19"/>
      <c r="O575" s="19"/>
      <c r="P575" s="16"/>
      <c r="Q575" s="16"/>
      <c r="R575" s="19"/>
      <c r="S575" s="19"/>
      <c r="T575" s="19"/>
      <c r="U575" s="18"/>
    </row>
    <row r="576" spans="1:21" x14ac:dyDescent="0.2">
      <c r="A576" s="20"/>
      <c r="B576" s="20"/>
      <c r="C576" s="15"/>
      <c r="D576" s="18"/>
      <c r="E576" s="18"/>
      <c r="F576" s="18"/>
      <c r="G576" s="18"/>
      <c r="H576" s="18"/>
      <c r="I576" s="16"/>
      <c r="J576" s="16"/>
      <c r="K576" s="17"/>
      <c r="L576" s="18"/>
      <c r="M576" s="19"/>
      <c r="N576" s="19"/>
      <c r="O576" s="19"/>
      <c r="P576" s="16"/>
      <c r="Q576" s="16"/>
      <c r="R576" s="19"/>
      <c r="S576" s="19"/>
      <c r="T576" s="19"/>
      <c r="U576" s="18"/>
    </row>
    <row r="577" spans="1:21" x14ac:dyDescent="0.2">
      <c r="A577" s="20"/>
      <c r="B577" s="20"/>
      <c r="C577" s="15"/>
      <c r="D577" s="18"/>
      <c r="E577" s="18"/>
      <c r="F577" s="18"/>
      <c r="G577" s="18"/>
      <c r="H577" s="18"/>
      <c r="I577" s="16"/>
      <c r="J577" s="16"/>
      <c r="K577" s="17"/>
      <c r="L577" s="18"/>
      <c r="M577" s="19"/>
      <c r="N577" s="19"/>
      <c r="O577" s="19"/>
      <c r="P577" s="16"/>
      <c r="Q577" s="16"/>
      <c r="R577" s="19"/>
      <c r="S577" s="19"/>
      <c r="T577" s="19"/>
      <c r="U577" s="18"/>
    </row>
    <row r="578" spans="1:21" x14ac:dyDescent="0.2">
      <c r="A578" s="20"/>
      <c r="B578" s="20"/>
      <c r="C578" s="15"/>
      <c r="D578" s="18"/>
      <c r="E578" s="18"/>
      <c r="F578" s="18"/>
      <c r="G578" s="18"/>
      <c r="H578" s="18"/>
      <c r="I578" s="16"/>
      <c r="J578" s="16"/>
      <c r="K578" s="17"/>
      <c r="L578" s="18"/>
      <c r="M578" s="19"/>
      <c r="N578" s="19"/>
      <c r="O578" s="19"/>
      <c r="P578" s="16"/>
      <c r="Q578" s="16"/>
      <c r="R578" s="19"/>
      <c r="S578" s="19"/>
      <c r="T578" s="19"/>
      <c r="U578" s="18"/>
    </row>
    <row r="579" spans="1:21" x14ac:dyDescent="0.2">
      <c r="A579" s="20"/>
      <c r="B579" s="20"/>
      <c r="C579" s="15"/>
      <c r="D579" s="18"/>
      <c r="E579" s="18"/>
      <c r="F579" s="18"/>
      <c r="G579" s="18"/>
      <c r="H579" s="18"/>
      <c r="I579" s="16"/>
      <c r="J579" s="16"/>
      <c r="K579" s="17"/>
      <c r="L579" s="18"/>
      <c r="M579" s="19"/>
      <c r="N579" s="19"/>
      <c r="O579" s="19"/>
      <c r="P579" s="16"/>
      <c r="Q579" s="16"/>
      <c r="R579" s="19"/>
      <c r="S579" s="19"/>
      <c r="T579" s="19"/>
      <c r="U579" s="18"/>
    </row>
    <row r="580" spans="1:21" x14ac:dyDescent="0.2">
      <c r="A580" s="20"/>
      <c r="B580" s="20"/>
      <c r="C580" s="15"/>
      <c r="D580" s="18"/>
      <c r="E580" s="18"/>
      <c r="F580" s="18"/>
      <c r="G580" s="18"/>
      <c r="H580" s="18"/>
      <c r="I580" s="16"/>
      <c r="J580" s="16"/>
      <c r="K580" s="17"/>
      <c r="L580" s="18"/>
      <c r="M580" s="19"/>
      <c r="N580" s="19"/>
      <c r="O580" s="19"/>
      <c r="P580" s="16"/>
      <c r="Q580" s="16"/>
      <c r="R580" s="19"/>
      <c r="S580" s="19"/>
      <c r="T580" s="19"/>
      <c r="U580" s="18"/>
    </row>
    <row r="581" spans="1:21" x14ac:dyDescent="0.2">
      <c r="A581" s="20"/>
      <c r="B581" s="20"/>
      <c r="C581" s="15"/>
      <c r="D581" s="18"/>
      <c r="E581" s="18"/>
      <c r="F581" s="18"/>
      <c r="G581" s="18"/>
      <c r="H581" s="18"/>
      <c r="I581" s="16"/>
      <c r="J581" s="16"/>
      <c r="K581" s="17"/>
      <c r="L581" s="18"/>
      <c r="M581" s="19"/>
      <c r="N581" s="19"/>
      <c r="O581" s="19"/>
      <c r="P581" s="16"/>
      <c r="Q581" s="16"/>
      <c r="R581" s="19"/>
      <c r="S581" s="19"/>
      <c r="T581" s="19"/>
      <c r="U581" s="18"/>
    </row>
    <row r="582" spans="1:21" x14ac:dyDescent="0.2">
      <c r="A582" s="20"/>
      <c r="B582" s="20"/>
      <c r="C582" s="15"/>
      <c r="D582" s="18"/>
      <c r="E582" s="18"/>
      <c r="F582" s="18"/>
      <c r="G582" s="18"/>
      <c r="H582" s="18"/>
      <c r="I582" s="16"/>
      <c r="J582" s="16"/>
      <c r="K582" s="17"/>
      <c r="L582" s="18"/>
      <c r="M582" s="19"/>
      <c r="N582" s="19"/>
      <c r="O582" s="19"/>
      <c r="P582" s="16"/>
      <c r="Q582" s="16"/>
      <c r="R582" s="19"/>
      <c r="S582" s="19"/>
      <c r="T582" s="19"/>
      <c r="U582" s="18"/>
    </row>
    <row r="583" spans="1:21" x14ac:dyDescent="0.2">
      <c r="A583" s="20"/>
      <c r="B583" s="20"/>
      <c r="C583" s="15"/>
      <c r="D583" s="18"/>
      <c r="E583" s="18"/>
      <c r="F583" s="18"/>
      <c r="G583" s="18"/>
      <c r="H583" s="18"/>
      <c r="I583" s="16"/>
      <c r="J583" s="16"/>
      <c r="K583" s="17"/>
      <c r="L583" s="18"/>
      <c r="M583" s="19"/>
      <c r="N583" s="19"/>
      <c r="O583" s="19"/>
      <c r="P583" s="16"/>
      <c r="Q583" s="16"/>
      <c r="R583" s="19"/>
      <c r="S583" s="19"/>
      <c r="T583" s="19"/>
      <c r="U583" s="18"/>
    </row>
    <row r="584" spans="1:21" x14ac:dyDescent="0.2">
      <c r="A584" s="20"/>
      <c r="B584" s="20"/>
      <c r="C584" s="15"/>
      <c r="D584" s="18"/>
      <c r="E584" s="18"/>
      <c r="F584" s="18"/>
      <c r="G584" s="18"/>
      <c r="H584" s="18"/>
      <c r="I584" s="16"/>
      <c r="J584" s="16"/>
      <c r="K584" s="17"/>
      <c r="L584" s="18"/>
      <c r="M584" s="19"/>
      <c r="N584" s="19"/>
      <c r="O584" s="19"/>
      <c r="P584" s="16"/>
      <c r="Q584" s="16"/>
      <c r="R584" s="19"/>
      <c r="S584" s="19"/>
      <c r="T584" s="19"/>
      <c r="U584" s="18"/>
    </row>
    <row r="585" spans="1:21" x14ac:dyDescent="0.2">
      <c r="A585" s="20"/>
      <c r="B585" s="20"/>
      <c r="C585" s="15"/>
      <c r="D585" s="18"/>
      <c r="E585" s="18"/>
      <c r="F585" s="18"/>
      <c r="G585" s="18"/>
      <c r="H585" s="18"/>
      <c r="I585" s="16"/>
      <c r="J585" s="16"/>
      <c r="K585" s="17"/>
      <c r="L585" s="18"/>
      <c r="M585" s="19"/>
      <c r="N585" s="19"/>
      <c r="O585" s="19"/>
      <c r="P585" s="16"/>
      <c r="Q585" s="16"/>
      <c r="R585" s="19"/>
      <c r="S585" s="19"/>
      <c r="T585" s="19"/>
      <c r="U585" s="18"/>
    </row>
    <row r="586" spans="1:21" x14ac:dyDescent="0.2">
      <c r="A586" s="20"/>
      <c r="B586" s="20"/>
      <c r="C586" s="15"/>
      <c r="D586" s="18"/>
      <c r="E586" s="18"/>
      <c r="F586" s="18"/>
      <c r="G586" s="18"/>
      <c r="H586" s="18"/>
      <c r="I586" s="16"/>
      <c r="J586" s="16"/>
      <c r="K586" s="17"/>
      <c r="L586" s="18"/>
      <c r="M586" s="19"/>
      <c r="N586" s="19"/>
      <c r="O586" s="19"/>
      <c r="P586" s="16"/>
      <c r="Q586" s="16"/>
      <c r="R586" s="19"/>
      <c r="S586" s="19"/>
      <c r="T586" s="19"/>
      <c r="U586" s="18"/>
    </row>
    <row r="587" spans="1:21" x14ac:dyDescent="0.2">
      <c r="A587" s="20"/>
      <c r="B587" s="20"/>
      <c r="C587" s="15"/>
      <c r="D587" s="18"/>
      <c r="E587" s="18"/>
      <c r="F587" s="18"/>
      <c r="G587" s="18"/>
      <c r="H587" s="18"/>
      <c r="I587" s="16"/>
      <c r="J587" s="16"/>
      <c r="K587" s="17"/>
      <c r="L587" s="18"/>
      <c r="M587" s="19"/>
      <c r="N587" s="19"/>
      <c r="O587" s="19"/>
      <c r="P587" s="16"/>
      <c r="Q587" s="16"/>
      <c r="R587" s="19"/>
      <c r="S587" s="19"/>
      <c r="T587" s="19"/>
      <c r="U587" s="18"/>
    </row>
    <row r="588" spans="1:21" x14ac:dyDescent="0.2">
      <c r="A588" s="20"/>
      <c r="B588" s="20"/>
      <c r="C588" s="15"/>
      <c r="D588" s="18"/>
      <c r="E588" s="18"/>
      <c r="F588" s="18"/>
      <c r="G588" s="18"/>
      <c r="H588" s="18"/>
      <c r="I588" s="16"/>
      <c r="J588" s="16"/>
      <c r="K588" s="17"/>
      <c r="L588" s="18"/>
      <c r="M588" s="19"/>
      <c r="N588" s="19"/>
      <c r="O588" s="19"/>
      <c r="P588" s="16"/>
      <c r="Q588" s="16"/>
      <c r="R588" s="19"/>
      <c r="S588" s="19"/>
      <c r="T588" s="19"/>
      <c r="U588" s="18"/>
    </row>
    <row r="589" spans="1:21" x14ac:dyDescent="0.2">
      <c r="A589" s="20"/>
      <c r="B589" s="20"/>
      <c r="C589" s="15"/>
      <c r="D589" s="18"/>
      <c r="E589" s="18"/>
      <c r="F589" s="18"/>
      <c r="G589" s="18"/>
      <c r="H589" s="18"/>
      <c r="I589" s="16"/>
      <c r="J589" s="16"/>
      <c r="K589" s="17"/>
      <c r="L589" s="18"/>
      <c r="M589" s="19"/>
      <c r="N589" s="19"/>
      <c r="O589" s="19"/>
      <c r="P589" s="16"/>
      <c r="Q589" s="16"/>
      <c r="R589" s="19"/>
      <c r="S589" s="19"/>
      <c r="T589" s="19"/>
      <c r="U589" s="18"/>
    </row>
    <row r="590" spans="1:21" x14ac:dyDescent="0.2">
      <c r="A590" s="20"/>
      <c r="B590" s="20"/>
      <c r="C590" s="15"/>
      <c r="D590" s="18"/>
      <c r="E590" s="18"/>
      <c r="F590" s="18"/>
      <c r="G590" s="18"/>
      <c r="H590" s="18"/>
      <c r="I590" s="16"/>
      <c r="J590" s="16"/>
      <c r="K590" s="17"/>
      <c r="L590" s="18"/>
      <c r="M590" s="19"/>
      <c r="N590" s="19"/>
      <c r="O590" s="19"/>
      <c r="P590" s="16"/>
      <c r="Q590" s="16"/>
      <c r="R590" s="19"/>
      <c r="S590" s="19"/>
      <c r="T590" s="19"/>
      <c r="U590" s="18"/>
    </row>
    <row r="591" spans="1:21" x14ac:dyDescent="0.2">
      <c r="A591" s="20"/>
      <c r="B591" s="20"/>
      <c r="C591" s="15"/>
      <c r="D591" s="18"/>
      <c r="E591" s="18"/>
      <c r="F591" s="18"/>
      <c r="G591" s="18"/>
      <c r="H591" s="18"/>
      <c r="I591" s="16"/>
      <c r="J591" s="16"/>
      <c r="K591" s="17"/>
      <c r="L591" s="18"/>
      <c r="M591" s="19"/>
      <c r="N591" s="19"/>
      <c r="O591" s="19"/>
      <c r="P591" s="16"/>
      <c r="Q591" s="16"/>
      <c r="R591" s="19"/>
      <c r="S591" s="19"/>
      <c r="T591" s="19"/>
      <c r="U591" s="18"/>
    </row>
    <row r="592" spans="1:21" x14ac:dyDescent="0.2">
      <c r="A592" s="20"/>
      <c r="B592" s="20"/>
      <c r="C592" s="15"/>
      <c r="D592" s="18"/>
      <c r="E592" s="18"/>
      <c r="F592" s="18"/>
      <c r="G592" s="18"/>
      <c r="H592" s="18"/>
      <c r="I592" s="16"/>
      <c r="J592" s="16"/>
      <c r="K592" s="17"/>
      <c r="L592" s="18"/>
      <c r="M592" s="19"/>
      <c r="N592" s="19"/>
      <c r="O592" s="19"/>
      <c r="P592" s="16"/>
      <c r="Q592" s="16"/>
      <c r="R592" s="19"/>
      <c r="S592" s="19"/>
      <c r="T592" s="19"/>
      <c r="U592" s="18"/>
    </row>
    <row r="593" spans="1:21" x14ac:dyDescent="0.2">
      <c r="A593" s="20"/>
      <c r="B593" s="20"/>
      <c r="C593" s="15"/>
      <c r="D593" s="18"/>
      <c r="E593" s="18"/>
      <c r="F593" s="18"/>
      <c r="G593" s="18"/>
      <c r="H593" s="18"/>
      <c r="I593" s="16"/>
      <c r="J593" s="16"/>
      <c r="K593" s="17"/>
      <c r="L593" s="18"/>
      <c r="M593" s="19"/>
      <c r="N593" s="19"/>
      <c r="O593" s="19"/>
      <c r="P593" s="16"/>
      <c r="Q593" s="16"/>
      <c r="R593" s="19"/>
      <c r="S593" s="19"/>
      <c r="T593" s="19"/>
      <c r="U593" s="18"/>
    </row>
    <row r="594" spans="1:21" x14ac:dyDescent="0.2">
      <c r="A594" s="20"/>
      <c r="B594" s="20"/>
      <c r="C594" s="15"/>
      <c r="D594" s="18"/>
      <c r="E594" s="18"/>
      <c r="F594" s="18"/>
      <c r="G594" s="18"/>
      <c r="H594" s="18"/>
      <c r="I594" s="16"/>
      <c r="J594" s="16"/>
      <c r="K594" s="17"/>
      <c r="L594" s="18"/>
      <c r="M594" s="19"/>
      <c r="N594" s="19"/>
      <c r="O594" s="19"/>
      <c r="P594" s="16"/>
      <c r="Q594" s="16"/>
      <c r="R594" s="19"/>
      <c r="S594" s="19"/>
      <c r="T594" s="19"/>
      <c r="U594" s="18"/>
    </row>
    <row r="595" spans="1:21" x14ac:dyDescent="0.2">
      <c r="A595" s="20"/>
      <c r="B595" s="20"/>
      <c r="C595" s="15"/>
      <c r="D595" s="18"/>
      <c r="E595" s="18"/>
      <c r="F595" s="18"/>
      <c r="G595" s="18"/>
      <c r="H595" s="18"/>
      <c r="I595" s="16"/>
      <c r="J595" s="16"/>
      <c r="K595" s="17"/>
      <c r="L595" s="18"/>
      <c r="M595" s="19"/>
      <c r="N595" s="19"/>
      <c r="O595" s="19"/>
      <c r="P595" s="16"/>
      <c r="Q595" s="16"/>
      <c r="R595" s="19"/>
      <c r="S595" s="19"/>
      <c r="T595" s="19"/>
      <c r="U595" s="18"/>
    </row>
    <row r="596" spans="1:21" x14ac:dyDescent="0.2">
      <c r="A596" s="20"/>
      <c r="B596" s="20"/>
      <c r="C596" s="15"/>
      <c r="D596" s="18"/>
      <c r="E596" s="18"/>
      <c r="F596" s="18"/>
      <c r="G596" s="18"/>
      <c r="H596" s="18"/>
      <c r="I596" s="16"/>
      <c r="J596" s="16"/>
      <c r="K596" s="17"/>
      <c r="L596" s="18"/>
      <c r="M596" s="19"/>
      <c r="N596" s="19"/>
      <c r="O596" s="19"/>
      <c r="P596" s="16"/>
      <c r="Q596" s="16"/>
      <c r="R596" s="19"/>
      <c r="S596" s="19"/>
      <c r="T596" s="19"/>
      <c r="U596" s="18"/>
    </row>
    <row r="597" spans="1:21" x14ac:dyDescent="0.2">
      <c r="A597" s="20"/>
      <c r="B597" s="20"/>
      <c r="C597" s="15"/>
      <c r="D597" s="18"/>
      <c r="E597" s="18"/>
      <c r="F597" s="18"/>
      <c r="G597" s="18"/>
      <c r="H597" s="18"/>
      <c r="I597" s="16"/>
      <c r="J597" s="16"/>
      <c r="K597" s="17"/>
      <c r="L597" s="18"/>
      <c r="M597" s="19"/>
      <c r="N597" s="19"/>
      <c r="O597" s="19"/>
      <c r="P597" s="16"/>
      <c r="Q597" s="16"/>
      <c r="R597" s="19"/>
      <c r="S597" s="19"/>
      <c r="T597" s="19"/>
      <c r="U597" s="18"/>
    </row>
    <row r="598" spans="1:21" x14ac:dyDescent="0.2">
      <c r="A598" s="20"/>
      <c r="B598" s="20"/>
      <c r="C598" s="15"/>
      <c r="D598" s="18"/>
      <c r="E598" s="18"/>
      <c r="F598" s="18"/>
      <c r="G598" s="18"/>
      <c r="H598" s="18"/>
      <c r="I598" s="16"/>
      <c r="J598" s="16"/>
      <c r="K598" s="17"/>
      <c r="L598" s="18"/>
      <c r="M598" s="19"/>
      <c r="N598" s="19"/>
      <c r="O598" s="19"/>
      <c r="P598" s="16"/>
      <c r="Q598" s="16"/>
      <c r="R598" s="19"/>
      <c r="S598" s="19"/>
      <c r="T598" s="19"/>
      <c r="U598" s="18"/>
    </row>
    <row r="599" spans="1:21" x14ac:dyDescent="0.2">
      <c r="A599" s="20"/>
      <c r="B599" s="20"/>
      <c r="C599" s="15"/>
      <c r="D599" s="18"/>
      <c r="E599" s="18"/>
      <c r="F599" s="18"/>
      <c r="G599" s="18"/>
      <c r="H599" s="18"/>
      <c r="I599" s="16"/>
      <c r="J599" s="16"/>
      <c r="K599" s="17"/>
      <c r="L599" s="18"/>
      <c r="M599" s="19"/>
      <c r="N599" s="19"/>
      <c r="O599" s="19"/>
      <c r="P599" s="16"/>
      <c r="Q599" s="16"/>
      <c r="R599" s="19"/>
      <c r="S599" s="19"/>
      <c r="T599" s="19"/>
      <c r="U599" s="18"/>
    </row>
    <row r="600" spans="1:21" x14ac:dyDescent="0.2">
      <c r="A600" s="20"/>
      <c r="B600" s="20"/>
      <c r="C600" s="15"/>
      <c r="D600" s="18"/>
      <c r="E600" s="18"/>
      <c r="F600" s="18"/>
      <c r="G600" s="18"/>
      <c r="H600" s="18"/>
      <c r="I600" s="16"/>
      <c r="J600" s="16"/>
      <c r="K600" s="17"/>
      <c r="L600" s="18"/>
      <c r="M600" s="19"/>
      <c r="N600" s="19"/>
      <c r="O600" s="19"/>
      <c r="P600" s="16"/>
      <c r="Q600" s="16"/>
      <c r="R600" s="19"/>
      <c r="S600" s="19"/>
      <c r="T600" s="19"/>
      <c r="U600" s="18"/>
    </row>
    <row r="601" spans="1:21" x14ac:dyDescent="0.2">
      <c r="A601" s="20"/>
      <c r="B601" s="20"/>
      <c r="C601" s="15"/>
      <c r="D601" s="18"/>
      <c r="E601" s="18"/>
      <c r="F601" s="18"/>
      <c r="G601" s="18"/>
      <c r="H601" s="18"/>
      <c r="I601" s="16"/>
      <c r="J601" s="16"/>
      <c r="K601" s="17"/>
      <c r="L601" s="18"/>
      <c r="M601" s="19"/>
      <c r="N601" s="19"/>
      <c r="O601" s="19"/>
      <c r="P601" s="16"/>
      <c r="Q601" s="16"/>
      <c r="R601" s="19"/>
      <c r="S601" s="19"/>
      <c r="T601" s="19"/>
      <c r="U601" s="18"/>
    </row>
    <row r="602" spans="1:21" x14ac:dyDescent="0.2">
      <c r="A602" s="20"/>
      <c r="B602" s="20"/>
      <c r="C602" s="15"/>
      <c r="D602" s="18"/>
      <c r="E602" s="18"/>
      <c r="F602" s="18"/>
      <c r="G602" s="18"/>
      <c r="H602" s="18"/>
      <c r="I602" s="16"/>
      <c r="J602" s="16"/>
      <c r="K602" s="17"/>
      <c r="L602" s="18"/>
      <c r="M602" s="19"/>
      <c r="N602" s="19"/>
      <c r="O602" s="19"/>
      <c r="P602" s="16"/>
      <c r="Q602" s="16"/>
      <c r="R602" s="19"/>
      <c r="S602" s="19"/>
      <c r="T602" s="19"/>
      <c r="U602" s="18"/>
    </row>
    <row r="603" spans="1:21" x14ac:dyDescent="0.2">
      <c r="A603" s="20"/>
      <c r="B603" s="20"/>
      <c r="C603" s="15"/>
      <c r="D603" s="18"/>
      <c r="E603" s="18"/>
      <c r="F603" s="18"/>
      <c r="G603" s="18"/>
      <c r="H603" s="18"/>
      <c r="I603" s="16"/>
      <c r="J603" s="16"/>
      <c r="K603" s="17"/>
      <c r="L603" s="18"/>
      <c r="M603" s="19"/>
      <c r="N603" s="19"/>
      <c r="O603" s="19"/>
      <c r="P603" s="16"/>
      <c r="Q603" s="16"/>
      <c r="R603" s="19"/>
      <c r="S603" s="19"/>
      <c r="T603" s="19"/>
      <c r="U603" s="18"/>
    </row>
    <row r="604" spans="1:21" x14ac:dyDescent="0.2">
      <c r="A604" s="20"/>
      <c r="B604" s="20"/>
      <c r="C604" s="15"/>
      <c r="D604" s="18"/>
      <c r="E604" s="18"/>
      <c r="F604" s="18"/>
      <c r="G604" s="18"/>
      <c r="H604" s="18"/>
      <c r="I604" s="16"/>
      <c r="J604" s="16"/>
      <c r="K604" s="17"/>
      <c r="L604" s="18"/>
      <c r="M604" s="19"/>
      <c r="N604" s="19"/>
      <c r="O604" s="19"/>
      <c r="P604" s="16"/>
      <c r="Q604" s="16"/>
      <c r="R604" s="19"/>
      <c r="S604" s="19"/>
      <c r="T604" s="19"/>
      <c r="U604" s="18"/>
    </row>
    <row r="605" spans="1:21" x14ac:dyDescent="0.2">
      <c r="A605" s="20"/>
      <c r="B605" s="20"/>
      <c r="C605" s="15"/>
      <c r="D605" s="18"/>
      <c r="E605" s="18"/>
      <c r="F605" s="18"/>
      <c r="G605" s="18"/>
      <c r="H605" s="18"/>
      <c r="I605" s="16"/>
      <c r="J605" s="16"/>
      <c r="K605" s="17"/>
      <c r="L605" s="18"/>
      <c r="M605" s="19"/>
      <c r="N605" s="19"/>
      <c r="O605" s="19"/>
      <c r="P605" s="16"/>
      <c r="Q605" s="16"/>
      <c r="R605" s="19"/>
      <c r="S605" s="19"/>
      <c r="T605" s="19"/>
      <c r="U605" s="18"/>
    </row>
    <row r="606" spans="1:21" x14ac:dyDescent="0.2">
      <c r="A606" s="20"/>
      <c r="B606" s="20"/>
      <c r="C606" s="15"/>
      <c r="D606" s="18"/>
      <c r="E606" s="18"/>
      <c r="F606" s="18"/>
      <c r="G606" s="18"/>
      <c r="H606" s="18"/>
      <c r="I606" s="16"/>
      <c r="J606" s="16"/>
      <c r="K606" s="17"/>
      <c r="L606" s="18"/>
      <c r="M606" s="19"/>
      <c r="N606" s="19"/>
      <c r="O606" s="19"/>
      <c r="P606" s="16"/>
      <c r="Q606" s="16"/>
      <c r="R606" s="19"/>
      <c r="S606" s="19"/>
      <c r="T606" s="19"/>
      <c r="U606" s="18"/>
    </row>
    <row r="607" spans="1:21" x14ac:dyDescent="0.2">
      <c r="A607" s="20"/>
      <c r="B607" s="20"/>
      <c r="C607" s="15"/>
      <c r="D607" s="18"/>
      <c r="E607" s="18"/>
      <c r="F607" s="18"/>
      <c r="G607" s="18"/>
      <c r="H607" s="18"/>
      <c r="I607" s="16"/>
      <c r="J607" s="16"/>
      <c r="K607" s="17"/>
      <c r="L607" s="18"/>
      <c r="M607" s="19"/>
      <c r="N607" s="19"/>
      <c r="O607" s="19"/>
      <c r="P607" s="16"/>
      <c r="Q607" s="16"/>
      <c r="R607" s="19"/>
      <c r="S607" s="19"/>
      <c r="T607" s="19"/>
      <c r="U607" s="18"/>
    </row>
    <row r="608" spans="1:21" x14ac:dyDescent="0.2">
      <c r="A608" s="20"/>
      <c r="B608" s="20"/>
      <c r="C608" s="15"/>
      <c r="D608" s="18"/>
      <c r="E608" s="18"/>
      <c r="F608" s="18"/>
      <c r="G608" s="18"/>
      <c r="H608" s="18"/>
      <c r="I608" s="16"/>
      <c r="J608" s="16"/>
      <c r="K608" s="17"/>
      <c r="L608" s="18"/>
      <c r="M608" s="19"/>
      <c r="N608" s="19"/>
      <c r="O608" s="19"/>
      <c r="P608" s="16"/>
      <c r="Q608" s="16"/>
      <c r="R608" s="19"/>
      <c r="S608" s="19"/>
      <c r="T608" s="19"/>
      <c r="U608" s="18"/>
    </row>
    <row r="609" spans="1:21" x14ac:dyDescent="0.2">
      <c r="A609" s="20"/>
      <c r="B609" s="20"/>
      <c r="C609" s="15"/>
      <c r="D609" s="18"/>
      <c r="E609" s="18"/>
      <c r="F609" s="18"/>
      <c r="G609" s="18"/>
      <c r="H609" s="18"/>
      <c r="I609" s="16"/>
      <c r="J609" s="16"/>
      <c r="K609" s="17"/>
      <c r="L609" s="18"/>
      <c r="M609" s="19"/>
      <c r="N609" s="19"/>
      <c r="O609" s="19"/>
      <c r="P609" s="16"/>
      <c r="Q609" s="16"/>
      <c r="R609" s="19"/>
      <c r="S609" s="19"/>
      <c r="T609" s="19"/>
      <c r="U609" s="18"/>
    </row>
    <row r="610" spans="1:21" x14ac:dyDescent="0.2">
      <c r="A610" s="20"/>
      <c r="B610" s="20"/>
      <c r="C610" s="15"/>
      <c r="D610" s="18"/>
      <c r="E610" s="18"/>
      <c r="F610" s="18"/>
      <c r="G610" s="18"/>
      <c r="H610" s="18"/>
      <c r="I610" s="16"/>
      <c r="J610" s="16"/>
      <c r="K610" s="17"/>
      <c r="L610" s="18"/>
      <c r="M610" s="19"/>
      <c r="N610" s="19"/>
      <c r="O610" s="19"/>
      <c r="P610" s="16"/>
      <c r="Q610" s="16"/>
      <c r="R610" s="19"/>
      <c r="S610" s="19"/>
      <c r="T610" s="19"/>
      <c r="U610" s="18"/>
    </row>
    <row r="611" spans="1:21" x14ac:dyDescent="0.2">
      <c r="A611" s="20"/>
      <c r="B611" s="20"/>
      <c r="C611" s="15"/>
      <c r="D611" s="18"/>
      <c r="E611" s="18"/>
      <c r="F611" s="18"/>
      <c r="G611" s="18"/>
      <c r="H611" s="18"/>
      <c r="I611" s="16"/>
      <c r="J611" s="16"/>
      <c r="K611" s="17"/>
      <c r="L611" s="18"/>
      <c r="M611" s="19"/>
      <c r="N611" s="19"/>
      <c r="O611" s="19"/>
      <c r="P611" s="16"/>
      <c r="Q611" s="16"/>
      <c r="R611" s="19"/>
      <c r="S611" s="19"/>
      <c r="T611" s="19"/>
      <c r="U611" s="18"/>
    </row>
    <row r="612" spans="1:21" x14ac:dyDescent="0.2">
      <c r="A612" s="20"/>
      <c r="B612" s="20"/>
      <c r="C612" s="15"/>
      <c r="D612" s="18"/>
      <c r="E612" s="18"/>
      <c r="F612" s="18"/>
      <c r="G612" s="18"/>
      <c r="H612" s="18"/>
      <c r="I612" s="16"/>
      <c r="J612" s="16"/>
      <c r="K612" s="17"/>
      <c r="L612" s="18"/>
      <c r="M612" s="19"/>
      <c r="N612" s="19"/>
      <c r="O612" s="19"/>
      <c r="P612" s="16"/>
      <c r="Q612" s="16"/>
      <c r="R612" s="19"/>
      <c r="S612" s="19"/>
      <c r="T612" s="19"/>
      <c r="U612" s="18"/>
    </row>
    <row r="613" spans="1:21" x14ac:dyDescent="0.2">
      <c r="A613" s="20"/>
      <c r="B613" s="20"/>
      <c r="C613" s="15"/>
      <c r="D613" s="18"/>
      <c r="E613" s="18"/>
      <c r="F613" s="18"/>
      <c r="G613" s="18"/>
      <c r="H613" s="18"/>
      <c r="I613" s="16"/>
      <c r="J613" s="16"/>
      <c r="K613" s="17"/>
      <c r="L613" s="18"/>
      <c r="M613" s="19"/>
      <c r="N613" s="19"/>
      <c r="O613" s="19"/>
      <c r="P613" s="16"/>
      <c r="Q613" s="16"/>
      <c r="R613" s="19"/>
      <c r="S613" s="19"/>
      <c r="T613" s="19"/>
      <c r="U613" s="18"/>
    </row>
    <row r="614" spans="1:21" x14ac:dyDescent="0.2">
      <c r="A614" s="20"/>
      <c r="B614" s="20"/>
      <c r="C614" s="15"/>
      <c r="D614" s="18"/>
      <c r="E614" s="18"/>
      <c r="F614" s="18"/>
      <c r="G614" s="18"/>
      <c r="H614" s="18"/>
      <c r="I614" s="16"/>
      <c r="J614" s="16"/>
      <c r="K614" s="17"/>
      <c r="L614" s="18"/>
      <c r="M614" s="19"/>
      <c r="N614" s="19"/>
      <c r="O614" s="19"/>
      <c r="P614" s="16"/>
      <c r="Q614" s="16"/>
      <c r="R614" s="19"/>
      <c r="S614" s="19"/>
      <c r="T614" s="19"/>
      <c r="U614" s="18"/>
    </row>
    <row r="615" spans="1:21" x14ac:dyDescent="0.2">
      <c r="A615" s="20"/>
      <c r="B615" s="20"/>
      <c r="C615" s="15"/>
      <c r="D615" s="18"/>
      <c r="E615" s="18"/>
      <c r="F615" s="18"/>
      <c r="G615" s="18"/>
      <c r="H615" s="18"/>
      <c r="I615" s="16"/>
      <c r="J615" s="16"/>
      <c r="K615" s="17"/>
      <c r="L615" s="18"/>
      <c r="M615" s="19"/>
      <c r="N615" s="19"/>
      <c r="O615" s="19"/>
      <c r="P615" s="16"/>
      <c r="Q615" s="16"/>
      <c r="R615" s="19"/>
      <c r="S615" s="19"/>
      <c r="T615" s="19"/>
      <c r="U615" s="18"/>
    </row>
    <row r="616" spans="1:21" x14ac:dyDescent="0.2">
      <c r="A616" s="20"/>
      <c r="B616" s="20"/>
      <c r="C616" s="15"/>
      <c r="D616" s="18"/>
      <c r="E616" s="18"/>
      <c r="F616" s="18"/>
      <c r="G616" s="18"/>
      <c r="H616" s="18"/>
      <c r="I616" s="16"/>
      <c r="J616" s="16"/>
      <c r="K616" s="17"/>
      <c r="L616" s="18"/>
      <c r="M616" s="19"/>
      <c r="N616" s="19"/>
      <c r="O616" s="19"/>
      <c r="P616" s="16"/>
      <c r="Q616" s="16"/>
      <c r="R616" s="19"/>
      <c r="S616" s="19"/>
      <c r="T616" s="19"/>
      <c r="U616" s="18"/>
    </row>
    <row r="617" spans="1:21" x14ac:dyDescent="0.2">
      <c r="A617" s="20"/>
      <c r="B617" s="20"/>
      <c r="C617" s="15"/>
      <c r="D617" s="18"/>
      <c r="E617" s="18"/>
      <c r="F617" s="18"/>
      <c r="G617" s="18"/>
      <c r="H617" s="18"/>
      <c r="I617" s="16"/>
      <c r="J617" s="16"/>
      <c r="K617" s="17"/>
      <c r="L617" s="18"/>
      <c r="M617" s="19"/>
      <c r="N617" s="19"/>
      <c r="O617" s="19"/>
      <c r="P617" s="16"/>
      <c r="Q617" s="16"/>
      <c r="R617" s="19"/>
      <c r="S617" s="19"/>
      <c r="T617" s="19"/>
      <c r="U617" s="18"/>
    </row>
    <row r="618" spans="1:21" x14ac:dyDescent="0.2">
      <c r="A618" s="20"/>
      <c r="B618" s="20"/>
      <c r="C618" s="15"/>
      <c r="D618" s="18"/>
      <c r="E618" s="18"/>
      <c r="F618" s="18"/>
      <c r="G618" s="18"/>
      <c r="H618" s="18"/>
      <c r="I618" s="16"/>
      <c r="J618" s="16"/>
      <c r="K618" s="17"/>
      <c r="L618" s="18"/>
      <c r="M618" s="19"/>
      <c r="N618" s="19"/>
      <c r="O618" s="19"/>
      <c r="P618" s="16"/>
      <c r="Q618" s="16"/>
      <c r="R618" s="19"/>
      <c r="S618" s="19"/>
      <c r="T618" s="19"/>
      <c r="U618" s="18"/>
    </row>
    <row r="619" spans="1:21" x14ac:dyDescent="0.2">
      <c r="A619" s="20"/>
      <c r="B619" s="20"/>
      <c r="C619" s="15"/>
      <c r="D619" s="18"/>
      <c r="E619" s="18"/>
      <c r="F619" s="18"/>
      <c r="G619" s="18"/>
      <c r="H619" s="18"/>
      <c r="I619" s="16"/>
      <c r="J619" s="16"/>
      <c r="K619" s="17"/>
      <c r="L619" s="18"/>
      <c r="M619" s="19"/>
      <c r="N619" s="19"/>
      <c r="O619" s="19"/>
      <c r="P619" s="16"/>
      <c r="Q619" s="16"/>
      <c r="R619" s="19"/>
      <c r="S619" s="19"/>
      <c r="T619" s="19"/>
      <c r="U619" s="18"/>
    </row>
    <row r="620" spans="1:21" x14ac:dyDescent="0.2">
      <c r="A620" s="20"/>
      <c r="B620" s="20"/>
      <c r="C620" s="15"/>
      <c r="D620" s="18"/>
      <c r="E620" s="18"/>
      <c r="F620" s="18"/>
      <c r="G620" s="18"/>
      <c r="H620" s="18"/>
      <c r="I620" s="16"/>
      <c r="J620" s="16"/>
      <c r="K620" s="17"/>
      <c r="L620" s="18"/>
      <c r="M620" s="19"/>
      <c r="N620" s="19"/>
      <c r="O620" s="19"/>
      <c r="P620" s="16"/>
      <c r="Q620" s="16"/>
      <c r="R620" s="19"/>
      <c r="S620" s="19"/>
      <c r="T620" s="19"/>
      <c r="U620" s="18"/>
    </row>
    <row r="621" spans="1:21" x14ac:dyDescent="0.2">
      <c r="A621" s="20"/>
      <c r="B621" s="20"/>
      <c r="C621" s="15"/>
      <c r="D621" s="18"/>
      <c r="E621" s="18"/>
      <c r="F621" s="18"/>
      <c r="G621" s="18"/>
      <c r="H621" s="18"/>
      <c r="I621" s="16"/>
      <c r="J621" s="16"/>
      <c r="K621" s="17"/>
      <c r="L621" s="18"/>
      <c r="M621" s="19"/>
      <c r="N621" s="19"/>
      <c r="O621" s="19"/>
      <c r="P621" s="16"/>
      <c r="Q621" s="16"/>
      <c r="R621" s="19"/>
      <c r="S621" s="19"/>
      <c r="T621" s="19"/>
      <c r="U621" s="18"/>
    </row>
    <row r="622" spans="1:21" x14ac:dyDescent="0.2">
      <c r="A622" s="20"/>
      <c r="B622" s="20"/>
      <c r="C622" s="15"/>
      <c r="D622" s="18"/>
      <c r="E622" s="18"/>
      <c r="F622" s="18"/>
      <c r="G622" s="18"/>
      <c r="H622" s="18"/>
      <c r="I622" s="16"/>
      <c r="J622" s="16"/>
      <c r="K622" s="17"/>
      <c r="L622" s="18"/>
      <c r="M622" s="19"/>
      <c r="N622" s="19"/>
      <c r="O622" s="19"/>
      <c r="P622" s="16"/>
      <c r="Q622" s="16"/>
      <c r="R622" s="19"/>
      <c r="S622" s="19"/>
      <c r="T622" s="19"/>
      <c r="U622" s="18"/>
    </row>
    <row r="623" spans="1:21" x14ac:dyDescent="0.2">
      <c r="A623" s="20"/>
      <c r="B623" s="20"/>
      <c r="C623" s="15"/>
      <c r="D623" s="18"/>
      <c r="E623" s="18"/>
      <c r="F623" s="18"/>
      <c r="G623" s="18"/>
      <c r="H623" s="18"/>
      <c r="I623" s="16"/>
      <c r="J623" s="16"/>
      <c r="K623" s="17"/>
      <c r="L623" s="18"/>
      <c r="M623" s="19"/>
      <c r="N623" s="19"/>
      <c r="O623" s="19"/>
      <c r="P623" s="16"/>
      <c r="Q623" s="16"/>
      <c r="R623" s="19"/>
      <c r="S623" s="19"/>
      <c r="T623" s="19"/>
      <c r="U623" s="18"/>
    </row>
    <row r="624" spans="1:21" x14ac:dyDescent="0.2">
      <c r="A624" s="20"/>
      <c r="B624" s="20"/>
      <c r="C624" s="15"/>
      <c r="D624" s="18"/>
      <c r="E624" s="18"/>
      <c r="F624" s="18"/>
      <c r="G624" s="18"/>
      <c r="H624" s="18"/>
      <c r="I624" s="16"/>
      <c r="J624" s="16"/>
      <c r="K624" s="17"/>
      <c r="L624" s="18"/>
      <c r="M624" s="19"/>
      <c r="N624" s="19"/>
      <c r="O624" s="19"/>
      <c r="P624" s="16"/>
      <c r="Q624" s="16"/>
      <c r="R624" s="19"/>
      <c r="S624" s="19"/>
      <c r="T624" s="19"/>
      <c r="U624" s="18"/>
    </row>
    <row r="625" spans="1:21" x14ac:dyDescent="0.2">
      <c r="A625" s="20"/>
      <c r="B625" s="20"/>
      <c r="C625" s="15"/>
      <c r="D625" s="18"/>
      <c r="E625" s="18"/>
      <c r="F625" s="18"/>
      <c r="G625" s="18"/>
      <c r="H625" s="18"/>
      <c r="I625" s="16"/>
      <c r="J625" s="16"/>
      <c r="K625" s="17"/>
      <c r="L625" s="18"/>
      <c r="M625" s="19"/>
      <c r="N625" s="19"/>
      <c r="O625" s="19"/>
      <c r="P625" s="16"/>
      <c r="Q625" s="16"/>
      <c r="R625" s="19"/>
      <c r="S625" s="19"/>
      <c r="T625" s="19"/>
      <c r="U625" s="18"/>
    </row>
    <row r="626" spans="1:21" x14ac:dyDescent="0.2">
      <c r="A626" s="20"/>
      <c r="B626" s="20"/>
      <c r="C626" s="15"/>
      <c r="D626" s="18"/>
      <c r="E626" s="18"/>
      <c r="F626" s="18"/>
      <c r="G626" s="18"/>
      <c r="H626" s="18"/>
      <c r="I626" s="16"/>
      <c r="J626" s="16"/>
      <c r="K626" s="17"/>
      <c r="L626" s="18"/>
      <c r="M626" s="19"/>
      <c r="N626" s="19"/>
      <c r="O626" s="19"/>
      <c r="P626" s="16"/>
      <c r="Q626" s="16"/>
      <c r="R626" s="19"/>
      <c r="S626" s="19"/>
      <c r="T626" s="19"/>
      <c r="U626" s="18"/>
    </row>
    <row r="627" spans="1:21" x14ac:dyDescent="0.2">
      <c r="A627" s="20"/>
      <c r="B627" s="20"/>
      <c r="C627" s="15"/>
      <c r="D627" s="18"/>
      <c r="E627" s="18"/>
      <c r="F627" s="18"/>
      <c r="G627" s="18"/>
      <c r="H627" s="18"/>
      <c r="I627" s="16"/>
      <c r="J627" s="16"/>
      <c r="K627" s="17"/>
      <c r="L627" s="18"/>
      <c r="M627" s="19"/>
      <c r="N627" s="19"/>
      <c r="O627" s="19"/>
      <c r="P627" s="16"/>
      <c r="Q627" s="16"/>
      <c r="R627" s="19"/>
      <c r="S627" s="19"/>
      <c r="T627" s="19"/>
      <c r="U627" s="18"/>
    </row>
    <row r="628" spans="1:21" x14ac:dyDescent="0.2">
      <c r="A628" s="20"/>
      <c r="B628" s="20"/>
      <c r="C628" s="15"/>
      <c r="D628" s="18"/>
      <c r="E628" s="18"/>
      <c r="F628" s="18"/>
      <c r="G628" s="18"/>
      <c r="H628" s="18"/>
      <c r="I628" s="16"/>
      <c r="J628" s="16"/>
      <c r="K628" s="17"/>
      <c r="L628" s="18"/>
      <c r="M628" s="19"/>
      <c r="N628" s="19"/>
      <c r="O628" s="19"/>
      <c r="P628" s="16"/>
      <c r="Q628" s="16"/>
      <c r="R628" s="19"/>
      <c r="S628" s="19"/>
      <c r="T628" s="19"/>
      <c r="U628" s="18"/>
    </row>
    <row r="629" spans="1:21" x14ac:dyDescent="0.2">
      <c r="A629" s="20"/>
      <c r="B629" s="20"/>
      <c r="C629" s="15"/>
      <c r="D629" s="18"/>
      <c r="E629" s="18"/>
      <c r="F629" s="18"/>
      <c r="G629" s="18"/>
      <c r="H629" s="18"/>
      <c r="I629" s="16"/>
      <c r="J629" s="16"/>
      <c r="K629" s="17"/>
      <c r="L629" s="18"/>
      <c r="M629" s="19"/>
      <c r="N629" s="19"/>
      <c r="O629" s="19"/>
      <c r="P629" s="16"/>
      <c r="Q629" s="16"/>
      <c r="R629" s="19"/>
      <c r="S629" s="19"/>
      <c r="T629" s="19"/>
      <c r="U629" s="18"/>
    </row>
    <row r="630" spans="1:21" x14ac:dyDescent="0.2">
      <c r="A630" s="20"/>
      <c r="B630" s="20"/>
      <c r="C630" s="15"/>
      <c r="D630" s="18"/>
      <c r="E630" s="18"/>
      <c r="F630" s="18"/>
      <c r="G630" s="18"/>
      <c r="H630" s="18"/>
      <c r="I630" s="16"/>
      <c r="J630" s="16"/>
      <c r="K630" s="17"/>
      <c r="L630" s="18"/>
      <c r="M630" s="19"/>
      <c r="N630" s="19"/>
      <c r="O630" s="19"/>
      <c r="P630" s="16"/>
      <c r="Q630" s="16"/>
      <c r="R630" s="19"/>
      <c r="S630" s="19"/>
      <c r="T630" s="19"/>
      <c r="U630" s="18"/>
    </row>
    <row r="631" spans="1:21" x14ac:dyDescent="0.2">
      <c r="A631" s="20"/>
      <c r="B631" s="20"/>
      <c r="C631" s="15"/>
      <c r="D631" s="18"/>
      <c r="E631" s="18"/>
      <c r="F631" s="18"/>
      <c r="G631" s="18"/>
      <c r="H631" s="18"/>
      <c r="I631" s="16"/>
      <c r="J631" s="16"/>
      <c r="K631" s="17"/>
      <c r="L631" s="18"/>
      <c r="M631" s="19"/>
      <c r="N631" s="19"/>
      <c r="O631" s="19"/>
      <c r="P631" s="16"/>
      <c r="Q631" s="16"/>
      <c r="R631" s="19"/>
      <c r="S631" s="19"/>
      <c r="T631" s="19"/>
      <c r="U631" s="18"/>
    </row>
    <row r="632" spans="1:21" x14ac:dyDescent="0.2">
      <c r="A632" s="20"/>
      <c r="B632" s="20"/>
      <c r="C632" s="15"/>
      <c r="D632" s="18"/>
      <c r="E632" s="18"/>
      <c r="F632" s="18"/>
      <c r="G632" s="18"/>
      <c r="H632" s="18"/>
      <c r="I632" s="16"/>
      <c r="J632" s="16"/>
      <c r="K632" s="17"/>
      <c r="L632" s="18"/>
      <c r="M632" s="19"/>
      <c r="N632" s="19"/>
      <c r="O632" s="19"/>
      <c r="P632" s="16"/>
      <c r="Q632" s="16"/>
      <c r="R632" s="19"/>
      <c r="S632" s="19"/>
      <c r="T632" s="19"/>
      <c r="U632" s="18"/>
    </row>
    <row r="633" spans="1:21" x14ac:dyDescent="0.2">
      <c r="A633" s="20"/>
      <c r="B633" s="20"/>
      <c r="C633" s="15"/>
      <c r="D633" s="18"/>
      <c r="E633" s="18"/>
      <c r="F633" s="18"/>
      <c r="G633" s="18"/>
      <c r="H633" s="18"/>
      <c r="I633" s="16"/>
      <c r="J633" s="16"/>
      <c r="K633" s="17"/>
      <c r="L633" s="18"/>
      <c r="M633" s="19"/>
      <c r="N633" s="19"/>
      <c r="O633" s="19"/>
      <c r="P633" s="16"/>
      <c r="Q633" s="16"/>
      <c r="R633" s="19"/>
      <c r="S633" s="19"/>
      <c r="T633" s="19"/>
      <c r="U633" s="18"/>
    </row>
    <row r="634" spans="1:21" x14ac:dyDescent="0.2">
      <c r="A634" s="20"/>
      <c r="B634" s="20"/>
      <c r="C634" s="15"/>
      <c r="D634" s="18"/>
      <c r="E634" s="18"/>
      <c r="F634" s="18"/>
      <c r="G634" s="18"/>
      <c r="H634" s="18"/>
      <c r="I634" s="16"/>
      <c r="J634" s="16"/>
      <c r="K634" s="17"/>
      <c r="L634" s="18"/>
      <c r="M634" s="19"/>
      <c r="N634" s="19"/>
      <c r="O634" s="19"/>
      <c r="P634" s="16"/>
      <c r="Q634" s="16"/>
      <c r="R634" s="19"/>
      <c r="S634" s="19"/>
      <c r="T634" s="19"/>
      <c r="U634" s="18"/>
    </row>
    <row r="635" spans="1:21" x14ac:dyDescent="0.2">
      <c r="A635" s="20"/>
      <c r="B635" s="20"/>
      <c r="C635" s="15"/>
      <c r="D635" s="18"/>
      <c r="E635" s="18"/>
      <c r="F635" s="18"/>
      <c r="G635" s="18"/>
      <c r="H635" s="18"/>
      <c r="I635" s="16"/>
      <c r="J635" s="16"/>
      <c r="K635" s="17"/>
      <c r="L635" s="18"/>
      <c r="M635" s="19"/>
      <c r="N635" s="19"/>
      <c r="O635" s="19"/>
      <c r="P635" s="16"/>
      <c r="Q635" s="16"/>
      <c r="R635" s="19"/>
      <c r="S635" s="19"/>
      <c r="T635" s="19"/>
      <c r="U635" s="18"/>
    </row>
    <row r="636" spans="1:21" x14ac:dyDescent="0.2">
      <c r="A636" s="20"/>
      <c r="B636" s="20"/>
      <c r="C636" s="15"/>
      <c r="D636" s="18"/>
      <c r="E636" s="18"/>
      <c r="F636" s="18"/>
      <c r="G636" s="18"/>
      <c r="H636" s="18"/>
      <c r="I636" s="16"/>
      <c r="J636" s="16"/>
      <c r="K636" s="17"/>
      <c r="L636" s="18"/>
      <c r="M636" s="19"/>
      <c r="N636" s="19"/>
      <c r="O636" s="19"/>
      <c r="P636" s="16"/>
      <c r="Q636" s="16"/>
      <c r="R636" s="19"/>
      <c r="S636" s="19"/>
      <c r="T636" s="19"/>
      <c r="U636" s="18"/>
    </row>
    <row r="637" spans="1:21" x14ac:dyDescent="0.2">
      <c r="A637" s="20"/>
      <c r="B637" s="20"/>
      <c r="C637" s="15"/>
      <c r="D637" s="18"/>
      <c r="E637" s="18"/>
      <c r="F637" s="18"/>
      <c r="G637" s="18"/>
      <c r="H637" s="18"/>
      <c r="I637" s="16"/>
      <c r="J637" s="16"/>
      <c r="K637" s="17"/>
      <c r="L637" s="18"/>
      <c r="M637" s="19"/>
      <c r="N637" s="19"/>
      <c r="O637" s="19"/>
      <c r="P637" s="16"/>
      <c r="Q637" s="16"/>
      <c r="R637" s="19"/>
      <c r="S637" s="19"/>
      <c r="T637" s="19"/>
      <c r="U637" s="18"/>
    </row>
    <row r="638" spans="1:21" x14ac:dyDescent="0.2">
      <c r="A638" s="20"/>
      <c r="B638" s="20"/>
      <c r="C638" s="15"/>
      <c r="D638" s="18"/>
      <c r="E638" s="18"/>
      <c r="F638" s="18"/>
      <c r="G638" s="18"/>
      <c r="H638" s="18"/>
      <c r="I638" s="16"/>
      <c r="J638" s="16"/>
      <c r="K638" s="17"/>
      <c r="L638" s="18"/>
      <c r="M638" s="19"/>
      <c r="N638" s="19"/>
      <c r="O638" s="19"/>
      <c r="P638" s="16"/>
      <c r="Q638" s="16"/>
      <c r="R638" s="19"/>
      <c r="S638" s="19"/>
      <c r="T638" s="19"/>
      <c r="U638" s="18"/>
    </row>
    <row r="639" spans="1:21" x14ac:dyDescent="0.2">
      <c r="A639" s="20"/>
      <c r="B639" s="20"/>
      <c r="C639" s="15"/>
      <c r="D639" s="18"/>
      <c r="E639" s="18"/>
      <c r="F639" s="18"/>
      <c r="G639" s="18"/>
      <c r="H639" s="18"/>
      <c r="I639" s="16"/>
      <c r="J639" s="16"/>
      <c r="K639" s="17"/>
      <c r="L639" s="18"/>
      <c r="M639" s="19"/>
      <c r="N639" s="19"/>
      <c r="O639" s="19"/>
      <c r="P639" s="16"/>
      <c r="Q639" s="16"/>
      <c r="R639" s="19"/>
      <c r="S639" s="19"/>
      <c r="T639" s="19"/>
      <c r="U639" s="18"/>
    </row>
    <row r="640" spans="1:21" x14ac:dyDescent="0.2">
      <c r="A640" s="20"/>
      <c r="B640" s="20"/>
      <c r="C640" s="15"/>
      <c r="D640" s="18"/>
      <c r="E640" s="18"/>
      <c r="F640" s="18"/>
      <c r="G640" s="18"/>
      <c r="H640" s="18"/>
      <c r="I640" s="16"/>
      <c r="J640" s="16"/>
      <c r="K640" s="17"/>
      <c r="L640" s="18"/>
      <c r="M640" s="19"/>
      <c r="N640" s="19"/>
      <c r="O640" s="19"/>
      <c r="P640" s="16"/>
      <c r="Q640" s="16"/>
      <c r="R640" s="19"/>
      <c r="S640" s="19"/>
      <c r="T640" s="19"/>
      <c r="U640" s="18"/>
    </row>
    <row r="641" spans="1:21" x14ac:dyDescent="0.2">
      <c r="A641" s="20"/>
      <c r="B641" s="20"/>
      <c r="C641" s="15"/>
      <c r="D641" s="18"/>
      <c r="E641" s="18"/>
      <c r="F641" s="18"/>
      <c r="G641" s="18"/>
      <c r="H641" s="18"/>
      <c r="I641" s="16"/>
      <c r="J641" s="16"/>
      <c r="K641" s="17"/>
      <c r="L641" s="18"/>
      <c r="M641" s="19"/>
      <c r="N641" s="19"/>
      <c r="O641" s="19"/>
      <c r="P641" s="16"/>
      <c r="Q641" s="16"/>
      <c r="R641" s="19"/>
      <c r="S641" s="19"/>
      <c r="T641" s="19"/>
      <c r="U641" s="18"/>
    </row>
    <row r="642" spans="1:21" x14ac:dyDescent="0.2">
      <c r="A642" s="20"/>
      <c r="B642" s="20"/>
      <c r="C642" s="15"/>
      <c r="D642" s="18"/>
      <c r="E642" s="18"/>
      <c r="F642" s="18"/>
      <c r="G642" s="18"/>
      <c r="H642" s="18"/>
      <c r="I642" s="16"/>
      <c r="J642" s="16"/>
      <c r="K642" s="17"/>
      <c r="L642" s="18"/>
      <c r="M642" s="19"/>
      <c r="N642" s="19"/>
      <c r="O642" s="19"/>
      <c r="P642" s="16"/>
      <c r="Q642" s="16"/>
      <c r="R642" s="19"/>
      <c r="S642" s="19"/>
      <c r="T642" s="19"/>
      <c r="U642" s="18"/>
    </row>
    <row r="643" spans="1:21" x14ac:dyDescent="0.2">
      <c r="A643" s="20"/>
      <c r="B643" s="20"/>
      <c r="C643" s="15"/>
      <c r="D643" s="18"/>
      <c r="E643" s="18"/>
      <c r="F643" s="18"/>
      <c r="G643" s="18"/>
      <c r="H643" s="18"/>
      <c r="I643" s="16"/>
      <c r="J643" s="16"/>
      <c r="K643" s="17"/>
      <c r="L643" s="18"/>
      <c r="M643" s="19"/>
      <c r="N643" s="19"/>
      <c r="O643" s="19"/>
      <c r="P643" s="16"/>
      <c r="Q643" s="16"/>
      <c r="R643" s="19"/>
      <c r="S643" s="19"/>
      <c r="T643" s="19"/>
      <c r="U643" s="18"/>
    </row>
    <row r="644" spans="1:21" x14ac:dyDescent="0.2">
      <c r="A644" s="20"/>
      <c r="B644" s="20"/>
      <c r="C644" s="15"/>
      <c r="D644" s="18"/>
      <c r="E644" s="18"/>
      <c r="F644" s="18"/>
      <c r="G644" s="18"/>
      <c r="H644" s="18"/>
      <c r="I644" s="16"/>
      <c r="J644" s="16"/>
      <c r="K644" s="17"/>
      <c r="L644" s="18"/>
      <c r="M644" s="19"/>
      <c r="N644" s="19"/>
      <c r="O644" s="19"/>
      <c r="P644" s="16"/>
      <c r="Q644" s="16"/>
      <c r="R644" s="19"/>
      <c r="S644" s="19"/>
      <c r="T644" s="19"/>
      <c r="U644" s="18"/>
    </row>
    <row r="645" spans="1:21" x14ac:dyDescent="0.2">
      <c r="A645" s="20"/>
      <c r="B645" s="20"/>
      <c r="C645" s="15"/>
      <c r="D645" s="18"/>
      <c r="E645" s="18"/>
      <c r="F645" s="18"/>
      <c r="G645" s="18"/>
      <c r="H645" s="18"/>
      <c r="I645" s="16"/>
      <c r="J645" s="16"/>
      <c r="K645" s="17"/>
      <c r="L645" s="18"/>
      <c r="M645" s="19"/>
      <c r="N645" s="19"/>
      <c r="O645" s="19"/>
      <c r="P645" s="16"/>
      <c r="Q645" s="16"/>
      <c r="R645" s="19"/>
      <c r="S645" s="19"/>
      <c r="T645" s="19"/>
      <c r="U645" s="18"/>
    </row>
    <row r="646" spans="1:21" x14ac:dyDescent="0.2">
      <c r="A646" s="20"/>
      <c r="B646" s="20"/>
      <c r="C646" s="15"/>
      <c r="D646" s="18"/>
      <c r="E646" s="18"/>
      <c r="F646" s="18"/>
      <c r="G646" s="18"/>
      <c r="H646" s="18"/>
      <c r="I646" s="16"/>
      <c r="J646" s="16"/>
      <c r="K646" s="17"/>
      <c r="L646" s="18"/>
      <c r="M646" s="19"/>
      <c r="N646" s="19"/>
      <c r="O646" s="19"/>
      <c r="P646" s="16"/>
      <c r="Q646" s="16"/>
      <c r="R646" s="19"/>
      <c r="S646" s="19"/>
      <c r="T646" s="19"/>
      <c r="U646" s="18"/>
    </row>
    <row r="647" spans="1:21" x14ac:dyDescent="0.2">
      <c r="A647" s="20"/>
      <c r="B647" s="20"/>
      <c r="C647" s="15"/>
      <c r="D647" s="18"/>
      <c r="E647" s="18"/>
      <c r="F647" s="18"/>
      <c r="G647" s="18"/>
      <c r="H647" s="18"/>
      <c r="I647" s="16"/>
      <c r="J647" s="16"/>
      <c r="K647" s="17"/>
      <c r="L647" s="18"/>
      <c r="M647" s="19"/>
      <c r="N647" s="19"/>
      <c r="O647" s="19"/>
      <c r="P647" s="16"/>
      <c r="Q647" s="16"/>
      <c r="R647" s="19"/>
      <c r="S647" s="19"/>
      <c r="T647" s="19"/>
      <c r="U647" s="18"/>
    </row>
    <row r="648" spans="1:21" x14ac:dyDescent="0.2">
      <c r="A648" s="20"/>
      <c r="B648" s="20"/>
      <c r="C648" s="15"/>
      <c r="D648" s="18"/>
      <c r="E648" s="18"/>
      <c r="F648" s="18"/>
      <c r="G648" s="18"/>
      <c r="H648" s="18"/>
      <c r="I648" s="16"/>
      <c r="J648" s="16"/>
      <c r="K648" s="17"/>
      <c r="L648" s="18"/>
      <c r="M648" s="19"/>
      <c r="N648" s="19"/>
      <c r="O648" s="19"/>
      <c r="P648" s="16"/>
      <c r="Q648" s="16"/>
      <c r="R648" s="19"/>
      <c r="S648" s="19"/>
      <c r="T648" s="19"/>
      <c r="U648" s="18"/>
    </row>
    <row r="649" spans="1:21" x14ac:dyDescent="0.2">
      <c r="A649" s="20"/>
      <c r="B649" s="20"/>
      <c r="C649" s="15"/>
      <c r="D649" s="18"/>
      <c r="E649" s="18"/>
      <c r="F649" s="18"/>
      <c r="G649" s="18"/>
      <c r="H649" s="18"/>
      <c r="I649" s="16"/>
      <c r="J649" s="16"/>
      <c r="K649" s="17"/>
      <c r="L649" s="18"/>
      <c r="M649" s="19"/>
      <c r="N649" s="19"/>
      <c r="O649" s="19"/>
      <c r="P649" s="16"/>
      <c r="Q649" s="16"/>
      <c r="R649" s="19"/>
      <c r="S649" s="19"/>
      <c r="T649" s="19"/>
      <c r="U649" s="18"/>
    </row>
    <row r="650" spans="1:21" x14ac:dyDescent="0.2">
      <c r="A650" s="20"/>
      <c r="B650" s="20"/>
      <c r="C650" s="15"/>
      <c r="D650" s="18"/>
      <c r="E650" s="18"/>
      <c r="F650" s="18"/>
      <c r="G650" s="18"/>
      <c r="H650" s="18"/>
      <c r="I650" s="16"/>
      <c r="J650" s="16"/>
      <c r="K650" s="17"/>
      <c r="L650" s="18"/>
      <c r="M650" s="19"/>
      <c r="N650" s="19"/>
      <c r="O650" s="19"/>
      <c r="P650" s="16"/>
      <c r="Q650" s="16"/>
      <c r="R650" s="19"/>
      <c r="S650" s="19"/>
      <c r="T650" s="19"/>
      <c r="U650" s="18"/>
    </row>
    <row r="651" spans="1:21" x14ac:dyDescent="0.2">
      <c r="A651" s="20"/>
      <c r="B651" s="20"/>
      <c r="C651" s="15"/>
      <c r="D651" s="18"/>
      <c r="E651" s="18"/>
      <c r="F651" s="18"/>
      <c r="G651" s="18"/>
      <c r="H651" s="18"/>
      <c r="I651" s="16"/>
      <c r="J651" s="16"/>
      <c r="K651" s="17"/>
      <c r="L651" s="18"/>
      <c r="M651" s="19"/>
      <c r="N651" s="19"/>
      <c r="O651" s="19"/>
      <c r="P651" s="16"/>
      <c r="Q651" s="16"/>
      <c r="R651" s="19"/>
      <c r="S651" s="19"/>
      <c r="T651" s="19"/>
      <c r="U651" s="18"/>
    </row>
    <row r="652" spans="1:21" x14ac:dyDescent="0.2">
      <c r="A652" s="20"/>
      <c r="B652" s="20"/>
      <c r="C652" s="15"/>
      <c r="D652" s="18"/>
      <c r="E652" s="18"/>
      <c r="F652" s="18"/>
      <c r="G652" s="18"/>
      <c r="H652" s="18"/>
      <c r="I652" s="16"/>
      <c r="J652" s="16"/>
      <c r="K652" s="17"/>
      <c r="L652" s="18"/>
      <c r="M652" s="19"/>
      <c r="N652" s="19"/>
      <c r="O652" s="19"/>
      <c r="P652" s="16"/>
      <c r="Q652" s="16"/>
      <c r="R652" s="19"/>
      <c r="S652" s="19"/>
      <c r="T652" s="19"/>
      <c r="U652" s="18"/>
    </row>
    <row r="653" spans="1:21" x14ac:dyDescent="0.2">
      <c r="A653" s="20"/>
      <c r="B653" s="20"/>
      <c r="C653" s="15"/>
      <c r="D653" s="18"/>
      <c r="E653" s="18"/>
      <c r="F653" s="18"/>
      <c r="G653" s="18"/>
      <c r="H653" s="18"/>
      <c r="I653" s="16"/>
      <c r="J653" s="16"/>
      <c r="K653" s="17"/>
      <c r="L653" s="18"/>
      <c r="M653" s="19"/>
      <c r="N653" s="19"/>
      <c r="O653" s="19"/>
      <c r="P653" s="16"/>
      <c r="Q653" s="16"/>
      <c r="R653" s="19"/>
      <c r="S653" s="19"/>
      <c r="T653" s="19"/>
      <c r="U653" s="18"/>
    </row>
    <row r="654" spans="1:21" x14ac:dyDescent="0.2">
      <c r="A654" s="20"/>
      <c r="B654" s="20"/>
      <c r="C654" s="15"/>
      <c r="D654" s="18"/>
      <c r="E654" s="18"/>
      <c r="F654" s="18"/>
      <c r="G654" s="18"/>
      <c r="H654" s="18"/>
      <c r="I654" s="16"/>
      <c r="J654" s="16"/>
      <c r="K654" s="17"/>
      <c r="L654" s="18"/>
      <c r="M654" s="19"/>
      <c r="N654" s="19"/>
      <c r="O654" s="19"/>
      <c r="P654" s="16"/>
      <c r="Q654" s="16"/>
      <c r="R654" s="19"/>
      <c r="S654" s="19"/>
      <c r="T654" s="19"/>
      <c r="U654" s="18"/>
    </row>
    <row r="655" spans="1:21" x14ac:dyDescent="0.2">
      <c r="A655" s="20"/>
      <c r="B655" s="20"/>
      <c r="C655" s="15"/>
      <c r="D655" s="18"/>
      <c r="E655" s="18"/>
      <c r="F655" s="18"/>
      <c r="G655" s="18"/>
      <c r="H655" s="18"/>
      <c r="I655" s="16"/>
      <c r="J655" s="16"/>
      <c r="K655" s="17"/>
      <c r="L655" s="18"/>
      <c r="M655" s="19"/>
      <c r="N655" s="19"/>
      <c r="O655" s="19"/>
      <c r="P655" s="16"/>
      <c r="Q655" s="16"/>
      <c r="R655" s="19"/>
      <c r="S655" s="19"/>
      <c r="T655" s="19"/>
      <c r="U655" s="18"/>
    </row>
    <row r="656" spans="1:21" x14ac:dyDescent="0.2">
      <c r="A656" s="20"/>
      <c r="B656" s="20"/>
      <c r="C656" s="15"/>
      <c r="D656" s="18"/>
      <c r="E656" s="18"/>
      <c r="F656" s="18"/>
      <c r="G656" s="18"/>
      <c r="H656" s="18"/>
      <c r="I656" s="16"/>
      <c r="J656" s="16"/>
      <c r="K656" s="17"/>
      <c r="L656" s="18"/>
      <c r="M656" s="19"/>
      <c r="N656" s="19"/>
      <c r="O656" s="19"/>
      <c r="P656" s="16"/>
      <c r="Q656" s="16"/>
      <c r="R656" s="19"/>
      <c r="S656" s="19"/>
      <c r="T656" s="19"/>
      <c r="U656" s="18"/>
    </row>
    <row r="657" spans="1:21" x14ac:dyDescent="0.2">
      <c r="A657" s="20"/>
      <c r="B657" s="20"/>
      <c r="C657" s="15"/>
      <c r="D657" s="18"/>
      <c r="E657" s="18"/>
      <c r="F657" s="18"/>
      <c r="G657" s="18"/>
      <c r="H657" s="18"/>
      <c r="I657" s="16"/>
      <c r="J657" s="16"/>
      <c r="K657" s="17"/>
      <c r="L657" s="18"/>
      <c r="M657" s="19"/>
      <c r="N657" s="19"/>
      <c r="O657" s="19"/>
      <c r="P657" s="16"/>
      <c r="Q657" s="16"/>
      <c r="R657" s="19"/>
      <c r="S657" s="19"/>
      <c r="T657" s="19"/>
      <c r="U657" s="18"/>
    </row>
    <row r="658" spans="1:21" x14ac:dyDescent="0.2">
      <c r="A658" s="20"/>
      <c r="B658" s="20"/>
      <c r="C658" s="15"/>
      <c r="D658" s="18"/>
      <c r="E658" s="18"/>
      <c r="F658" s="18"/>
      <c r="G658" s="18"/>
      <c r="H658" s="18"/>
      <c r="I658" s="16"/>
      <c r="J658" s="16"/>
      <c r="K658" s="17"/>
      <c r="L658" s="18"/>
      <c r="M658" s="19"/>
      <c r="N658" s="19"/>
      <c r="O658" s="19"/>
      <c r="P658" s="16"/>
      <c r="Q658" s="16"/>
      <c r="R658" s="19"/>
      <c r="S658" s="19"/>
      <c r="T658" s="19"/>
      <c r="U658" s="18"/>
    </row>
    <row r="659" spans="1:21" x14ac:dyDescent="0.2">
      <c r="A659" s="20"/>
      <c r="B659" s="20"/>
      <c r="C659" s="15"/>
      <c r="D659" s="18"/>
      <c r="E659" s="18"/>
      <c r="F659" s="18"/>
      <c r="G659" s="18"/>
      <c r="H659" s="18"/>
      <c r="I659" s="16"/>
      <c r="J659" s="16"/>
      <c r="K659" s="17"/>
      <c r="L659" s="18"/>
      <c r="M659" s="19"/>
      <c r="N659" s="19"/>
      <c r="O659" s="19"/>
      <c r="P659" s="16"/>
      <c r="Q659" s="16"/>
      <c r="R659" s="19"/>
      <c r="S659" s="19"/>
      <c r="T659" s="19"/>
      <c r="U659" s="18"/>
    </row>
    <row r="660" spans="1:21" x14ac:dyDescent="0.2">
      <c r="A660" s="20"/>
      <c r="B660" s="20"/>
      <c r="C660" s="15"/>
      <c r="D660" s="18"/>
      <c r="E660" s="18"/>
      <c r="F660" s="18"/>
      <c r="G660" s="18"/>
      <c r="H660" s="18"/>
      <c r="I660" s="16"/>
      <c r="J660" s="16"/>
      <c r="K660" s="17"/>
      <c r="L660" s="18"/>
      <c r="M660" s="19"/>
      <c r="N660" s="19"/>
      <c r="O660" s="19"/>
      <c r="P660" s="16"/>
      <c r="Q660" s="16"/>
      <c r="R660" s="19"/>
      <c r="S660" s="19"/>
      <c r="T660" s="19"/>
      <c r="U660" s="18"/>
    </row>
    <row r="661" spans="1:21" x14ac:dyDescent="0.2">
      <c r="A661" s="20"/>
      <c r="B661" s="20"/>
      <c r="C661" s="15"/>
      <c r="D661" s="18"/>
      <c r="E661" s="18"/>
      <c r="F661" s="18"/>
      <c r="G661" s="18"/>
      <c r="H661" s="18"/>
      <c r="I661" s="16"/>
      <c r="J661" s="16"/>
      <c r="K661" s="17"/>
      <c r="L661" s="18"/>
      <c r="M661" s="19"/>
      <c r="N661" s="19"/>
      <c r="O661" s="19"/>
      <c r="P661" s="16"/>
      <c r="Q661" s="16"/>
      <c r="R661" s="19"/>
      <c r="S661" s="19"/>
      <c r="T661" s="19"/>
      <c r="U661" s="18"/>
    </row>
    <row r="662" spans="1:21" x14ac:dyDescent="0.2">
      <c r="A662" s="20"/>
      <c r="B662" s="20"/>
      <c r="C662" s="15"/>
      <c r="D662" s="18"/>
      <c r="E662" s="18"/>
      <c r="F662" s="18"/>
      <c r="G662" s="18"/>
      <c r="H662" s="18"/>
      <c r="I662" s="16"/>
      <c r="J662" s="16"/>
      <c r="K662" s="17"/>
      <c r="L662" s="18"/>
      <c r="M662" s="19"/>
      <c r="N662" s="19"/>
      <c r="O662" s="19"/>
      <c r="P662" s="16"/>
      <c r="Q662" s="16"/>
      <c r="R662" s="19"/>
      <c r="S662" s="19"/>
      <c r="T662" s="19"/>
      <c r="U662" s="18"/>
    </row>
    <row r="663" spans="1:21" x14ac:dyDescent="0.2">
      <c r="A663" s="20"/>
      <c r="B663" s="20"/>
      <c r="C663" s="15"/>
      <c r="D663" s="18"/>
      <c r="E663" s="18"/>
      <c r="F663" s="18"/>
      <c r="G663" s="18"/>
      <c r="H663" s="18"/>
      <c r="I663" s="16"/>
      <c r="J663" s="16"/>
      <c r="K663" s="17"/>
      <c r="L663" s="18"/>
      <c r="M663" s="19"/>
      <c r="N663" s="19"/>
      <c r="O663" s="19"/>
      <c r="P663" s="16"/>
      <c r="Q663" s="16"/>
      <c r="R663" s="19"/>
      <c r="S663" s="19"/>
      <c r="T663" s="19"/>
      <c r="U663" s="18"/>
    </row>
    <row r="664" spans="1:21" x14ac:dyDescent="0.2">
      <c r="A664" s="20"/>
      <c r="B664" s="20"/>
      <c r="C664" s="15"/>
      <c r="D664" s="18"/>
      <c r="E664" s="18"/>
      <c r="F664" s="18"/>
      <c r="G664" s="18"/>
      <c r="H664" s="18"/>
      <c r="I664" s="16"/>
      <c r="J664" s="16"/>
      <c r="K664" s="17"/>
      <c r="L664" s="18"/>
      <c r="M664" s="19"/>
      <c r="N664" s="19"/>
      <c r="O664" s="19"/>
      <c r="P664" s="16"/>
      <c r="Q664" s="16"/>
      <c r="R664" s="19"/>
      <c r="S664" s="19"/>
      <c r="T664" s="19"/>
      <c r="U664" s="18"/>
    </row>
    <row r="665" spans="1:21" x14ac:dyDescent="0.2">
      <c r="A665" s="20"/>
      <c r="B665" s="20"/>
      <c r="C665" s="15"/>
      <c r="D665" s="18"/>
      <c r="E665" s="18"/>
      <c r="F665" s="18"/>
      <c r="G665" s="18"/>
      <c r="H665" s="18"/>
      <c r="I665" s="16"/>
      <c r="J665" s="16"/>
      <c r="K665" s="17"/>
      <c r="L665" s="18"/>
      <c r="M665" s="19"/>
      <c r="N665" s="19"/>
      <c r="O665" s="19"/>
      <c r="P665" s="16"/>
      <c r="Q665" s="16"/>
      <c r="R665" s="19"/>
      <c r="S665" s="19"/>
      <c r="T665" s="19"/>
      <c r="U665" s="18"/>
    </row>
    <row r="666" spans="1:21" x14ac:dyDescent="0.2">
      <c r="A666" s="20"/>
      <c r="B666" s="20"/>
      <c r="C666" s="15"/>
      <c r="D666" s="18"/>
      <c r="E666" s="18"/>
      <c r="F666" s="18"/>
      <c r="G666" s="18"/>
      <c r="H666" s="18"/>
      <c r="I666" s="16"/>
      <c r="J666" s="16"/>
      <c r="K666" s="17"/>
      <c r="L666" s="18"/>
      <c r="M666" s="19"/>
      <c r="N666" s="19"/>
      <c r="O666" s="19"/>
      <c r="P666" s="16"/>
      <c r="Q666" s="16"/>
      <c r="R666" s="19"/>
      <c r="S666" s="19"/>
      <c r="T666" s="19"/>
      <c r="U666" s="18"/>
    </row>
    <row r="667" spans="1:21" x14ac:dyDescent="0.2">
      <c r="A667" s="20"/>
      <c r="B667" s="20"/>
      <c r="C667" s="15"/>
      <c r="D667" s="18"/>
      <c r="E667" s="18"/>
      <c r="F667" s="18"/>
      <c r="G667" s="18"/>
      <c r="H667" s="18"/>
      <c r="I667" s="16"/>
      <c r="J667" s="16"/>
      <c r="K667" s="17"/>
      <c r="L667" s="18"/>
      <c r="M667" s="19"/>
      <c r="N667" s="19"/>
      <c r="O667" s="19"/>
      <c r="P667" s="16"/>
      <c r="Q667" s="16"/>
      <c r="R667" s="19"/>
      <c r="S667" s="19"/>
      <c r="T667" s="19"/>
      <c r="U667" s="18"/>
    </row>
    <row r="668" spans="1:21" x14ac:dyDescent="0.2">
      <c r="A668" s="20"/>
      <c r="B668" s="20"/>
      <c r="C668" s="15"/>
      <c r="D668" s="18"/>
      <c r="E668" s="18"/>
      <c r="F668" s="18"/>
      <c r="G668" s="18"/>
      <c r="H668" s="18"/>
      <c r="I668" s="16"/>
      <c r="J668" s="16"/>
      <c r="K668" s="17"/>
      <c r="L668" s="18"/>
      <c r="M668" s="19"/>
      <c r="N668" s="19"/>
      <c r="O668" s="19"/>
      <c r="P668" s="16"/>
      <c r="Q668" s="16"/>
      <c r="R668" s="19"/>
      <c r="S668" s="19"/>
      <c r="T668" s="19"/>
      <c r="U668" s="18"/>
    </row>
    <row r="669" spans="1:21" x14ac:dyDescent="0.2">
      <c r="A669" s="20"/>
      <c r="B669" s="20"/>
      <c r="C669" s="15"/>
      <c r="D669" s="18"/>
      <c r="E669" s="18"/>
      <c r="F669" s="18"/>
      <c r="G669" s="18"/>
      <c r="H669" s="18"/>
      <c r="I669" s="16"/>
      <c r="J669" s="16"/>
      <c r="K669" s="17"/>
      <c r="L669" s="18"/>
      <c r="M669" s="19"/>
      <c r="N669" s="19"/>
      <c r="O669" s="19"/>
      <c r="P669" s="16"/>
      <c r="Q669" s="16"/>
      <c r="R669" s="19"/>
      <c r="S669" s="19"/>
      <c r="T669" s="19"/>
      <c r="U669" s="18"/>
    </row>
    <row r="670" spans="1:21" x14ac:dyDescent="0.2">
      <c r="A670" s="20"/>
      <c r="B670" s="20"/>
      <c r="C670" s="15"/>
      <c r="D670" s="18"/>
      <c r="E670" s="18"/>
      <c r="F670" s="18"/>
      <c r="G670" s="18"/>
      <c r="H670" s="18"/>
      <c r="I670" s="16"/>
      <c r="J670" s="16"/>
      <c r="K670" s="17"/>
      <c r="L670" s="18"/>
      <c r="M670" s="19"/>
      <c r="N670" s="19"/>
      <c r="O670" s="19"/>
      <c r="P670" s="16"/>
      <c r="Q670" s="16"/>
      <c r="R670" s="19"/>
      <c r="S670" s="19"/>
      <c r="T670" s="19"/>
      <c r="U670" s="18"/>
    </row>
    <row r="671" spans="1:21" x14ac:dyDescent="0.2">
      <c r="A671" s="20"/>
      <c r="B671" s="20"/>
      <c r="C671" s="15"/>
      <c r="D671" s="18"/>
      <c r="E671" s="18"/>
      <c r="F671" s="18"/>
      <c r="G671" s="18"/>
      <c r="H671" s="18"/>
      <c r="I671" s="16"/>
      <c r="J671" s="16"/>
      <c r="K671" s="17"/>
      <c r="L671" s="18"/>
      <c r="M671" s="19"/>
      <c r="N671" s="19"/>
      <c r="O671" s="19"/>
      <c r="P671" s="16"/>
      <c r="Q671" s="16"/>
      <c r="R671" s="19"/>
      <c r="S671" s="19"/>
      <c r="T671" s="19"/>
      <c r="U671" s="18"/>
    </row>
    <row r="672" spans="1:21" x14ac:dyDescent="0.2">
      <c r="A672" s="20"/>
      <c r="B672" s="20"/>
      <c r="C672" s="15"/>
      <c r="D672" s="18"/>
      <c r="E672" s="18"/>
      <c r="F672" s="18"/>
      <c r="G672" s="18"/>
      <c r="H672" s="18"/>
      <c r="I672" s="16"/>
      <c r="J672" s="16"/>
      <c r="K672" s="17"/>
      <c r="L672" s="18"/>
      <c r="M672" s="19"/>
      <c r="N672" s="19"/>
      <c r="O672" s="19"/>
      <c r="P672" s="16"/>
      <c r="Q672" s="16"/>
      <c r="R672" s="19"/>
      <c r="S672" s="19"/>
      <c r="T672" s="19"/>
      <c r="U672" s="18"/>
    </row>
    <row r="673" spans="1:21" x14ac:dyDescent="0.2">
      <c r="A673" s="20"/>
      <c r="B673" s="20"/>
      <c r="C673" s="15"/>
      <c r="D673" s="18"/>
      <c r="E673" s="18"/>
      <c r="F673" s="18"/>
      <c r="G673" s="18"/>
      <c r="H673" s="18"/>
      <c r="I673" s="16"/>
      <c r="J673" s="16"/>
      <c r="K673" s="17"/>
      <c r="L673" s="18"/>
      <c r="M673" s="19"/>
      <c r="N673" s="19"/>
      <c r="O673" s="19"/>
      <c r="P673" s="16"/>
      <c r="Q673" s="16"/>
      <c r="R673" s="19"/>
      <c r="S673" s="19"/>
      <c r="T673" s="19"/>
      <c r="U673" s="18"/>
    </row>
    <row r="674" spans="1:21" x14ac:dyDescent="0.2">
      <c r="A674" s="20"/>
      <c r="B674" s="20"/>
      <c r="C674" s="15"/>
      <c r="D674" s="18"/>
      <c r="E674" s="18"/>
      <c r="F674" s="18"/>
      <c r="G674" s="18"/>
      <c r="H674" s="18"/>
      <c r="I674" s="16"/>
      <c r="J674" s="16"/>
      <c r="K674" s="17"/>
      <c r="L674" s="18"/>
      <c r="M674" s="19"/>
      <c r="N674" s="19"/>
      <c r="O674" s="19"/>
      <c r="P674" s="16"/>
      <c r="Q674" s="16"/>
      <c r="R674" s="19"/>
      <c r="S674" s="19"/>
      <c r="T674" s="19"/>
      <c r="U674" s="18"/>
    </row>
    <row r="675" spans="1:21" x14ac:dyDescent="0.2">
      <c r="A675" s="20"/>
      <c r="B675" s="20"/>
      <c r="C675" s="15"/>
      <c r="D675" s="18"/>
      <c r="E675" s="18"/>
      <c r="F675" s="18"/>
      <c r="G675" s="18"/>
      <c r="H675" s="18"/>
      <c r="I675" s="16"/>
      <c r="J675" s="16"/>
      <c r="K675" s="17"/>
      <c r="L675" s="18"/>
      <c r="M675" s="19"/>
      <c r="N675" s="19"/>
      <c r="O675" s="19"/>
      <c r="P675" s="16"/>
      <c r="Q675" s="16"/>
      <c r="R675" s="19"/>
      <c r="S675" s="19"/>
      <c r="T675" s="19"/>
      <c r="U675" s="18"/>
    </row>
    <row r="676" spans="1:21" x14ac:dyDescent="0.2">
      <c r="A676" s="20"/>
      <c r="B676" s="20"/>
      <c r="C676" s="15"/>
      <c r="D676" s="18"/>
      <c r="E676" s="18"/>
      <c r="F676" s="18"/>
      <c r="G676" s="18"/>
      <c r="H676" s="18"/>
      <c r="I676" s="16"/>
      <c r="J676" s="16"/>
      <c r="K676" s="17"/>
      <c r="L676" s="18"/>
      <c r="M676" s="19"/>
      <c r="N676" s="19"/>
      <c r="O676" s="19"/>
      <c r="P676" s="16"/>
      <c r="Q676" s="16"/>
      <c r="R676" s="19"/>
      <c r="S676" s="19"/>
      <c r="T676" s="19"/>
      <c r="U676" s="18"/>
    </row>
    <row r="677" spans="1:21" x14ac:dyDescent="0.2">
      <c r="A677" s="20"/>
      <c r="B677" s="20"/>
      <c r="C677" s="15"/>
      <c r="D677" s="18"/>
      <c r="E677" s="18"/>
      <c r="F677" s="18"/>
      <c r="G677" s="18"/>
      <c r="H677" s="18"/>
      <c r="I677" s="16"/>
      <c r="J677" s="16"/>
      <c r="K677" s="17"/>
      <c r="L677" s="18"/>
      <c r="M677" s="19"/>
      <c r="N677" s="19"/>
      <c r="O677" s="19"/>
      <c r="P677" s="16"/>
      <c r="Q677" s="16"/>
      <c r="R677" s="19"/>
      <c r="S677" s="19"/>
      <c r="T677" s="19"/>
      <c r="U677" s="18"/>
    </row>
    <row r="678" spans="1:21" x14ac:dyDescent="0.2">
      <c r="A678" s="20"/>
      <c r="B678" s="20"/>
      <c r="C678" s="15"/>
      <c r="D678" s="18"/>
      <c r="E678" s="18"/>
      <c r="F678" s="18"/>
      <c r="G678" s="18"/>
      <c r="H678" s="18"/>
      <c r="I678" s="16"/>
      <c r="J678" s="16"/>
      <c r="K678" s="17"/>
      <c r="L678" s="18"/>
      <c r="M678" s="19"/>
      <c r="N678" s="19"/>
      <c r="O678" s="19"/>
      <c r="P678" s="16"/>
      <c r="Q678" s="16"/>
      <c r="R678" s="19"/>
      <c r="S678" s="19"/>
      <c r="T678" s="19"/>
      <c r="U678" s="18"/>
    </row>
    <row r="679" spans="1:21" x14ac:dyDescent="0.2">
      <c r="A679" s="20"/>
      <c r="B679" s="20"/>
      <c r="C679" s="15"/>
      <c r="D679" s="18"/>
      <c r="E679" s="18"/>
      <c r="F679" s="18"/>
      <c r="G679" s="18"/>
      <c r="H679" s="18"/>
      <c r="I679" s="16"/>
      <c r="J679" s="16"/>
      <c r="K679" s="17"/>
      <c r="L679" s="18"/>
      <c r="M679" s="19"/>
      <c r="N679" s="19"/>
      <c r="O679" s="19"/>
      <c r="P679" s="16"/>
      <c r="Q679" s="16"/>
      <c r="R679" s="19"/>
      <c r="S679" s="19"/>
      <c r="T679" s="19"/>
      <c r="U679" s="18"/>
    </row>
    <row r="680" spans="1:21" x14ac:dyDescent="0.2">
      <c r="A680" s="20"/>
      <c r="B680" s="20"/>
      <c r="C680" s="15"/>
      <c r="D680" s="18"/>
      <c r="E680" s="18"/>
      <c r="F680" s="18"/>
      <c r="G680" s="18"/>
      <c r="H680" s="18"/>
      <c r="I680" s="16"/>
      <c r="J680" s="16"/>
      <c r="K680" s="17"/>
      <c r="L680" s="18"/>
      <c r="M680" s="19"/>
      <c r="N680" s="19"/>
      <c r="O680" s="19"/>
      <c r="P680" s="16"/>
      <c r="Q680" s="16"/>
      <c r="R680" s="19"/>
      <c r="S680" s="19"/>
      <c r="T680" s="19"/>
      <c r="U680" s="18"/>
    </row>
    <row r="681" spans="1:21" x14ac:dyDescent="0.2">
      <c r="A681" s="20"/>
      <c r="B681" s="20"/>
      <c r="C681" s="15"/>
      <c r="D681" s="18"/>
      <c r="E681" s="18"/>
      <c r="F681" s="18"/>
      <c r="G681" s="18"/>
      <c r="H681" s="18"/>
      <c r="I681" s="16"/>
      <c r="J681" s="16"/>
      <c r="K681" s="17"/>
      <c r="L681" s="18"/>
      <c r="M681" s="19"/>
      <c r="N681" s="19"/>
      <c r="O681" s="19"/>
      <c r="P681" s="16"/>
      <c r="Q681" s="16"/>
      <c r="R681" s="19"/>
      <c r="S681" s="19"/>
      <c r="T681" s="19"/>
      <c r="U681" s="18"/>
    </row>
    <row r="682" spans="1:21" x14ac:dyDescent="0.2">
      <c r="A682" s="20"/>
      <c r="B682" s="20"/>
      <c r="C682" s="15"/>
      <c r="D682" s="18"/>
      <c r="E682" s="18"/>
      <c r="F682" s="18"/>
      <c r="G682" s="18"/>
      <c r="H682" s="18"/>
      <c r="I682" s="16"/>
      <c r="J682" s="16"/>
      <c r="K682" s="17"/>
      <c r="L682" s="18"/>
      <c r="M682" s="19"/>
      <c r="N682" s="19"/>
      <c r="O682" s="19"/>
      <c r="P682" s="16"/>
      <c r="Q682" s="16"/>
      <c r="R682" s="19"/>
      <c r="S682" s="19"/>
      <c r="T682" s="19"/>
      <c r="U682" s="18"/>
    </row>
    <row r="683" spans="1:21" x14ac:dyDescent="0.2">
      <c r="A683" s="20"/>
      <c r="B683" s="20"/>
      <c r="C683" s="15"/>
      <c r="D683" s="18"/>
      <c r="E683" s="18"/>
      <c r="F683" s="18"/>
      <c r="G683" s="18"/>
      <c r="H683" s="18"/>
      <c r="I683" s="16"/>
      <c r="J683" s="16"/>
      <c r="K683" s="17"/>
      <c r="L683" s="18"/>
      <c r="M683" s="19"/>
      <c r="N683" s="19"/>
      <c r="O683" s="19"/>
      <c r="P683" s="16"/>
      <c r="Q683" s="16"/>
      <c r="R683" s="19"/>
      <c r="S683" s="19"/>
      <c r="T683" s="19"/>
      <c r="U683" s="18"/>
    </row>
    <row r="684" spans="1:21" x14ac:dyDescent="0.2">
      <c r="A684" s="20"/>
      <c r="B684" s="20"/>
      <c r="C684" s="15"/>
      <c r="D684" s="18"/>
      <c r="E684" s="18"/>
      <c r="F684" s="18"/>
      <c r="G684" s="18"/>
      <c r="H684" s="18"/>
      <c r="I684" s="16"/>
      <c r="J684" s="16"/>
      <c r="K684" s="17"/>
      <c r="L684" s="18"/>
      <c r="M684" s="19"/>
      <c r="N684" s="19"/>
      <c r="O684" s="19"/>
      <c r="P684" s="16"/>
      <c r="Q684" s="16"/>
      <c r="R684" s="19"/>
      <c r="S684" s="19"/>
      <c r="T684" s="19"/>
      <c r="U684" s="18"/>
    </row>
    <row r="685" spans="1:21" x14ac:dyDescent="0.2">
      <c r="A685" s="20"/>
      <c r="B685" s="20"/>
      <c r="C685" s="15"/>
      <c r="D685" s="18"/>
      <c r="E685" s="18"/>
      <c r="F685" s="18"/>
      <c r="G685" s="18"/>
      <c r="H685" s="18"/>
      <c r="I685" s="16"/>
      <c r="J685" s="16"/>
      <c r="K685" s="17"/>
      <c r="L685" s="18"/>
      <c r="M685" s="19"/>
      <c r="N685" s="19"/>
      <c r="O685" s="19"/>
      <c r="P685" s="16"/>
      <c r="Q685" s="16"/>
      <c r="R685" s="19"/>
      <c r="S685" s="19"/>
      <c r="T685" s="19"/>
      <c r="U685" s="18"/>
    </row>
    <row r="686" spans="1:21" x14ac:dyDescent="0.2">
      <c r="A686" s="20"/>
      <c r="B686" s="20"/>
      <c r="C686" s="15"/>
      <c r="D686" s="18"/>
      <c r="E686" s="18"/>
      <c r="F686" s="18"/>
      <c r="G686" s="18"/>
      <c r="H686" s="18"/>
      <c r="I686" s="16"/>
      <c r="J686" s="16"/>
      <c r="K686" s="17"/>
      <c r="L686" s="18"/>
      <c r="M686" s="19"/>
      <c r="N686" s="19"/>
      <c r="O686" s="19"/>
      <c r="P686" s="16"/>
      <c r="Q686" s="16"/>
      <c r="R686" s="19"/>
      <c r="S686" s="19"/>
      <c r="T686" s="19"/>
      <c r="U686" s="18"/>
    </row>
    <row r="687" spans="1:21" x14ac:dyDescent="0.2">
      <c r="A687" s="20"/>
      <c r="B687" s="20"/>
      <c r="C687" s="15"/>
      <c r="D687" s="18"/>
      <c r="E687" s="18"/>
      <c r="F687" s="18"/>
      <c r="G687" s="18"/>
      <c r="H687" s="18"/>
      <c r="I687" s="16"/>
      <c r="J687" s="16"/>
      <c r="K687" s="17"/>
      <c r="L687" s="18"/>
      <c r="M687" s="19"/>
      <c r="N687" s="19"/>
      <c r="O687" s="19"/>
      <c r="P687" s="16"/>
      <c r="Q687" s="16"/>
      <c r="R687" s="19"/>
      <c r="S687" s="19"/>
      <c r="T687" s="19"/>
      <c r="U687" s="18"/>
    </row>
    <row r="688" spans="1:21" x14ac:dyDescent="0.2">
      <c r="A688" s="20"/>
      <c r="B688" s="20"/>
      <c r="C688" s="15"/>
      <c r="D688" s="18"/>
      <c r="E688" s="18"/>
      <c r="F688" s="18"/>
      <c r="G688" s="18"/>
      <c r="H688" s="18"/>
      <c r="I688" s="16"/>
      <c r="J688" s="16"/>
      <c r="K688" s="17"/>
      <c r="L688" s="18"/>
      <c r="M688" s="19"/>
      <c r="N688" s="19"/>
      <c r="O688" s="19"/>
      <c r="P688" s="16"/>
      <c r="Q688" s="16"/>
      <c r="R688" s="19"/>
      <c r="S688" s="19"/>
      <c r="T688" s="19"/>
      <c r="U688" s="18"/>
    </row>
    <row r="689" spans="1:21" x14ac:dyDescent="0.2">
      <c r="A689" s="20"/>
      <c r="B689" s="20"/>
      <c r="C689" s="15"/>
      <c r="D689" s="18"/>
      <c r="E689" s="18"/>
      <c r="F689" s="18"/>
      <c r="G689" s="18"/>
      <c r="H689" s="18"/>
      <c r="I689" s="16"/>
      <c r="J689" s="16"/>
      <c r="K689" s="17"/>
      <c r="L689" s="18"/>
      <c r="M689" s="19"/>
      <c r="N689" s="19"/>
      <c r="O689" s="19"/>
      <c r="P689" s="16"/>
      <c r="Q689" s="16"/>
      <c r="R689" s="19"/>
      <c r="S689" s="19"/>
      <c r="T689" s="19"/>
      <c r="U689" s="18"/>
    </row>
    <row r="690" spans="1:21" x14ac:dyDescent="0.2">
      <c r="A690" s="20"/>
      <c r="B690" s="20"/>
      <c r="C690" s="15"/>
      <c r="D690" s="18"/>
      <c r="E690" s="18"/>
      <c r="F690" s="18"/>
      <c r="G690" s="18"/>
      <c r="H690" s="18"/>
      <c r="I690" s="16"/>
      <c r="J690" s="16"/>
      <c r="K690" s="17"/>
      <c r="L690" s="18"/>
      <c r="M690" s="19"/>
      <c r="N690" s="19"/>
      <c r="O690" s="19"/>
      <c r="P690" s="16"/>
      <c r="Q690" s="16"/>
      <c r="R690" s="19"/>
      <c r="S690" s="19"/>
      <c r="T690" s="19"/>
      <c r="U690" s="18"/>
    </row>
    <row r="691" spans="1:21" x14ac:dyDescent="0.2">
      <c r="A691" s="20"/>
      <c r="B691" s="20"/>
      <c r="C691" s="15"/>
      <c r="D691" s="18"/>
      <c r="E691" s="18"/>
      <c r="F691" s="18"/>
      <c r="G691" s="18"/>
      <c r="H691" s="18"/>
      <c r="I691" s="16"/>
      <c r="J691" s="16"/>
      <c r="K691" s="17"/>
      <c r="L691" s="18"/>
      <c r="M691" s="19"/>
      <c r="N691" s="19"/>
      <c r="O691" s="19"/>
      <c r="P691" s="16"/>
      <c r="Q691" s="16"/>
      <c r="R691" s="19"/>
      <c r="S691" s="19"/>
      <c r="T691" s="19"/>
      <c r="U691" s="18"/>
    </row>
    <row r="692" spans="1:21" x14ac:dyDescent="0.2">
      <c r="A692" s="20"/>
      <c r="B692" s="20"/>
      <c r="C692" s="15"/>
      <c r="D692" s="18"/>
      <c r="E692" s="18"/>
      <c r="F692" s="18"/>
      <c r="G692" s="18"/>
      <c r="H692" s="18"/>
      <c r="I692" s="16"/>
      <c r="J692" s="16"/>
      <c r="K692" s="17"/>
      <c r="L692" s="18"/>
      <c r="M692" s="19"/>
      <c r="N692" s="19"/>
      <c r="O692" s="19"/>
      <c r="P692" s="16"/>
      <c r="Q692" s="16"/>
      <c r="R692" s="19"/>
      <c r="S692" s="19"/>
      <c r="T692" s="19"/>
      <c r="U692" s="18"/>
    </row>
    <row r="693" spans="1:21" x14ac:dyDescent="0.2">
      <c r="A693" s="20"/>
      <c r="B693" s="20"/>
      <c r="C693" s="15"/>
      <c r="D693" s="18"/>
      <c r="E693" s="18"/>
      <c r="F693" s="18"/>
      <c r="G693" s="18"/>
      <c r="H693" s="18"/>
      <c r="I693" s="16"/>
      <c r="J693" s="16"/>
      <c r="K693" s="17"/>
      <c r="L693" s="18"/>
      <c r="M693" s="19"/>
      <c r="N693" s="19"/>
      <c r="O693" s="19"/>
      <c r="P693" s="16"/>
      <c r="Q693" s="16"/>
      <c r="R693" s="19"/>
      <c r="S693" s="19"/>
      <c r="T693" s="19"/>
      <c r="U693" s="18"/>
    </row>
    <row r="694" spans="1:21" x14ac:dyDescent="0.2">
      <c r="A694" s="20"/>
      <c r="B694" s="20"/>
      <c r="C694" s="15"/>
      <c r="D694" s="18"/>
      <c r="E694" s="18"/>
      <c r="F694" s="18"/>
      <c r="G694" s="18"/>
      <c r="H694" s="18"/>
      <c r="I694" s="16"/>
      <c r="J694" s="16"/>
      <c r="K694" s="17"/>
      <c r="L694" s="18"/>
      <c r="M694" s="19"/>
      <c r="N694" s="19"/>
      <c r="O694" s="19"/>
      <c r="P694" s="16"/>
      <c r="Q694" s="16"/>
      <c r="R694" s="19"/>
      <c r="S694" s="19"/>
      <c r="T694" s="19"/>
      <c r="U694" s="18"/>
    </row>
    <row r="695" spans="1:21" x14ac:dyDescent="0.2">
      <c r="A695" s="20"/>
      <c r="B695" s="20"/>
      <c r="C695" s="15"/>
      <c r="D695" s="18"/>
      <c r="E695" s="18"/>
      <c r="F695" s="18"/>
      <c r="G695" s="18"/>
      <c r="H695" s="18"/>
      <c r="I695" s="16"/>
      <c r="J695" s="16"/>
      <c r="K695" s="17"/>
      <c r="L695" s="18"/>
      <c r="M695" s="19"/>
      <c r="N695" s="19"/>
      <c r="O695" s="19"/>
      <c r="P695" s="16"/>
      <c r="Q695" s="16"/>
      <c r="R695" s="19"/>
      <c r="S695" s="19"/>
      <c r="T695" s="19"/>
      <c r="U695" s="18"/>
    </row>
    <row r="696" spans="1:21" x14ac:dyDescent="0.2">
      <c r="A696" s="20"/>
      <c r="B696" s="20"/>
      <c r="C696" s="15"/>
      <c r="D696" s="18"/>
      <c r="E696" s="18"/>
      <c r="F696" s="18"/>
      <c r="G696" s="18"/>
      <c r="H696" s="18"/>
      <c r="I696" s="16"/>
      <c r="J696" s="16"/>
      <c r="K696" s="17"/>
      <c r="L696" s="18"/>
      <c r="M696" s="19"/>
      <c r="N696" s="19"/>
      <c r="O696" s="19"/>
      <c r="P696" s="16"/>
      <c r="Q696" s="16"/>
      <c r="R696" s="19"/>
      <c r="S696" s="19"/>
      <c r="T696" s="19"/>
      <c r="U696" s="18"/>
    </row>
    <row r="697" spans="1:21" x14ac:dyDescent="0.2">
      <c r="A697" s="20"/>
      <c r="B697" s="20"/>
      <c r="C697" s="15"/>
      <c r="D697" s="18"/>
      <c r="E697" s="18"/>
      <c r="F697" s="18"/>
      <c r="G697" s="18"/>
      <c r="H697" s="18"/>
      <c r="I697" s="16"/>
      <c r="J697" s="16"/>
      <c r="K697" s="17"/>
      <c r="L697" s="18"/>
      <c r="M697" s="19"/>
      <c r="N697" s="19"/>
      <c r="O697" s="19"/>
      <c r="P697" s="16"/>
      <c r="Q697" s="16"/>
      <c r="R697" s="19"/>
      <c r="S697" s="19"/>
      <c r="T697" s="19"/>
      <c r="U697" s="18"/>
    </row>
    <row r="698" spans="1:21" x14ac:dyDescent="0.2">
      <c r="A698" s="20"/>
      <c r="B698" s="20"/>
      <c r="C698" s="15"/>
      <c r="D698" s="18"/>
      <c r="E698" s="18"/>
      <c r="F698" s="18"/>
      <c r="G698" s="18"/>
      <c r="H698" s="18"/>
      <c r="I698" s="16"/>
      <c r="J698" s="16"/>
      <c r="K698" s="17"/>
      <c r="L698" s="18"/>
      <c r="M698" s="19"/>
      <c r="N698" s="19"/>
      <c r="O698" s="19"/>
      <c r="P698" s="16"/>
      <c r="Q698" s="16"/>
      <c r="R698" s="19"/>
      <c r="S698" s="19"/>
      <c r="T698" s="19"/>
      <c r="U698" s="18"/>
    </row>
    <row r="699" spans="1:21" x14ac:dyDescent="0.2">
      <c r="A699" s="20"/>
      <c r="B699" s="20"/>
      <c r="C699" s="15"/>
      <c r="D699" s="18"/>
      <c r="E699" s="18"/>
      <c r="F699" s="18"/>
      <c r="G699" s="18"/>
      <c r="H699" s="18"/>
      <c r="I699" s="16"/>
      <c r="J699" s="16"/>
      <c r="K699" s="17"/>
      <c r="L699" s="18"/>
      <c r="M699" s="19"/>
      <c r="N699" s="19"/>
      <c r="O699" s="19"/>
      <c r="P699" s="16"/>
      <c r="Q699" s="16"/>
      <c r="R699" s="19"/>
      <c r="S699" s="19"/>
      <c r="T699" s="19"/>
      <c r="U699" s="18"/>
    </row>
    <row r="700" spans="1:21" x14ac:dyDescent="0.2">
      <c r="A700" s="20"/>
      <c r="B700" s="20"/>
      <c r="C700" s="15"/>
      <c r="D700" s="18"/>
      <c r="E700" s="18"/>
      <c r="F700" s="18"/>
      <c r="G700" s="18"/>
      <c r="H700" s="18"/>
      <c r="I700" s="16"/>
      <c r="J700" s="16"/>
      <c r="K700" s="17"/>
      <c r="L700" s="18"/>
      <c r="M700" s="19"/>
      <c r="N700" s="19"/>
      <c r="O700" s="19"/>
      <c r="P700" s="16"/>
      <c r="Q700" s="16"/>
      <c r="R700" s="19"/>
      <c r="S700" s="19"/>
      <c r="T700" s="19"/>
      <c r="U700" s="18"/>
    </row>
    <row r="701" spans="1:21" x14ac:dyDescent="0.2">
      <c r="A701" s="20"/>
      <c r="B701" s="20"/>
      <c r="C701" s="15"/>
      <c r="D701" s="18"/>
      <c r="E701" s="18"/>
      <c r="F701" s="18"/>
      <c r="G701" s="18"/>
      <c r="H701" s="18"/>
      <c r="I701" s="16"/>
      <c r="J701" s="16"/>
      <c r="K701" s="17"/>
      <c r="L701" s="18"/>
      <c r="M701" s="19"/>
      <c r="N701" s="19"/>
      <c r="O701" s="19"/>
      <c r="P701" s="16"/>
      <c r="Q701" s="16"/>
      <c r="R701" s="19"/>
      <c r="S701" s="19"/>
      <c r="T701" s="19"/>
      <c r="U701" s="18"/>
    </row>
    <row r="702" spans="1:21" x14ac:dyDescent="0.2">
      <c r="A702" s="20"/>
      <c r="B702" s="20"/>
      <c r="C702" s="15"/>
      <c r="D702" s="18"/>
      <c r="E702" s="18"/>
      <c r="F702" s="18"/>
      <c r="G702" s="18"/>
      <c r="H702" s="18"/>
      <c r="I702" s="16"/>
      <c r="J702" s="16"/>
      <c r="K702" s="17"/>
      <c r="L702" s="18"/>
      <c r="M702" s="19"/>
      <c r="N702" s="19"/>
      <c r="O702" s="19"/>
      <c r="P702" s="16"/>
      <c r="Q702" s="16"/>
      <c r="R702" s="19"/>
      <c r="S702" s="19"/>
      <c r="T702" s="19"/>
      <c r="U702" s="18"/>
    </row>
    <row r="703" spans="1:21" x14ac:dyDescent="0.2">
      <c r="A703" s="20"/>
      <c r="B703" s="20"/>
      <c r="C703" s="15"/>
      <c r="D703" s="18"/>
      <c r="E703" s="18"/>
      <c r="F703" s="18"/>
      <c r="G703" s="18"/>
      <c r="H703" s="18"/>
      <c r="I703" s="16"/>
      <c r="J703" s="16"/>
      <c r="K703" s="17"/>
      <c r="L703" s="18"/>
      <c r="M703" s="19"/>
      <c r="N703" s="19"/>
      <c r="O703" s="19"/>
      <c r="P703" s="16"/>
      <c r="Q703" s="16"/>
      <c r="R703" s="19"/>
      <c r="S703" s="19"/>
      <c r="T703" s="19"/>
      <c r="U703" s="18"/>
    </row>
    <row r="704" spans="1:21" x14ac:dyDescent="0.2">
      <c r="A704" s="20"/>
      <c r="B704" s="20"/>
      <c r="C704" s="15"/>
      <c r="D704" s="18"/>
      <c r="E704" s="18"/>
      <c r="F704" s="18"/>
      <c r="G704" s="18"/>
      <c r="H704" s="18"/>
      <c r="I704" s="16"/>
      <c r="J704" s="16"/>
      <c r="K704" s="17"/>
      <c r="L704" s="18"/>
      <c r="M704" s="19"/>
      <c r="N704" s="19"/>
      <c r="O704" s="19"/>
      <c r="P704" s="16"/>
      <c r="Q704" s="16"/>
      <c r="R704" s="19"/>
      <c r="S704" s="19"/>
      <c r="T704" s="19"/>
      <c r="U704" s="18"/>
    </row>
    <row r="705" spans="1:21" x14ac:dyDescent="0.2">
      <c r="A705" s="20"/>
      <c r="B705" s="20"/>
      <c r="C705" s="15"/>
      <c r="D705" s="18"/>
      <c r="E705" s="18"/>
      <c r="F705" s="18"/>
      <c r="G705" s="18"/>
      <c r="H705" s="18"/>
      <c r="I705" s="16"/>
      <c r="J705" s="16"/>
      <c r="K705" s="17"/>
      <c r="L705" s="18"/>
      <c r="M705" s="19"/>
      <c r="N705" s="19"/>
      <c r="O705" s="19"/>
      <c r="P705" s="16"/>
      <c r="Q705" s="16"/>
      <c r="R705" s="19"/>
      <c r="S705" s="19"/>
      <c r="T705" s="19"/>
      <c r="U705" s="18"/>
    </row>
    <row r="706" spans="1:21" x14ac:dyDescent="0.2">
      <c r="A706" s="20"/>
      <c r="B706" s="20"/>
      <c r="C706" s="15"/>
      <c r="D706" s="18"/>
      <c r="E706" s="18"/>
      <c r="F706" s="18"/>
      <c r="G706" s="18"/>
      <c r="H706" s="18"/>
      <c r="I706" s="16"/>
      <c r="J706" s="16"/>
      <c r="K706" s="17"/>
      <c r="L706" s="18"/>
      <c r="M706" s="19"/>
      <c r="N706" s="19"/>
      <c r="O706" s="19"/>
      <c r="P706" s="16"/>
      <c r="Q706" s="16"/>
      <c r="R706" s="19"/>
      <c r="S706" s="19"/>
      <c r="T706" s="19"/>
      <c r="U706" s="18"/>
    </row>
    <row r="707" spans="1:21" x14ac:dyDescent="0.2">
      <c r="A707" s="20"/>
      <c r="B707" s="20"/>
      <c r="C707" s="15"/>
      <c r="D707" s="18"/>
      <c r="E707" s="18"/>
      <c r="F707" s="18"/>
      <c r="G707" s="18"/>
      <c r="H707" s="18"/>
      <c r="I707" s="16"/>
      <c r="J707" s="16"/>
      <c r="K707" s="17"/>
      <c r="L707" s="18"/>
      <c r="M707" s="19"/>
      <c r="N707" s="19"/>
      <c r="O707" s="19"/>
      <c r="P707" s="16"/>
      <c r="Q707" s="16"/>
      <c r="R707" s="19"/>
      <c r="S707" s="19"/>
      <c r="T707" s="19"/>
      <c r="U707" s="18"/>
    </row>
    <row r="708" spans="1:21" x14ac:dyDescent="0.2">
      <c r="A708" s="20"/>
      <c r="B708" s="20"/>
      <c r="C708" s="15"/>
      <c r="D708" s="18"/>
      <c r="E708" s="18"/>
      <c r="F708" s="18"/>
      <c r="G708" s="18"/>
      <c r="H708" s="18"/>
      <c r="I708" s="16"/>
      <c r="J708" s="16"/>
      <c r="K708" s="17"/>
      <c r="L708" s="18"/>
      <c r="M708" s="19"/>
      <c r="N708" s="19"/>
      <c r="O708" s="19"/>
      <c r="P708" s="16"/>
      <c r="Q708" s="16"/>
      <c r="R708" s="19"/>
      <c r="S708" s="19"/>
      <c r="T708" s="19"/>
      <c r="U708" s="18"/>
    </row>
    <row r="709" spans="1:21" x14ac:dyDescent="0.2">
      <c r="A709" s="20"/>
      <c r="B709" s="20"/>
      <c r="C709" s="15"/>
      <c r="D709" s="18"/>
      <c r="E709" s="18"/>
      <c r="F709" s="18"/>
      <c r="G709" s="18"/>
      <c r="H709" s="18"/>
      <c r="I709" s="16"/>
      <c r="J709" s="16"/>
      <c r="K709" s="17"/>
      <c r="L709" s="18"/>
      <c r="M709" s="19"/>
      <c r="N709" s="19"/>
      <c r="O709" s="19"/>
      <c r="P709" s="16"/>
      <c r="Q709" s="16"/>
      <c r="R709" s="19"/>
      <c r="S709" s="19"/>
      <c r="T709" s="19"/>
      <c r="U709" s="18"/>
    </row>
    <row r="710" spans="1:21" x14ac:dyDescent="0.2">
      <c r="A710" s="20"/>
      <c r="B710" s="20"/>
      <c r="C710" s="15"/>
      <c r="D710" s="18"/>
      <c r="E710" s="18"/>
      <c r="F710" s="18"/>
      <c r="G710" s="18"/>
      <c r="H710" s="18"/>
      <c r="I710" s="16"/>
      <c r="J710" s="16"/>
      <c r="K710" s="17"/>
      <c r="L710" s="18"/>
      <c r="M710" s="19"/>
      <c r="N710" s="19"/>
      <c r="O710" s="19"/>
      <c r="P710" s="16"/>
      <c r="Q710" s="16"/>
      <c r="R710" s="19"/>
      <c r="S710" s="19"/>
      <c r="T710" s="19"/>
      <c r="U710" s="18"/>
    </row>
    <row r="711" spans="1:21" x14ac:dyDescent="0.2">
      <c r="A711" s="20"/>
      <c r="B711" s="20"/>
      <c r="C711" s="15"/>
      <c r="D711" s="18"/>
      <c r="E711" s="18"/>
      <c r="F711" s="18"/>
      <c r="G711" s="18"/>
      <c r="H711" s="18"/>
      <c r="I711" s="16"/>
      <c r="J711" s="16"/>
      <c r="K711" s="17"/>
      <c r="L711" s="18"/>
      <c r="M711" s="19"/>
      <c r="N711" s="19"/>
      <c r="O711" s="19"/>
      <c r="P711" s="16"/>
      <c r="Q711" s="16"/>
      <c r="R711" s="19"/>
      <c r="S711" s="19"/>
      <c r="T711" s="19"/>
      <c r="U711" s="18"/>
    </row>
    <row r="712" spans="1:21" x14ac:dyDescent="0.2">
      <c r="A712" s="20"/>
      <c r="B712" s="20"/>
      <c r="C712" s="15"/>
      <c r="D712" s="18"/>
      <c r="E712" s="18"/>
      <c r="F712" s="18"/>
      <c r="G712" s="18"/>
      <c r="H712" s="18"/>
      <c r="I712" s="16"/>
      <c r="J712" s="16"/>
      <c r="K712" s="17"/>
      <c r="L712" s="18"/>
      <c r="M712" s="19"/>
      <c r="N712" s="19"/>
      <c r="O712" s="19"/>
      <c r="P712" s="16"/>
      <c r="Q712" s="16"/>
      <c r="R712" s="19"/>
      <c r="S712" s="19"/>
      <c r="T712" s="19"/>
      <c r="U712" s="18"/>
    </row>
    <row r="713" spans="1:21" x14ac:dyDescent="0.2">
      <c r="A713" s="20"/>
      <c r="B713" s="20"/>
      <c r="C713" s="15"/>
      <c r="D713" s="18"/>
      <c r="E713" s="18"/>
      <c r="F713" s="18"/>
      <c r="G713" s="18"/>
      <c r="H713" s="18"/>
      <c r="I713" s="16"/>
      <c r="J713" s="16"/>
      <c r="K713" s="17"/>
      <c r="L713" s="18"/>
      <c r="M713" s="19"/>
      <c r="N713" s="19"/>
      <c r="O713" s="19"/>
      <c r="P713" s="16"/>
      <c r="Q713" s="16"/>
      <c r="R713" s="19"/>
      <c r="S713" s="19"/>
      <c r="T713" s="19"/>
      <c r="U713" s="18"/>
    </row>
    <row r="714" spans="1:21" x14ac:dyDescent="0.2">
      <c r="A714" s="20"/>
      <c r="B714" s="20"/>
      <c r="C714" s="15"/>
      <c r="D714" s="18"/>
      <c r="E714" s="18"/>
      <c r="F714" s="18"/>
      <c r="G714" s="18"/>
      <c r="H714" s="18"/>
      <c r="I714" s="16"/>
      <c r="J714" s="16"/>
      <c r="K714" s="17"/>
      <c r="L714" s="18"/>
      <c r="M714" s="19"/>
      <c r="N714" s="19"/>
      <c r="O714" s="19"/>
      <c r="P714" s="16"/>
      <c r="Q714" s="16"/>
      <c r="R714" s="19"/>
      <c r="S714" s="19"/>
      <c r="T714" s="19"/>
      <c r="U714" s="18"/>
    </row>
    <row r="715" spans="1:21" x14ac:dyDescent="0.2">
      <c r="A715" s="20"/>
      <c r="B715" s="20"/>
      <c r="C715" s="15"/>
      <c r="D715" s="18"/>
      <c r="E715" s="18"/>
      <c r="F715" s="18"/>
      <c r="G715" s="18"/>
      <c r="H715" s="18"/>
      <c r="I715" s="16"/>
      <c r="J715" s="16"/>
      <c r="K715" s="17"/>
      <c r="L715" s="18"/>
      <c r="M715" s="19"/>
      <c r="N715" s="19"/>
      <c r="O715" s="19"/>
      <c r="P715" s="16"/>
      <c r="Q715" s="16"/>
      <c r="R715" s="19"/>
      <c r="S715" s="19"/>
      <c r="T715" s="19"/>
      <c r="U715" s="18"/>
    </row>
    <row r="716" spans="1:21" x14ac:dyDescent="0.2">
      <c r="A716" s="20"/>
      <c r="B716" s="20"/>
      <c r="C716" s="15"/>
      <c r="D716" s="18"/>
      <c r="E716" s="18"/>
      <c r="F716" s="18"/>
      <c r="G716" s="18"/>
      <c r="H716" s="18"/>
      <c r="I716" s="16"/>
      <c r="J716" s="16"/>
      <c r="K716" s="17"/>
      <c r="L716" s="18"/>
      <c r="M716" s="19"/>
      <c r="N716" s="19"/>
      <c r="O716" s="19"/>
      <c r="P716" s="16"/>
      <c r="Q716" s="16"/>
      <c r="R716" s="19"/>
      <c r="S716" s="19"/>
      <c r="T716" s="19"/>
      <c r="U716" s="18"/>
    </row>
    <row r="717" spans="1:21" x14ac:dyDescent="0.2">
      <c r="A717" s="20"/>
      <c r="B717" s="20"/>
      <c r="C717" s="15"/>
      <c r="D717" s="18"/>
      <c r="E717" s="18"/>
      <c r="F717" s="18"/>
      <c r="G717" s="18"/>
      <c r="H717" s="18"/>
      <c r="I717" s="16"/>
      <c r="J717" s="16"/>
      <c r="K717" s="17"/>
      <c r="L717" s="18"/>
      <c r="M717" s="19"/>
      <c r="N717" s="19"/>
      <c r="O717" s="19"/>
      <c r="P717" s="16"/>
      <c r="Q717" s="16"/>
      <c r="R717" s="19"/>
      <c r="S717" s="19"/>
      <c r="T717" s="19"/>
      <c r="U717" s="18"/>
    </row>
    <row r="718" spans="1:21" x14ac:dyDescent="0.2">
      <c r="A718" s="20"/>
      <c r="B718" s="20"/>
      <c r="C718" s="15"/>
      <c r="D718" s="18"/>
      <c r="E718" s="18"/>
      <c r="F718" s="18"/>
      <c r="G718" s="18"/>
      <c r="H718" s="18"/>
      <c r="I718" s="16"/>
      <c r="J718" s="16"/>
      <c r="K718" s="17"/>
      <c r="L718" s="18"/>
      <c r="M718" s="19"/>
      <c r="N718" s="19"/>
      <c r="O718" s="19"/>
      <c r="P718" s="16"/>
      <c r="Q718" s="16"/>
      <c r="R718" s="19"/>
      <c r="S718" s="19"/>
      <c r="T718" s="19"/>
      <c r="U718" s="18"/>
    </row>
    <row r="719" spans="1:21" x14ac:dyDescent="0.2">
      <c r="A719" s="20"/>
      <c r="B719" s="20"/>
      <c r="C719" s="15"/>
      <c r="D719" s="18"/>
      <c r="E719" s="18"/>
      <c r="F719" s="18"/>
      <c r="G719" s="18"/>
      <c r="H719" s="18"/>
      <c r="I719" s="16"/>
      <c r="J719" s="16"/>
      <c r="K719" s="17"/>
      <c r="L719" s="18"/>
      <c r="M719" s="19"/>
      <c r="N719" s="19"/>
      <c r="O719" s="19"/>
      <c r="P719" s="16"/>
      <c r="Q719" s="16"/>
      <c r="R719" s="19"/>
      <c r="S719" s="19"/>
      <c r="T719" s="19"/>
      <c r="U719" s="18"/>
    </row>
    <row r="720" spans="1:21" x14ac:dyDescent="0.2">
      <c r="A720" s="20"/>
      <c r="B720" s="20"/>
      <c r="C720" s="15"/>
      <c r="D720" s="18"/>
      <c r="E720" s="18"/>
      <c r="F720" s="18"/>
      <c r="G720" s="18"/>
      <c r="H720" s="18"/>
      <c r="I720" s="16"/>
      <c r="J720" s="16"/>
      <c r="K720" s="17"/>
      <c r="L720" s="18"/>
      <c r="M720" s="19"/>
      <c r="N720" s="19"/>
      <c r="O720" s="19"/>
      <c r="P720" s="16"/>
      <c r="Q720" s="16"/>
      <c r="R720" s="19"/>
      <c r="S720" s="19"/>
      <c r="T720" s="19"/>
      <c r="U720" s="18"/>
    </row>
    <row r="721" spans="1:21" x14ac:dyDescent="0.2">
      <c r="A721" s="20"/>
      <c r="B721" s="20"/>
      <c r="C721" s="15"/>
      <c r="D721" s="18"/>
      <c r="E721" s="18"/>
      <c r="F721" s="18"/>
      <c r="G721" s="18"/>
      <c r="H721" s="18"/>
      <c r="I721" s="16"/>
      <c r="J721" s="16"/>
      <c r="K721" s="17"/>
      <c r="L721" s="18"/>
      <c r="M721" s="19"/>
      <c r="N721" s="19"/>
      <c r="O721" s="19"/>
      <c r="P721" s="16"/>
      <c r="Q721" s="16"/>
      <c r="R721" s="19"/>
      <c r="S721" s="19"/>
      <c r="T721" s="19"/>
      <c r="U721" s="18"/>
    </row>
    <row r="722" spans="1:21" x14ac:dyDescent="0.2">
      <c r="A722" s="20"/>
      <c r="B722" s="20"/>
      <c r="C722" s="15"/>
      <c r="D722" s="18"/>
      <c r="E722" s="18"/>
      <c r="F722" s="18"/>
      <c r="G722" s="18"/>
      <c r="H722" s="18"/>
      <c r="I722" s="16"/>
      <c r="J722" s="16"/>
      <c r="K722" s="17"/>
      <c r="L722" s="18"/>
      <c r="M722" s="19"/>
      <c r="N722" s="19"/>
      <c r="O722" s="19"/>
      <c r="P722" s="16"/>
      <c r="Q722" s="16"/>
      <c r="R722" s="19"/>
      <c r="S722" s="19"/>
      <c r="T722" s="19"/>
      <c r="U722" s="18"/>
    </row>
    <row r="723" spans="1:21" x14ac:dyDescent="0.2">
      <c r="A723" s="20"/>
      <c r="B723" s="20"/>
      <c r="C723" s="15"/>
      <c r="D723" s="18"/>
      <c r="E723" s="18"/>
      <c r="F723" s="18"/>
      <c r="G723" s="18"/>
      <c r="H723" s="18"/>
      <c r="I723" s="16"/>
      <c r="J723" s="16"/>
      <c r="K723" s="17"/>
      <c r="L723" s="18"/>
      <c r="M723" s="19"/>
      <c r="N723" s="19"/>
      <c r="O723" s="19"/>
      <c r="P723" s="16"/>
      <c r="Q723" s="16"/>
      <c r="R723" s="19"/>
      <c r="S723" s="19"/>
      <c r="T723" s="19"/>
      <c r="U723" s="18"/>
    </row>
    <row r="724" spans="1:21" x14ac:dyDescent="0.2">
      <c r="A724" s="20"/>
      <c r="B724" s="20"/>
      <c r="C724" s="15"/>
      <c r="D724" s="18"/>
      <c r="E724" s="18"/>
      <c r="F724" s="18"/>
      <c r="G724" s="18"/>
      <c r="H724" s="18"/>
      <c r="I724" s="16"/>
      <c r="J724" s="16"/>
      <c r="K724" s="17"/>
      <c r="L724" s="18"/>
      <c r="M724" s="19"/>
      <c r="N724" s="19"/>
      <c r="O724" s="19"/>
      <c r="P724" s="16"/>
      <c r="Q724" s="16"/>
      <c r="R724" s="19"/>
      <c r="S724" s="19"/>
      <c r="T724" s="19"/>
      <c r="U724" s="18"/>
    </row>
    <row r="725" spans="1:21" x14ac:dyDescent="0.2">
      <c r="A725" s="20"/>
      <c r="B725" s="20"/>
      <c r="C725" s="15"/>
      <c r="D725" s="18"/>
      <c r="E725" s="18"/>
      <c r="F725" s="18"/>
      <c r="G725" s="18"/>
      <c r="H725" s="18"/>
      <c r="I725" s="16"/>
      <c r="J725" s="16"/>
      <c r="K725" s="17"/>
      <c r="L725" s="18"/>
      <c r="M725" s="19"/>
      <c r="N725" s="19"/>
      <c r="O725" s="19"/>
      <c r="P725" s="16"/>
      <c r="Q725" s="16"/>
      <c r="R725" s="19"/>
      <c r="S725" s="19"/>
      <c r="T725" s="19"/>
      <c r="U725" s="18"/>
    </row>
    <row r="726" spans="1:21" x14ac:dyDescent="0.2">
      <c r="A726" s="20"/>
      <c r="B726" s="20"/>
      <c r="C726" s="15"/>
      <c r="D726" s="18"/>
      <c r="E726" s="18"/>
      <c r="F726" s="18"/>
      <c r="G726" s="18"/>
      <c r="H726" s="18"/>
      <c r="I726" s="16"/>
      <c r="J726" s="16"/>
      <c r="K726" s="17"/>
      <c r="L726" s="18"/>
      <c r="M726" s="19"/>
      <c r="N726" s="19"/>
      <c r="O726" s="19"/>
      <c r="P726" s="16"/>
      <c r="Q726" s="16"/>
      <c r="R726" s="19"/>
      <c r="S726" s="19"/>
      <c r="T726" s="19"/>
      <c r="U726" s="18"/>
    </row>
    <row r="727" spans="1:21" x14ac:dyDescent="0.2">
      <c r="A727" s="20"/>
      <c r="B727" s="20"/>
      <c r="C727" s="15"/>
      <c r="D727" s="18"/>
      <c r="E727" s="18"/>
      <c r="F727" s="18"/>
      <c r="G727" s="18"/>
      <c r="H727" s="18"/>
      <c r="I727" s="16"/>
      <c r="J727" s="16"/>
      <c r="K727" s="17"/>
      <c r="L727" s="18"/>
      <c r="M727" s="19"/>
      <c r="N727" s="19"/>
      <c r="O727" s="19"/>
      <c r="P727" s="16"/>
      <c r="Q727" s="16"/>
      <c r="R727" s="19"/>
      <c r="S727" s="19"/>
      <c r="T727" s="19"/>
      <c r="U727" s="18"/>
    </row>
    <row r="728" spans="1:21" x14ac:dyDescent="0.2">
      <c r="A728" s="20"/>
      <c r="B728" s="20"/>
      <c r="C728" s="15"/>
      <c r="D728" s="18"/>
      <c r="E728" s="18"/>
      <c r="F728" s="18"/>
      <c r="G728" s="18"/>
      <c r="H728" s="18"/>
      <c r="I728" s="16"/>
      <c r="J728" s="16"/>
      <c r="K728" s="17"/>
      <c r="L728" s="18"/>
      <c r="M728" s="19"/>
      <c r="N728" s="19"/>
      <c r="O728" s="19"/>
      <c r="P728" s="16"/>
      <c r="Q728" s="16"/>
      <c r="R728" s="19"/>
      <c r="S728" s="19"/>
      <c r="T728" s="19"/>
      <c r="U728" s="18"/>
    </row>
    <row r="729" spans="1:21" x14ac:dyDescent="0.2">
      <c r="A729" s="20"/>
      <c r="B729" s="20"/>
      <c r="C729" s="15"/>
      <c r="D729" s="18"/>
      <c r="E729" s="18"/>
      <c r="F729" s="18"/>
      <c r="G729" s="18"/>
      <c r="H729" s="18"/>
      <c r="I729" s="16"/>
      <c r="J729" s="16"/>
      <c r="K729" s="17"/>
      <c r="L729" s="18"/>
      <c r="M729" s="19"/>
      <c r="N729" s="19"/>
      <c r="O729" s="19"/>
      <c r="P729" s="16"/>
      <c r="Q729" s="16"/>
      <c r="R729" s="19"/>
      <c r="S729" s="19"/>
      <c r="T729" s="19"/>
      <c r="U729" s="18"/>
    </row>
    <row r="730" spans="1:21" x14ac:dyDescent="0.2">
      <c r="A730" s="20"/>
      <c r="B730" s="20"/>
      <c r="C730" s="15"/>
      <c r="D730" s="18"/>
      <c r="E730" s="18"/>
      <c r="F730" s="18"/>
      <c r="G730" s="18"/>
      <c r="H730" s="18"/>
      <c r="I730" s="16"/>
      <c r="J730" s="16"/>
      <c r="K730" s="17"/>
      <c r="L730" s="18"/>
      <c r="M730" s="19"/>
      <c r="N730" s="19"/>
      <c r="O730" s="19"/>
      <c r="P730" s="16"/>
      <c r="Q730" s="16"/>
      <c r="R730" s="19"/>
      <c r="S730" s="19"/>
      <c r="T730" s="19"/>
      <c r="U730" s="18"/>
    </row>
    <row r="731" spans="1:21" x14ac:dyDescent="0.2">
      <c r="A731" s="20"/>
      <c r="B731" s="20"/>
      <c r="C731" s="15"/>
      <c r="D731" s="18"/>
      <c r="E731" s="18"/>
      <c r="F731" s="18"/>
      <c r="G731" s="18"/>
      <c r="H731" s="18"/>
      <c r="I731" s="16"/>
      <c r="J731" s="16"/>
      <c r="K731" s="17"/>
      <c r="L731" s="18"/>
      <c r="M731" s="19"/>
      <c r="N731" s="19"/>
      <c r="O731" s="19"/>
      <c r="P731" s="16"/>
      <c r="Q731" s="16"/>
      <c r="R731" s="19"/>
      <c r="S731" s="19"/>
      <c r="T731" s="19"/>
      <c r="U731" s="18"/>
    </row>
    <row r="732" spans="1:21" x14ac:dyDescent="0.2">
      <c r="A732" s="20"/>
      <c r="B732" s="20"/>
      <c r="C732" s="15"/>
      <c r="D732" s="18"/>
      <c r="E732" s="18"/>
      <c r="F732" s="18"/>
      <c r="G732" s="18"/>
      <c r="H732" s="18"/>
      <c r="I732" s="16"/>
      <c r="J732" s="16"/>
      <c r="K732" s="17"/>
      <c r="L732" s="18"/>
      <c r="M732" s="19"/>
      <c r="N732" s="19"/>
      <c r="O732" s="19"/>
      <c r="P732" s="16"/>
      <c r="Q732" s="16"/>
      <c r="R732" s="19"/>
      <c r="S732" s="19"/>
      <c r="T732" s="19"/>
      <c r="U732" s="18"/>
    </row>
    <row r="733" spans="1:21" x14ac:dyDescent="0.2">
      <c r="A733" s="20"/>
      <c r="B733" s="20"/>
      <c r="C733" s="15"/>
      <c r="D733" s="18"/>
      <c r="E733" s="18"/>
      <c r="F733" s="18"/>
      <c r="G733" s="18"/>
      <c r="H733" s="18"/>
      <c r="I733" s="16"/>
      <c r="J733" s="16"/>
      <c r="K733" s="17"/>
      <c r="L733" s="18"/>
      <c r="M733" s="19"/>
      <c r="N733" s="19"/>
      <c r="O733" s="19"/>
      <c r="P733" s="16"/>
      <c r="Q733" s="16"/>
      <c r="R733" s="19"/>
      <c r="S733" s="19"/>
      <c r="T733" s="19"/>
      <c r="U733" s="18"/>
    </row>
    <row r="734" spans="1:21" x14ac:dyDescent="0.2">
      <c r="A734" s="20"/>
      <c r="B734" s="20"/>
      <c r="C734" s="15"/>
      <c r="D734" s="18"/>
      <c r="E734" s="18"/>
      <c r="F734" s="18"/>
      <c r="G734" s="18"/>
      <c r="H734" s="18"/>
      <c r="I734" s="16"/>
      <c r="J734" s="16"/>
      <c r="K734" s="17"/>
      <c r="L734" s="18"/>
      <c r="M734" s="19"/>
      <c r="N734" s="19"/>
      <c r="O734" s="19"/>
      <c r="P734" s="16"/>
      <c r="Q734" s="16"/>
      <c r="R734" s="19"/>
      <c r="S734" s="19"/>
      <c r="T734" s="19"/>
      <c r="U734" s="18"/>
    </row>
    <row r="735" spans="1:21" x14ac:dyDescent="0.2">
      <c r="A735" s="20"/>
      <c r="B735" s="20"/>
      <c r="C735" s="15"/>
      <c r="D735" s="18"/>
      <c r="E735" s="18"/>
      <c r="F735" s="18"/>
      <c r="G735" s="18"/>
      <c r="H735" s="18"/>
      <c r="I735" s="16"/>
      <c r="J735" s="16"/>
      <c r="K735" s="17"/>
      <c r="L735" s="18"/>
      <c r="M735" s="19"/>
      <c r="N735" s="19"/>
      <c r="O735" s="19"/>
      <c r="P735" s="16"/>
      <c r="Q735" s="16"/>
      <c r="R735" s="19"/>
      <c r="S735" s="19"/>
      <c r="T735" s="19"/>
      <c r="U735" s="18"/>
    </row>
    <row r="736" spans="1:21" x14ac:dyDescent="0.2">
      <c r="A736" s="20"/>
      <c r="B736" s="20"/>
      <c r="C736" s="15"/>
      <c r="D736" s="18"/>
      <c r="E736" s="18"/>
      <c r="F736" s="18"/>
      <c r="G736" s="18"/>
      <c r="H736" s="18"/>
      <c r="I736" s="16"/>
      <c r="J736" s="16"/>
      <c r="K736" s="17"/>
      <c r="L736" s="18"/>
      <c r="M736" s="19"/>
      <c r="N736" s="19"/>
      <c r="O736" s="19"/>
      <c r="P736" s="16"/>
      <c r="Q736" s="16"/>
      <c r="R736" s="19"/>
      <c r="S736" s="19"/>
      <c r="T736" s="19"/>
      <c r="U736" s="18"/>
    </row>
    <row r="737" spans="1:21" x14ac:dyDescent="0.2">
      <c r="A737" s="20"/>
      <c r="B737" s="20"/>
      <c r="C737" s="15"/>
      <c r="D737" s="18"/>
      <c r="E737" s="18"/>
      <c r="F737" s="18"/>
      <c r="G737" s="18"/>
      <c r="H737" s="18"/>
      <c r="I737" s="16"/>
      <c r="J737" s="16"/>
      <c r="K737" s="17"/>
      <c r="L737" s="18"/>
      <c r="M737" s="19"/>
      <c r="N737" s="19"/>
      <c r="O737" s="19"/>
      <c r="P737" s="16"/>
      <c r="Q737" s="16"/>
      <c r="R737" s="19"/>
      <c r="S737" s="19"/>
      <c r="T737" s="19"/>
      <c r="U737" s="18"/>
    </row>
    <row r="738" spans="1:21" x14ac:dyDescent="0.2">
      <c r="A738" s="20"/>
      <c r="B738" s="20"/>
      <c r="C738" s="15"/>
      <c r="D738" s="18"/>
      <c r="E738" s="18"/>
      <c r="F738" s="18"/>
      <c r="G738" s="18"/>
      <c r="H738" s="18"/>
      <c r="I738" s="16"/>
      <c r="J738" s="16"/>
      <c r="K738" s="17"/>
      <c r="L738" s="18"/>
      <c r="M738" s="19"/>
      <c r="N738" s="19"/>
      <c r="O738" s="19"/>
      <c r="P738" s="16"/>
      <c r="Q738" s="16"/>
      <c r="R738" s="19"/>
      <c r="S738" s="19"/>
      <c r="T738" s="19"/>
      <c r="U738" s="18"/>
    </row>
    <row r="739" spans="1:21" x14ac:dyDescent="0.2">
      <c r="A739" s="20"/>
      <c r="B739" s="20"/>
      <c r="C739" s="15"/>
      <c r="D739" s="18"/>
      <c r="E739" s="18"/>
      <c r="F739" s="18"/>
      <c r="G739" s="18"/>
      <c r="H739" s="18"/>
      <c r="I739" s="16"/>
      <c r="J739" s="16"/>
      <c r="K739" s="17"/>
      <c r="L739" s="18"/>
      <c r="M739" s="19"/>
      <c r="N739" s="19"/>
      <c r="O739" s="19"/>
      <c r="P739" s="16"/>
      <c r="Q739" s="16"/>
      <c r="R739" s="19"/>
      <c r="S739" s="19"/>
      <c r="T739" s="19"/>
      <c r="U739" s="18"/>
    </row>
    <row r="740" spans="1:21" x14ac:dyDescent="0.2">
      <c r="A740" s="20"/>
      <c r="B740" s="20"/>
      <c r="C740" s="15"/>
      <c r="D740" s="18"/>
      <c r="E740" s="18"/>
      <c r="F740" s="18"/>
      <c r="G740" s="18"/>
      <c r="H740" s="18"/>
      <c r="I740" s="16"/>
      <c r="J740" s="16"/>
      <c r="K740" s="17"/>
      <c r="L740" s="18"/>
      <c r="M740" s="19"/>
      <c r="N740" s="19"/>
      <c r="O740" s="19"/>
      <c r="P740" s="16"/>
      <c r="Q740" s="16"/>
      <c r="R740" s="19"/>
      <c r="S740" s="19"/>
      <c r="T740" s="19"/>
      <c r="U740" s="18"/>
    </row>
    <row r="741" spans="1:21" x14ac:dyDescent="0.2">
      <c r="A741" s="20"/>
      <c r="B741" s="20"/>
      <c r="C741" s="15"/>
      <c r="D741" s="18"/>
      <c r="E741" s="18"/>
      <c r="F741" s="18"/>
      <c r="G741" s="18"/>
      <c r="H741" s="18"/>
      <c r="I741" s="16"/>
      <c r="J741" s="16"/>
      <c r="K741" s="17"/>
      <c r="L741" s="18"/>
      <c r="M741" s="19"/>
      <c r="N741" s="19"/>
      <c r="O741" s="19"/>
      <c r="P741" s="16"/>
      <c r="Q741" s="16"/>
      <c r="R741" s="19"/>
      <c r="S741" s="19"/>
      <c r="T741" s="19"/>
      <c r="U741" s="18"/>
    </row>
    <row r="742" spans="1:21" x14ac:dyDescent="0.2">
      <c r="A742" s="20"/>
      <c r="B742" s="20"/>
      <c r="C742" s="15"/>
      <c r="D742" s="18"/>
      <c r="E742" s="18"/>
      <c r="F742" s="18"/>
      <c r="G742" s="18"/>
      <c r="H742" s="18"/>
      <c r="I742" s="16"/>
      <c r="J742" s="16"/>
      <c r="K742" s="17"/>
      <c r="L742" s="18"/>
      <c r="M742" s="19"/>
      <c r="N742" s="19"/>
      <c r="O742" s="19"/>
      <c r="P742" s="16"/>
      <c r="Q742" s="16"/>
      <c r="R742" s="19"/>
      <c r="S742" s="19"/>
      <c r="T742" s="19"/>
      <c r="U742" s="18"/>
    </row>
    <row r="743" spans="1:21" x14ac:dyDescent="0.2">
      <c r="A743" s="20"/>
      <c r="B743" s="20"/>
      <c r="C743" s="15"/>
      <c r="D743" s="18"/>
      <c r="E743" s="18"/>
      <c r="F743" s="18"/>
      <c r="G743" s="18"/>
      <c r="H743" s="18"/>
      <c r="I743" s="16"/>
      <c r="J743" s="16"/>
      <c r="K743" s="17"/>
      <c r="L743" s="18"/>
      <c r="M743" s="19"/>
      <c r="N743" s="19"/>
      <c r="O743" s="19"/>
      <c r="P743" s="16"/>
      <c r="Q743" s="16"/>
      <c r="R743" s="19"/>
      <c r="S743" s="19"/>
      <c r="T743" s="19"/>
      <c r="U743" s="18"/>
    </row>
    <row r="744" spans="1:21" x14ac:dyDescent="0.2">
      <c r="A744" s="20"/>
      <c r="B744" s="20"/>
      <c r="C744" s="15"/>
      <c r="D744" s="18"/>
      <c r="E744" s="18"/>
      <c r="F744" s="18"/>
      <c r="G744" s="18"/>
      <c r="H744" s="18"/>
      <c r="I744" s="16"/>
      <c r="J744" s="16"/>
      <c r="K744" s="17"/>
      <c r="L744" s="18"/>
      <c r="M744" s="19"/>
      <c r="N744" s="19"/>
      <c r="O744" s="19"/>
      <c r="P744" s="16"/>
      <c r="Q744" s="16"/>
      <c r="R744" s="19"/>
      <c r="S744" s="19"/>
      <c r="T744" s="19"/>
      <c r="U744" s="18"/>
    </row>
    <row r="745" spans="1:21" x14ac:dyDescent="0.2">
      <c r="A745" s="20"/>
      <c r="B745" s="20"/>
      <c r="C745" s="15"/>
      <c r="D745" s="18"/>
      <c r="E745" s="18"/>
      <c r="F745" s="18"/>
      <c r="G745" s="18"/>
      <c r="H745" s="18"/>
      <c r="I745" s="16"/>
      <c r="J745" s="16"/>
      <c r="K745" s="17"/>
      <c r="L745" s="18"/>
      <c r="M745" s="19"/>
      <c r="N745" s="19"/>
      <c r="O745" s="19"/>
      <c r="P745" s="16"/>
      <c r="Q745" s="16"/>
      <c r="R745" s="19"/>
      <c r="S745" s="19"/>
      <c r="T745" s="19"/>
      <c r="U745" s="18"/>
    </row>
    <row r="746" spans="1:21" x14ac:dyDescent="0.2">
      <c r="A746" s="20"/>
      <c r="B746" s="20"/>
      <c r="C746" s="15"/>
      <c r="D746" s="18"/>
      <c r="E746" s="18"/>
      <c r="F746" s="18"/>
      <c r="G746" s="18"/>
      <c r="H746" s="18"/>
      <c r="I746" s="16"/>
      <c r="J746" s="16"/>
      <c r="K746" s="17"/>
      <c r="L746" s="18"/>
      <c r="M746" s="19"/>
      <c r="N746" s="19"/>
      <c r="O746" s="19"/>
      <c r="P746" s="16"/>
      <c r="Q746" s="16"/>
      <c r="R746" s="19"/>
      <c r="S746" s="19"/>
      <c r="T746" s="19"/>
      <c r="U746" s="18"/>
    </row>
    <row r="747" spans="1:21" x14ac:dyDescent="0.2">
      <c r="A747" s="20"/>
      <c r="B747" s="20"/>
      <c r="C747" s="15"/>
      <c r="D747" s="18"/>
      <c r="E747" s="18"/>
      <c r="F747" s="18"/>
      <c r="G747" s="18"/>
      <c r="H747" s="18"/>
      <c r="I747" s="16"/>
      <c r="J747" s="16"/>
      <c r="K747" s="17"/>
      <c r="L747" s="18"/>
      <c r="M747" s="19"/>
      <c r="N747" s="19"/>
      <c r="O747" s="19"/>
      <c r="P747" s="16"/>
      <c r="Q747" s="16"/>
      <c r="R747" s="19"/>
      <c r="S747" s="19"/>
      <c r="T747" s="19"/>
      <c r="U747" s="18"/>
    </row>
    <row r="748" spans="1:21" x14ac:dyDescent="0.2">
      <c r="A748" s="20"/>
      <c r="B748" s="20"/>
      <c r="C748" s="15"/>
      <c r="D748" s="18"/>
      <c r="E748" s="18"/>
      <c r="F748" s="18"/>
      <c r="G748" s="18"/>
      <c r="H748" s="18"/>
      <c r="I748" s="16"/>
      <c r="J748" s="16"/>
      <c r="K748" s="17"/>
      <c r="L748" s="18"/>
      <c r="M748" s="19"/>
      <c r="N748" s="19"/>
      <c r="O748" s="19"/>
      <c r="P748" s="16"/>
      <c r="Q748" s="16"/>
      <c r="R748" s="19"/>
      <c r="S748" s="19"/>
      <c r="T748" s="19"/>
      <c r="U748" s="18"/>
    </row>
    <row r="749" spans="1:21" x14ac:dyDescent="0.2">
      <c r="A749" s="20"/>
      <c r="B749" s="20"/>
      <c r="C749" s="15"/>
      <c r="D749" s="18"/>
      <c r="E749" s="18"/>
      <c r="F749" s="18"/>
      <c r="G749" s="18"/>
      <c r="H749" s="18"/>
      <c r="I749" s="16"/>
      <c r="J749" s="16"/>
      <c r="K749" s="17"/>
      <c r="L749" s="18"/>
      <c r="M749" s="19"/>
      <c r="N749" s="19"/>
      <c r="O749" s="19"/>
      <c r="P749" s="16"/>
      <c r="Q749" s="16"/>
      <c r="R749" s="19"/>
      <c r="S749" s="19"/>
      <c r="T749" s="19"/>
      <c r="U749" s="18"/>
    </row>
    <row r="750" spans="1:21" x14ac:dyDescent="0.2">
      <c r="A750" s="20"/>
      <c r="B750" s="20"/>
      <c r="C750" s="15"/>
      <c r="D750" s="18"/>
      <c r="E750" s="18"/>
      <c r="F750" s="18"/>
      <c r="G750" s="18"/>
      <c r="H750" s="18"/>
      <c r="I750" s="16"/>
      <c r="J750" s="16"/>
      <c r="K750" s="17"/>
      <c r="L750" s="18"/>
      <c r="M750" s="19"/>
      <c r="N750" s="19"/>
      <c r="O750" s="19"/>
      <c r="P750" s="16"/>
      <c r="Q750" s="16"/>
      <c r="R750" s="19"/>
      <c r="S750" s="19"/>
      <c r="T750" s="19"/>
      <c r="U750" s="18"/>
    </row>
    <row r="751" spans="1:21" x14ac:dyDescent="0.2">
      <c r="A751" s="20"/>
      <c r="B751" s="20"/>
      <c r="C751" s="15"/>
      <c r="D751" s="18"/>
      <c r="E751" s="18"/>
      <c r="F751" s="18"/>
      <c r="G751" s="18"/>
      <c r="H751" s="18"/>
      <c r="I751" s="16"/>
      <c r="J751" s="16"/>
      <c r="K751" s="17"/>
      <c r="L751" s="18"/>
      <c r="M751" s="19"/>
      <c r="N751" s="19"/>
      <c r="O751" s="19"/>
      <c r="P751" s="16"/>
      <c r="Q751" s="16"/>
      <c r="R751" s="19"/>
      <c r="S751" s="19"/>
      <c r="T751" s="19"/>
      <c r="U751" s="18"/>
    </row>
    <row r="752" spans="1:21" x14ac:dyDescent="0.2">
      <c r="A752" s="20"/>
      <c r="B752" s="20"/>
      <c r="C752" s="15"/>
      <c r="D752" s="18"/>
      <c r="E752" s="18"/>
      <c r="F752" s="18"/>
      <c r="G752" s="18"/>
      <c r="H752" s="18"/>
      <c r="I752" s="16"/>
      <c r="J752" s="16"/>
      <c r="K752" s="17"/>
      <c r="L752" s="18"/>
      <c r="M752" s="19"/>
      <c r="N752" s="19"/>
      <c r="O752" s="19"/>
      <c r="P752" s="16"/>
      <c r="Q752" s="16"/>
      <c r="R752" s="19"/>
      <c r="S752" s="19"/>
      <c r="T752" s="19"/>
      <c r="U752" s="18"/>
    </row>
    <row r="753" spans="1:21" x14ac:dyDescent="0.2">
      <c r="A753" s="20"/>
      <c r="B753" s="20"/>
      <c r="C753" s="15"/>
      <c r="D753" s="18"/>
      <c r="E753" s="18"/>
      <c r="F753" s="18"/>
      <c r="G753" s="18"/>
      <c r="H753" s="18"/>
      <c r="I753" s="16"/>
      <c r="J753" s="16"/>
      <c r="K753" s="17"/>
      <c r="L753" s="18"/>
      <c r="M753" s="19"/>
      <c r="N753" s="19"/>
      <c r="O753" s="19"/>
      <c r="P753" s="16"/>
      <c r="Q753" s="16"/>
      <c r="R753" s="19"/>
      <c r="S753" s="19"/>
      <c r="T753" s="19"/>
      <c r="U753" s="18"/>
    </row>
    <row r="754" spans="1:21" x14ac:dyDescent="0.2">
      <c r="A754" s="20"/>
      <c r="B754" s="20"/>
      <c r="C754" s="15"/>
      <c r="D754" s="18"/>
      <c r="E754" s="18"/>
      <c r="F754" s="18"/>
      <c r="G754" s="18"/>
      <c r="H754" s="18"/>
      <c r="I754" s="16"/>
      <c r="J754" s="16"/>
      <c r="K754" s="17"/>
      <c r="L754" s="18"/>
      <c r="M754" s="19"/>
      <c r="N754" s="19"/>
      <c r="O754" s="19"/>
      <c r="P754" s="16"/>
      <c r="Q754" s="16"/>
      <c r="R754" s="19"/>
      <c r="S754" s="19"/>
      <c r="T754" s="19"/>
      <c r="U754" s="18"/>
    </row>
    <row r="755" spans="1:21" x14ac:dyDescent="0.2">
      <c r="A755" s="20"/>
      <c r="B755" s="20"/>
      <c r="C755" s="15"/>
      <c r="D755" s="18"/>
      <c r="E755" s="18"/>
      <c r="F755" s="18"/>
      <c r="G755" s="18"/>
      <c r="H755" s="18"/>
      <c r="I755" s="16"/>
      <c r="J755" s="16"/>
      <c r="K755" s="17"/>
      <c r="L755" s="18"/>
      <c r="M755" s="19"/>
      <c r="N755" s="19"/>
      <c r="O755" s="19"/>
      <c r="P755" s="16"/>
      <c r="Q755" s="16"/>
      <c r="R755" s="19"/>
      <c r="S755" s="19"/>
      <c r="T755" s="19"/>
      <c r="U755" s="18"/>
    </row>
  </sheetData>
  <phoneticPr fontId="0" type="noConversion"/>
  <conditionalFormatting sqref="J10:J23">
    <cfRule type="cellIs" dxfId="2322" priority="3322" stopIfTrue="1" operator="lessThanOrEqual">
      <formula>9</formula>
    </cfRule>
    <cfRule type="cellIs" dxfId="2321" priority="3323" stopIfTrue="1" operator="between">
      <formula>9</formula>
      <formula>45</formula>
    </cfRule>
    <cfRule type="cellIs" dxfId="2320" priority="3324" stopIfTrue="1" operator="greaterThan">
      <formula>45</formula>
    </cfRule>
  </conditionalFormatting>
  <conditionalFormatting sqref="K10:K21">
    <cfRule type="cellIs" dxfId="2319" priority="3325" stopIfTrue="1" operator="lessThanOrEqual">
      <formula>0.3</formula>
    </cfRule>
    <cfRule type="cellIs" dxfId="2318" priority="3326" stopIfTrue="1" operator="between">
      <formula>0.3</formula>
      <formula>1.5</formula>
    </cfRule>
    <cfRule type="cellIs" dxfId="2317" priority="3327" stopIfTrue="1" operator="greaterThan">
      <formula>1.5</formula>
    </cfRule>
  </conditionalFormatting>
  <conditionalFormatting sqref="L10:L23">
    <cfRule type="cellIs" dxfId="2316" priority="3328" stopIfTrue="1" operator="lessThanOrEqual">
      <formula>15</formula>
    </cfRule>
    <cfRule type="cellIs" dxfId="2315" priority="3329" stopIfTrue="1" operator="between">
      <formula>15</formula>
      <formula>75</formula>
    </cfRule>
    <cfRule type="cellIs" dxfId="2314" priority="3330" stopIfTrue="1" operator="greaterThan">
      <formula>75</formula>
    </cfRule>
  </conditionalFormatting>
  <conditionalFormatting sqref="M10:M23">
    <cfRule type="cellIs" dxfId="2313" priority="3331" stopIfTrue="1" operator="lessThanOrEqual">
      <formula>45</formula>
    </cfRule>
    <cfRule type="cellIs" dxfId="2312" priority="3332" stopIfTrue="1" operator="between">
      <formula>45</formula>
      <formula>225</formula>
    </cfRule>
    <cfRule type="cellIs" dxfId="2311" priority="3333" stopIfTrue="1" operator="greaterThan">
      <formula>225</formula>
    </cfRule>
  </conditionalFormatting>
  <conditionalFormatting sqref="N10:N23">
    <cfRule type="cellIs" dxfId="2310" priority="3334" stopIfTrue="1" operator="lessThanOrEqual">
      <formula>3</formula>
    </cfRule>
    <cfRule type="cellIs" dxfId="2309" priority="3335" stopIfTrue="1" operator="between">
      <formula>3</formula>
      <formula>15</formula>
    </cfRule>
    <cfRule type="cellIs" dxfId="2308" priority="3336" stopIfTrue="1" operator="greaterThan">
      <formula>15</formula>
    </cfRule>
  </conditionalFormatting>
  <conditionalFormatting sqref="R33:T33 R217:T217 O37 R36:T37 O10:O23 R10:T23 O28:O29 R28:T31 O46:O47 R46:T49 O64:O65 R64:T67 O82:O83 R82:T85 O100 R100:T101 O112 R112:T113 O124 R124:T125 O136:O137 R136:T139 O154 R154:T155 O166 R166:T167 O178 R178:T179 O190 R190:T191 O202 R202:T203 O214 R214:T214">
    <cfRule type="cellIs" dxfId="2307" priority="3337" stopIfTrue="1" operator="lessThanOrEqual">
      <formula>60</formula>
    </cfRule>
    <cfRule type="cellIs" dxfId="2306" priority="3338" stopIfTrue="1" operator="between">
      <formula>60</formula>
      <formula>300</formula>
    </cfRule>
    <cfRule type="cellIs" dxfId="2305" priority="3339" stopIfTrue="1" operator="greaterThan">
      <formula>300</formula>
    </cfRule>
  </conditionalFormatting>
  <conditionalFormatting sqref="J36">
    <cfRule type="cellIs" dxfId="2304" priority="3106" stopIfTrue="1" operator="lessThanOrEqual">
      <formula>9</formula>
    </cfRule>
    <cfRule type="cellIs" dxfId="2303" priority="3107" stopIfTrue="1" operator="between">
      <formula>9</formula>
      <formula>45</formula>
    </cfRule>
    <cfRule type="cellIs" dxfId="2302" priority="3108" stopIfTrue="1" operator="greaterThan">
      <formula>45</formula>
    </cfRule>
  </conditionalFormatting>
  <conditionalFormatting sqref="K36">
    <cfRule type="cellIs" dxfId="2301" priority="3109" stopIfTrue="1" operator="lessThanOrEqual">
      <formula>0.3</formula>
    </cfRule>
    <cfRule type="cellIs" dxfId="2300" priority="3110" stopIfTrue="1" operator="between">
      <formula>0.3</formula>
      <formula>1.5</formula>
    </cfRule>
    <cfRule type="cellIs" dxfId="2299" priority="3111" stopIfTrue="1" operator="greaterThan">
      <formula>1.5</formula>
    </cfRule>
  </conditionalFormatting>
  <conditionalFormatting sqref="L36">
    <cfRule type="cellIs" dxfId="2298" priority="3112" stopIfTrue="1" operator="lessThanOrEqual">
      <formula>15</formula>
    </cfRule>
    <cfRule type="cellIs" dxfId="2297" priority="3113" stopIfTrue="1" operator="between">
      <formula>15</formula>
      <formula>75</formula>
    </cfRule>
    <cfRule type="cellIs" dxfId="2296" priority="3114" stopIfTrue="1" operator="greaterThan">
      <formula>75</formula>
    </cfRule>
  </conditionalFormatting>
  <conditionalFormatting sqref="M36">
    <cfRule type="cellIs" dxfId="2295" priority="3115" stopIfTrue="1" operator="lessThanOrEqual">
      <formula>45</formula>
    </cfRule>
    <cfRule type="cellIs" dxfId="2294" priority="3116" stopIfTrue="1" operator="between">
      <formula>45</formula>
      <formula>225</formula>
    </cfRule>
    <cfRule type="cellIs" dxfId="2293" priority="3117" stopIfTrue="1" operator="greaterThan">
      <formula>225</formula>
    </cfRule>
  </conditionalFormatting>
  <conditionalFormatting sqref="N36">
    <cfRule type="cellIs" dxfId="2292" priority="3118" stopIfTrue="1" operator="lessThanOrEqual">
      <formula>3</formula>
    </cfRule>
    <cfRule type="cellIs" dxfId="2291" priority="3119" stopIfTrue="1" operator="between">
      <formula>3</formula>
      <formula>15</formula>
    </cfRule>
    <cfRule type="cellIs" dxfId="2290" priority="3120" stopIfTrue="1" operator="greaterThan">
      <formula>15</formula>
    </cfRule>
  </conditionalFormatting>
  <conditionalFormatting sqref="O36">
    <cfRule type="cellIs" dxfId="2289" priority="3121" stopIfTrue="1" operator="lessThanOrEqual">
      <formula>60</formula>
    </cfRule>
    <cfRule type="cellIs" dxfId="2288" priority="3122" stopIfTrue="1" operator="between">
      <formula>60</formula>
      <formula>300</formula>
    </cfRule>
    <cfRule type="cellIs" dxfId="2287" priority="3123" stopIfTrue="1" operator="greaterThan">
      <formula>300</formula>
    </cfRule>
  </conditionalFormatting>
  <conditionalFormatting sqref="J33">
    <cfRule type="cellIs" dxfId="2286" priority="2638" stopIfTrue="1" operator="lessThanOrEqual">
      <formula>9</formula>
    </cfRule>
    <cfRule type="cellIs" dxfId="2285" priority="2639" stopIfTrue="1" operator="between">
      <formula>9</formula>
      <formula>45</formula>
    </cfRule>
    <cfRule type="cellIs" dxfId="2284" priority="2640" stopIfTrue="1" operator="greaterThan">
      <formula>45</formula>
    </cfRule>
  </conditionalFormatting>
  <conditionalFormatting sqref="K33">
    <cfRule type="cellIs" dxfId="2283" priority="2641" stopIfTrue="1" operator="lessThanOrEqual">
      <formula>0.3</formula>
    </cfRule>
    <cfRule type="cellIs" dxfId="2282" priority="2642" stopIfTrue="1" operator="between">
      <formula>0.3</formula>
      <formula>1.5</formula>
    </cfRule>
    <cfRule type="cellIs" dxfId="2281" priority="2643" stopIfTrue="1" operator="greaterThan">
      <formula>1.5</formula>
    </cfRule>
  </conditionalFormatting>
  <conditionalFormatting sqref="L33">
    <cfRule type="cellIs" dxfId="2280" priority="2644" stopIfTrue="1" operator="lessThanOrEqual">
      <formula>15</formula>
    </cfRule>
    <cfRule type="cellIs" dxfId="2279" priority="2645" stopIfTrue="1" operator="between">
      <formula>15</formula>
      <formula>75</formula>
    </cfRule>
    <cfRule type="cellIs" dxfId="2278" priority="2646" stopIfTrue="1" operator="greaterThan">
      <formula>75</formula>
    </cfRule>
  </conditionalFormatting>
  <conditionalFormatting sqref="M33">
    <cfRule type="cellIs" dxfId="2277" priority="2647" stopIfTrue="1" operator="lessThanOrEqual">
      <formula>45</formula>
    </cfRule>
    <cfRule type="cellIs" dxfId="2276" priority="2648" stopIfTrue="1" operator="between">
      <formula>45</formula>
      <formula>225</formula>
    </cfRule>
    <cfRule type="cellIs" dxfId="2275" priority="2649" stopIfTrue="1" operator="greaterThan">
      <formula>225</formula>
    </cfRule>
  </conditionalFormatting>
  <conditionalFormatting sqref="N33">
    <cfRule type="cellIs" dxfId="2274" priority="2650" stopIfTrue="1" operator="lessThanOrEqual">
      <formula>3</formula>
    </cfRule>
    <cfRule type="cellIs" dxfId="2273" priority="2651" stopIfTrue="1" operator="between">
      <formula>3</formula>
      <formula>15</formula>
    </cfRule>
    <cfRule type="cellIs" dxfId="2272" priority="2652" stopIfTrue="1" operator="greaterThan">
      <formula>15</formula>
    </cfRule>
  </conditionalFormatting>
  <conditionalFormatting sqref="O33">
    <cfRule type="cellIs" dxfId="2271" priority="2653" stopIfTrue="1" operator="lessThanOrEqual">
      <formula>60</formula>
    </cfRule>
    <cfRule type="cellIs" dxfId="2270" priority="2654" stopIfTrue="1" operator="between">
      <formula>60</formula>
      <formula>300</formula>
    </cfRule>
    <cfRule type="cellIs" dxfId="2269" priority="2655" stopIfTrue="1" operator="greaterThan">
      <formula>300</formula>
    </cfRule>
  </conditionalFormatting>
  <conditionalFormatting sqref="J30">
    <cfRule type="cellIs" dxfId="2085" priority="2125" stopIfTrue="1" operator="lessThanOrEqual">
      <formula>9</formula>
    </cfRule>
    <cfRule type="cellIs" dxfId="2084" priority="2126" stopIfTrue="1" operator="between">
      <formula>9</formula>
      <formula>45</formula>
    </cfRule>
    <cfRule type="cellIs" dxfId="2083" priority="2127" stopIfTrue="1" operator="greaterThan">
      <formula>45</formula>
    </cfRule>
  </conditionalFormatting>
  <conditionalFormatting sqref="K30">
    <cfRule type="cellIs" dxfId="2082" priority="2128" stopIfTrue="1" operator="lessThanOrEqual">
      <formula>0.3</formula>
    </cfRule>
    <cfRule type="cellIs" dxfId="2081" priority="2129" stopIfTrue="1" operator="between">
      <formula>0.3</formula>
      <formula>1.5</formula>
    </cfRule>
    <cfRule type="cellIs" dxfId="2080" priority="2130" stopIfTrue="1" operator="greaterThan">
      <formula>1.5</formula>
    </cfRule>
  </conditionalFormatting>
  <conditionalFormatting sqref="L30">
    <cfRule type="cellIs" dxfId="2079" priority="2131" stopIfTrue="1" operator="lessThanOrEqual">
      <formula>15</formula>
    </cfRule>
    <cfRule type="cellIs" dxfId="2078" priority="2132" stopIfTrue="1" operator="between">
      <formula>15</formula>
      <formula>75</formula>
    </cfRule>
    <cfRule type="cellIs" dxfId="2077" priority="2133" stopIfTrue="1" operator="greaterThan">
      <formula>75</formula>
    </cfRule>
  </conditionalFormatting>
  <conditionalFormatting sqref="M30">
    <cfRule type="cellIs" dxfId="2076" priority="2134" stopIfTrue="1" operator="lessThanOrEqual">
      <formula>45</formula>
    </cfRule>
    <cfRule type="cellIs" dxfId="2075" priority="2135" stopIfTrue="1" operator="between">
      <formula>45</formula>
      <formula>225</formula>
    </cfRule>
    <cfRule type="cellIs" dxfId="2074" priority="2136" stopIfTrue="1" operator="greaterThan">
      <formula>225</formula>
    </cfRule>
  </conditionalFormatting>
  <conditionalFormatting sqref="N30">
    <cfRule type="cellIs" dxfId="2073" priority="2137" stopIfTrue="1" operator="lessThanOrEqual">
      <formula>3</formula>
    </cfRule>
    <cfRule type="cellIs" dxfId="2072" priority="2138" stopIfTrue="1" operator="between">
      <formula>3</formula>
      <formula>15</formula>
    </cfRule>
    <cfRule type="cellIs" dxfId="2071" priority="2139" stopIfTrue="1" operator="greaterThan">
      <formula>15</formula>
    </cfRule>
  </conditionalFormatting>
  <conditionalFormatting sqref="O30">
    <cfRule type="cellIs" dxfId="2070" priority="2140" stopIfTrue="1" operator="lessThanOrEqual">
      <formula>60</formula>
    </cfRule>
    <cfRule type="cellIs" dxfId="2069" priority="2141" stopIfTrue="1" operator="between">
      <formula>60</formula>
      <formula>300</formula>
    </cfRule>
    <cfRule type="cellIs" dxfId="2068" priority="2142" stopIfTrue="1" operator="greaterThan">
      <formula>300</formula>
    </cfRule>
  </conditionalFormatting>
  <conditionalFormatting sqref="J48">
    <cfRule type="cellIs" dxfId="2067" priority="2107" stopIfTrue="1" operator="lessThanOrEqual">
      <formula>9</formula>
    </cfRule>
    <cfRule type="cellIs" dxfId="2066" priority="2108" stopIfTrue="1" operator="between">
      <formula>9</formula>
      <formula>45</formula>
    </cfRule>
    <cfRule type="cellIs" dxfId="2065" priority="2109" stopIfTrue="1" operator="greaterThan">
      <formula>45</formula>
    </cfRule>
  </conditionalFormatting>
  <conditionalFormatting sqref="K48">
    <cfRule type="cellIs" dxfId="2064" priority="2110" stopIfTrue="1" operator="lessThanOrEqual">
      <formula>0.3</formula>
    </cfRule>
    <cfRule type="cellIs" dxfId="2063" priority="2111" stopIfTrue="1" operator="between">
      <formula>0.3</formula>
      <formula>1.5</formula>
    </cfRule>
    <cfRule type="cellIs" dxfId="2062" priority="2112" stopIfTrue="1" operator="greaterThan">
      <formula>1.5</formula>
    </cfRule>
  </conditionalFormatting>
  <conditionalFormatting sqref="L48">
    <cfRule type="cellIs" dxfId="2061" priority="2113" stopIfTrue="1" operator="lessThanOrEqual">
      <formula>15</formula>
    </cfRule>
    <cfRule type="cellIs" dxfId="2060" priority="2114" stopIfTrue="1" operator="between">
      <formula>15</formula>
      <formula>75</formula>
    </cfRule>
    <cfRule type="cellIs" dxfId="2059" priority="2115" stopIfTrue="1" operator="greaterThan">
      <formula>75</formula>
    </cfRule>
  </conditionalFormatting>
  <conditionalFormatting sqref="M48">
    <cfRule type="cellIs" dxfId="2058" priority="2116" stopIfTrue="1" operator="lessThanOrEqual">
      <formula>45</formula>
    </cfRule>
    <cfRule type="cellIs" dxfId="2057" priority="2117" stopIfTrue="1" operator="between">
      <formula>45</formula>
      <formula>225</formula>
    </cfRule>
    <cfRule type="cellIs" dxfId="2056" priority="2118" stopIfTrue="1" operator="greaterThan">
      <formula>225</formula>
    </cfRule>
  </conditionalFormatting>
  <conditionalFormatting sqref="N48">
    <cfRule type="cellIs" dxfId="2055" priority="2119" stopIfTrue="1" operator="lessThanOrEqual">
      <formula>3</formula>
    </cfRule>
    <cfRule type="cellIs" dxfId="2054" priority="2120" stopIfTrue="1" operator="between">
      <formula>3</formula>
      <formula>15</formula>
    </cfRule>
    <cfRule type="cellIs" dxfId="2053" priority="2121" stopIfTrue="1" operator="greaterThan">
      <formula>15</formula>
    </cfRule>
  </conditionalFormatting>
  <conditionalFormatting sqref="O48">
    <cfRule type="cellIs" dxfId="2052" priority="2122" stopIfTrue="1" operator="lessThanOrEqual">
      <formula>60</formula>
    </cfRule>
    <cfRule type="cellIs" dxfId="2051" priority="2123" stopIfTrue="1" operator="between">
      <formula>60</formula>
      <formula>300</formula>
    </cfRule>
    <cfRule type="cellIs" dxfId="2050" priority="2124" stopIfTrue="1" operator="greaterThan">
      <formula>300</formula>
    </cfRule>
  </conditionalFormatting>
  <conditionalFormatting sqref="J66">
    <cfRule type="cellIs" dxfId="2049" priority="2089" stopIfTrue="1" operator="lessThanOrEqual">
      <formula>9</formula>
    </cfRule>
    <cfRule type="cellIs" dxfId="2048" priority="2090" stopIfTrue="1" operator="between">
      <formula>9</formula>
      <formula>45</formula>
    </cfRule>
    <cfRule type="cellIs" dxfId="2047" priority="2091" stopIfTrue="1" operator="greaterThan">
      <formula>45</formula>
    </cfRule>
  </conditionalFormatting>
  <conditionalFormatting sqref="K66">
    <cfRule type="cellIs" dxfId="2046" priority="2092" stopIfTrue="1" operator="lessThanOrEqual">
      <formula>0.3</formula>
    </cfRule>
    <cfRule type="cellIs" dxfId="2045" priority="2093" stopIfTrue="1" operator="between">
      <formula>0.3</formula>
      <formula>1.5</formula>
    </cfRule>
    <cfRule type="cellIs" dxfId="2044" priority="2094" stopIfTrue="1" operator="greaterThan">
      <formula>1.5</formula>
    </cfRule>
  </conditionalFormatting>
  <conditionalFormatting sqref="L66">
    <cfRule type="cellIs" dxfId="2043" priority="2095" stopIfTrue="1" operator="lessThanOrEqual">
      <formula>15</formula>
    </cfRule>
    <cfRule type="cellIs" dxfId="2042" priority="2096" stopIfTrue="1" operator="between">
      <formula>15</formula>
      <formula>75</formula>
    </cfRule>
    <cfRule type="cellIs" dxfId="2041" priority="2097" stopIfTrue="1" operator="greaterThan">
      <formula>75</formula>
    </cfRule>
  </conditionalFormatting>
  <conditionalFormatting sqref="M66">
    <cfRule type="cellIs" dxfId="2040" priority="2098" stopIfTrue="1" operator="lessThanOrEqual">
      <formula>45</formula>
    </cfRule>
    <cfRule type="cellIs" dxfId="2039" priority="2099" stopIfTrue="1" operator="between">
      <formula>45</formula>
      <formula>225</formula>
    </cfRule>
    <cfRule type="cellIs" dxfId="2038" priority="2100" stopIfTrue="1" operator="greaterThan">
      <formula>225</formula>
    </cfRule>
  </conditionalFormatting>
  <conditionalFormatting sqref="N66">
    <cfRule type="cellIs" dxfId="2037" priority="2101" stopIfTrue="1" operator="lessThanOrEqual">
      <formula>3</formula>
    </cfRule>
    <cfRule type="cellIs" dxfId="2036" priority="2102" stopIfTrue="1" operator="between">
      <formula>3</formula>
      <formula>15</formula>
    </cfRule>
    <cfRule type="cellIs" dxfId="2035" priority="2103" stopIfTrue="1" operator="greaterThan">
      <formula>15</formula>
    </cfRule>
  </conditionalFormatting>
  <conditionalFormatting sqref="O66">
    <cfRule type="cellIs" dxfId="2034" priority="2104" stopIfTrue="1" operator="lessThanOrEqual">
      <formula>60</formula>
    </cfRule>
    <cfRule type="cellIs" dxfId="2033" priority="2105" stopIfTrue="1" operator="between">
      <formula>60</formula>
      <formula>300</formula>
    </cfRule>
    <cfRule type="cellIs" dxfId="2032" priority="2106" stopIfTrue="1" operator="greaterThan">
      <formula>300</formula>
    </cfRule>
  </conditionalFormatting>
  <conditionalFormatting sqref="J84">
    <cfRule type="cellIs" dxfId="2031" priority="2071" stopIfTrue="1" operator="lessThanOrEqual">
      <formula>9</formula>
    </cfRule>
    <cfRule type="cellIs" dxfId="2030" priority="2072" stopIfTrue="1" operator="between">
      <formula>9</formula>
      <formula>45</formula>
    </cfRule>
    <cfRule type="cellIs" dxfId="2029" priority="2073" stopIfTrue="1" operator="greaterThan">
      <formula>45</formula>
    </cfRule>
  </conditionalFormatting>
  <conditionalFormatting sqref="K84">
    <cfRule type="cellIs" dxfId="2028" priority="2074" stopIfTrue="1" operator="lessThanOrEqual">
      <formula>0.3</formula>
    </cfRule>
    <cfRule type="cellIs" dxfId="2027" priority="2075" stopIfTrue="1" operator="between">
      <formula>0.3</formula>
      <formula>1.5</formula>
    </cfRule>
    <cfRule type="cellIs" dxfId="2026" priority="2076" stopIfTrue="1" operator="greaterThan">
      <formula>1.5</formula>
    </cfRule>
  </conditionalFormatting>
  <conditionalFormatting sqref="L84">
    <cfRule type="cellIs" dxfId="2025" priority="2077" stopIfTrue="1" operator="lessThanOrEqual">
      <formula>15</formula>
    </cfRule>
    <cfRule type="cellIs" dxfId="2024" priority="2078" stopIfTrue="1" operator="between">
      <formula>15</formula>
      <formula>75</formula>
    </cfRule>
    <cfRule type="cellIs" dxfId="2023" priority="2079" stopIfTrue="1" operator="greaterThan">
      <formula>75</formula>
    </cfRule>
  </conditionalFormatting>
  <conditionalFormatting sqref="M84">
    <cfRule type="cellIs" dxfId="2022" priority="2080" stopIfTrue="1" operator="lessThanOrEqual">
      <formula>45</formula>
    </cfRule>
    <cfRule type="cellIs" dxfId="2021" priority="2081" stopIfTrue="1" operator="between">
      <formula>45</formula>
      <formula>225</formula>
    </cfRule>
    <cfRule type="cellIs" dxfId="2020" priority="2082" stopIfTrue="1" operator="greaterThan">
      <formula>225</formula>
    </cfRule>
  </conditionalFormatting>
  <conditionalFormatting sqref="N84">
    <cfRule type="cellIs" dxfId="2019" priority="2083" stopIfTrue="1" operator="lessThanOrEqual">
      <formula>3</formula>
    </cfRule>
    <cfRule type="cellIs" dxfId="2018" priority="2084" stopIfTrue="1" operator="between">
      <formula>3</formula>
      <formula>15</formula>
    </cfRule>
    <cfRule type="cellIs" dxfId="2017" priority="2085" stopIfTrue="1" operator="greaterThan">
      <formula>15</formula>
    </cfRule>
  </conditionalFormatting>
  <conditionalFormatting sqref="O84">
    <cfRule type="cellIs" dxfId="2016" priority="2086" stopIfTrue="1" operator="lessThanOrEqual">
      <formula>60</formula>
    </cfRule>
    <cfRule type="cellIs" dxfId="2015" priority="2087" stopIfTrue="1" operator="between">
      <formula>60</formula>
      <formula>300</formula>
    </cfRule>
    <cfRule type="cellIs" dxfId="2014" priority="2088" stopIfTrue="1" operator="greaterThan">
      <formula>300</formula>
    </cfRule>
  </conditionalFormatting>
  <conditionalFormatting sqref="J138">
    <cfRule type="cellIs" dxfId="2013" priority="2053" stopIfTrue="1" operator="lessThanOrEqual">
      <formula>9</formula>
    </cfRule>
    <cfRule type="cellIs" dxfId="2012" priority="2054" stopIfTrue="1" operator="between">
      <formula>9</formula>
      <formula>45</formula>
    </cfRule>
    <cfRule type="cellIs" dxfId="2011" priority="2055" stopIfTrue="1" operator="greaterThan">
      <formula>45</formula>
    </cfRule>
  </conditionalFormatting>
  <conditionalFormatting sqref="K138">
    <cfRule type="cellIs" dxfId="2010" priority="2056" stopIfTrue="1" operator="lessThanOrEqual">
      <formula>0.3</formula>
    </cfRule>
    <cfRule type="cellIs" dxfId="2009" priority="2057" stopIfTrue="1" operator="between">
      <formula>0.3</formula>
      <formula>1.5</formula>
    </cfRule>
    <cfRule type="cellIs" dxfId="2008" priority="2058" stopIfTrue="1" operator="greaterThan">
      <formula>1.5</formula>
    </cfRule>
  </conditionalFormatting>
  <conditionalFormatting sqref="L138">
    <cfRule type="cellIs" dxfId="2007" priority="2059" stopIfTrue="1" operator="lessThanOrEqual">
      <formula>15</formula>
    </cfRule>
    <cfRule type="cellIs" dxfId="2006" priority="2060" stopIfTrue="1" operator="between">
      <formula>15</formula>
      <formula>75</formula>
    </cfRule>
    <cfRule type="cellIs" dxfId="2005" priority="2061" stopIfTrue="1" operator="greaterThan">
      <formula>75</formula>
    </cfRule>
  </conditionalFormatting>
  <conditionalFormatting sqref="M138">
    <cfRule type="cellIs" dxfId="2004" priority="2062" stopIfTrue="1" operator="lessThanOrEqual">
      <formula>45</formula>
    </cfRule>
    <cfRule type="cellIs" dxfId="2003" priority="2063" stopIfTrue="1" operator="between">
      <formula>45</formula>
      <formula>225</formula>
    </cfRule>
    <cfRule type="cellIs" dxfId="2002" priority="2064" stopIfTrue="1" operator="greaterThan">
      <formula>225</formula>
    </cfRule>
  </conditionalFormatting>
  <conditionalFormatting sqref="N138">
    <cfRule type="cellIs" dxfId="2001" priority="2065" stopIfTrue="1" operator="lessThanOrEqual">
      <formula>3</formula>
    </cfRule>
    <cfRule type="cellIs" dxfId="2000" priority="2066" stopIfTrue="1" operator="between">
      <formula>3</formula>
      <formula>15</formula>
    </cfRule>
    <cfRule type="cellIs" dxfId="1999" priority="2067" stopIfTrue="1" operator="greaterThan">
      <formula>15</formula>
    </cfRule>
  </conditionalFormatting>
  <conditionalFormatting sqref="O138">
    <cfRule type="cellIs" dxfId="1998" priority="2068" stopIfTrue="1" operator="lessThanOrEqual">
      <formula>60</formula>
    </cfRule>
    <cfRule type="cellIs" dxfId="1997" priority="2069" stopIfTrue="1" operator="between">
      <formula>60</formula>
      <formula>300</formula>
    </cfRule>
    <cfRule type="cellIs" dxfId="1996" priority="2070" stopIfTrue="1" operator="greaterThan">
      <formula>300</formula>
    </cfRule>
  </conditionalFormatting>
  <conditionalFormatting sqref="J31">
    <cfRule type="cellIs" dxfId="1995" priority="2035" stopIfTrue="1" operator="lessThanOrEqual">
      <formula>9</formula>
    </cfRule>
    <cfRule type="cellIs" dxfId="1994" priority="2036" stopIfTrue="1" operator="between">
      <formula>9</formula>
      <formula>45</formula>
    </cfRule>
    <cfRule type="cellIs" dxfId="1993" priority="2037" stopIfTrue="1" operator="greaterThan">
      <formula>45</formula>
    </cfRule>
  </conditionalFormatting>
  <conditionalFormatting sqref="K31">
    <cfRule type="cellIs" dxfId="1992" priority="2038" stopIfTrue="1" operator="lessThanOrEqual">
      <formula>0.3</formula>
    </cfRule>
    <cfRule type="cellIs" dxfId="1991" priority="2039" stopIfTrue="1" operator="between">
      <formula>0.3</formula>
      <formula>1.5</formula>
    </cfRule>
    <cfRule type="cellIs" dxfId="1990" priority="2040" stopIfTrue="1" operator="greaterThan">
      <formula>1.5</formula>
    </cfRule>
  </conditionalFormatting>
  <conditionalFormatting sqref="L31">
    <cfRule type="cellIs" dxfId="1989" priority="2041" stopIfTrue="1" operator="lessThanOrEqual">
      <formula>15</formula>
    </cfRule>
    <cfRule type="cellIs" dxfId="1988" priority="2042" stopIfTrue="1" operator="between">
      <formula>15</formula>
      <formula>75</formula>
    </cfRule>
    <cfRule type="cellIs" dxfId="1987" priority="2043" stopIfTrue="1" operator="greaterThan">
      <formula>75</formula>
    </cfRule>
  </conditionalFormatting>
  <conditionalFormatting sqref="M31">
    <cfRule type="cellIs" dxfId="1986" priority="2044" stopIfTrue="1" operator="lessThanOrEqual">
      <formula>45</formula>
    </cfRule>
    <cfRule type="cellIs" dxfId="1985" priority="2045" stopIfTrue="1" operator="between">
      <formula>45</formula>
      <formula>225</formula>
    </cfRule>
    <cfRule type="cellIs" dxfId="1984" priority="2046" stopIfTrue="1" operator="greaterThan">
      <formula>225</formula>
    </cfRule>
  </conditionalFormatting>
  <conditionalFormatting sqref="N31">
    <cfRule type="cellIs" dxfId="1983" priority="2047" stopIfTrue="1" operator="lessThanOrEqual">
      <formula>3</formula>
    </cfRule>
    <cfRule type="cellIs" dxfId="1982" priority="2048" stopIfTrue="1" operator="between">
      <formula>3</formula>
      <formula>15</formula>
    </cfRule>
    <cfRule type="cellIs" dxfId="1981" priority="2049" stopIfTrue="1" operator="greaterThan">
      <formula>15</formula>
    </cfRule>
  </conditionalFormatting>
  <conditionalFormatting sqref="O31">
    <cfRule type="cellIs" dxfId="1980" priority="2050" stopIfTrue="1" operator="lessThanOrEqual">
      <formula>60</formula>
    </cfRule>
    <cfRule type="cellIs" dxfId="1979" priority="2051" stopIfTrue="1" operator="between">
      <formula>60</formula>
      <formula>300</formula>
    </cfRule>
    <cfRule type="cellIs" dxfId="1978" priority="2052" stopIfTrue="1" operator="greaterThan">
      <formula>300</formula>
    </cfRule>
  </conditionalFormatting>
  <conditionalFormatting sqref="J49">
    <cfRule type="cellIs" dxfId="1977" priority="2017" stopIfTrue="1" operator="lessThanOrEqual">
      <formula>9</formula>
    </cfRule>
    <cfRule type="cellIs" dxfId="1976" priority="2018" stopIfTrue="1" operator="between">
      <formula>9</formula>
      <formula>45</formula>
    </cfRule>
    <cfRule type="cellIs" dxfId="1975" priority="2019" stopIfTrue="1" operator="greaterThan">
      <formula>45</formula>
    </cfRule>
  </conditionalFormatting>
  <conditionalFormatting sqref="K49">
    <cfRule type="cellIs" dxfId="1974" priority="2020" stopIfTrue="1" operator="lessThanOrEqual">
      <formula>0.3</formula>
    </cfRule>
    <cfRule type="cellIs" dxfId="1973" priority="2021" stopIfTrue="1" operator="between">
      <formula>0.3</formula>
      <formula>1.5</formula>
    </cfRule>
    <cfRule type="cellIs" dxfId="1972" priority="2022" stopIfTrue="1" operator="greaterThan">
      <formula>1.5</formula>
    </cfRule>
  </conditionalFormatting>
  <conditionalFormatting sqref="L49">
    <cfRule type="cellIs" dxfId="1971" priority="2023" stopIfTrue="1" operator="lessThanOrEqual">
      <formula>15</formula>
    </cfRule>
    <cfRule type="cellIs" dxfId="1970" priority="2024" stopIfTrue="1" operator="between">
      <formula>15</formula>
      <formula>75</formula>
    </cfRule>
    <cfRule type="cellIs" dxfId="1969" priority="2025" stopIfTrue="1" operator="greaterThan">
      <formula>75</formula>
    </cfRule>
  </conditionalFormatting>
  <conditionalFormatting sqref="M49">
    <cfRule type="cellIs" dxfId="1968" priority="2026" stopIfTrue="1" operator="lessThanOrEqual">
      <formula>45</formula>
    </cfRule>
    <cfRule type="cellIs" dxfId="1967" priority="2027" stopIfTrue="1" operator="between">
      <formula>45</formula>
      <formula>225</formula>
    </cfRule>
    <cfRule type="cellIs" dxfId="1966" priority="2028" stopIfTrue="1" operator="greaterThan">
      <formula>225</formula>
    </cfRule>
  </conditionalFormatting>
  <conditionalFormatting sqref="N49">
    <cfRule type="cellIs" dxfId="1965" priority="2029" stopIfTrue="1" operator="lessThanOrEqual">
      <formula>3</formula>
    </cfRule>
    <cfRule type="cellIs" dxfId="1964" priority="2030" stopIfTrue="1" operator="between">
      <formula>3</formula>
      <formula>15</formula>
    </cfRule>
    <cfRule type="cellIs" dxfId="1963" priority="2031" stopIfTrue="1" operator="greaterThan">
      <formula>15</formula>
    </cfRule>
  </conditionalFormatting>
  <conditionalFormatting sqref="O49">
    <cfRule type="cellIs" dxfId="1962" priority="2032" stopIfTrue="1" operator="lessThanOrEqual">
      <formula>60</formula>
    </cfRule>
    <cfRule type="cellIs" dxfId="1961" priority="2033" stopIfTrue="1" operator="between">
      <formula>60</formula>
      <formula>300</formula>
    </cfRule>
    <cfRule type="cellIs" dxfId="1960" priority="2034" stopIfTrue="1" operator="greaterThan">
      <formula>300</formula>
    </cfRule>
  </conditionalFormatting>
  <conditionalFormatting sqref="J67">
    <cfRule type="cellIs" dxfId="1959" priority="1999" stopIfTrue="1" operator="lessThanOrEqual">
      <formula>9</formula>
    </cfRule>
    <cfRule type="cellIs" dxfId="1958" priority="2000" stopIfTrue="1" operator="between">
      <formula>9</formula>
      <formula>45</formula>
    </cfRule>
    <cfRule type="cellIs" dxfId="1957" priority="2001" stopIfTrue="1" operator="greaterThan">
      <formula>45</formula>
    </cfRule>
  </conditionalFormatting>
  <conditionalFormatting sqref="K67">
    <cfRule type="cellIs" dxfId="1956" priority="2002" stopIfTrue="1" operator="lessThanOrEqual">
      <formula>0.3</formula>
    </cfRule>
    <cfRule type="cellIs" dxfId="1955" priority="2003" stopIfTrue="1" operator="between">
      <formula>0.3</formula>
      <formula>1.5</formula>
    </cfRule>
    <cfRule type="cellIs" dxfId="1954" priority="2004" stopIfTrue="1" operator="greaterThan">
      <formula>1.5</formula>
    </cfRule>
  </conditionalFormatting>
  <conditionalFormatting sqref="L67">
    <cfRule type="cellIs" dxfId="1953" priority="2005" stopIfTrue="1" operator="lessThanOrEqual">
      <formula>15</formula>
    </cfRule>
    <cfRule type="cellIs" dxfId="1952" priority="2006" stopIfTrue="1" operator="between">
      <formula>15</formula>
      <formula>75</formula>
    </cfRule>
    <cfRule type="cellIs" dxfId="1951" priority="2007" stopIfTrue="1" operator="greaterThan">
      <formula>75</formula>
    </cfRule>
  </conditionalFormatting>
  <conditionalFormatting sqref="M67">
    <cfRule type="cellIs" dxfId="1950" priority="2008" stopIfTrue="1" operator="lessThanOrEqual">
      <formula>45</formula>
    </cfRule>
    <cfRule type="cellIs" dxfId="1949" priority="2009" stopIfTrue="1" operator="between">
      <formula>45</formula>
      <formula>225</formula>
    </cfRule>
    <cfRule type="cellIs" dxfId="1948" priority="2010" stopIfTrue="1" operator="greaterThan">
      <formula>225</formula>
    </cfRule>
  </conditionalFormatting>
  <conditionalFormatting sqref="N67">
    <cfRule type="cellIs" dxfId="1947" priority="2011" stopIfTrue="1" operator="lessThanOrEqual">
      <formula>3</formula>
    </cfRule>
    <cfRule type="cellIs" dxfId="1946" priority="2012" stopIfTrue="1" operator="between">
      <formula>3</formula>
      <formula>15</formula>
    </cfRule>
    <cfRule type="cellIs" dxfId="1945" priority="2013" stopIfTrue="1" operator="greaterThan">
      <formula>15</formula>
    </cfRule>
  </conditionalFormatting>
  <conditionalFormatting sqref="O67">
    <cfRule type="cellIs" dxfId="1944" priority="2014" stopIfTrue="1" operator="lessThanOrEqual">
      <formula>60</formula>
    </cfRule>
    <cfRule type="cellIs" dxfId="1943" priority="2015" stopIfTrue="1" operator="between">
      <formula>60</formula>
      <formula>300</formula>
    </cfRule>
    <cfRule type="cellIs" dxfId="1942" priority="2016" stopIfTrue="1" operator="greaterThan">
      <formula>300</formula>
    </cfRule>
  </conditionalFormatting>
  <conditionalFormatting sqref="J85">
    <cfRule type="cellIs" dxfId="1941" priority="1981" stopIfTrue="1" operator="lessThanOrEqual">
      <formula>9</formula>
    </cfRule>
    <cfRule type="cellIs" dxfId="1940" priority="1982" stopIfTrue="1" operator="between">
      <formula>9</formula>
      <formula>45</formula>
    </cfRule>
    <cfRule type="cellIs" dxfId="1939" priority="1983" stopIfTrue="1" operator="greaterThan">
      <formula>45</formula>
    </cfRule>
  </conditionalFormatting>
  <conditionalFormatting sqref="K85">
    <cfRule type="cellIs" dxfId="1938" priority="1984" stopIfTrue="1" operator="lessThanOrEqual">
      <formula>0.3</formula>
    </cfRule>
    <cfRule type="cellIs" dxfId="1937" priority="1985" stopIfTrue="1" operator="between">
      <formula>0.3</formula>
      <formula>1.5</formula>
    </cfRule>
    <cfRule type="cellIs" dxfId="1936" priority="1986" stopIfTrue="1" operator="greaterThan">
      <formula>1.5</formula>
    </cfRule>
  </conditionalFormatting>
  <conditionalFormatting sqref="L85">
    <cfRule type="cellIs" dxfId="1935" priority="1987" stopIfTrue="1" operator="lessThanOrEqual">
      <formula>15</formula>
    </cfRule>
    <cfRule type="cellIs" dxfId="1934" priority="1988" stopIfTrue="1" operator="between">
      <formula>15</formula>
      <formula>75</formula>
    </cfRule>
    <cfRule type="cellIs" dxfId="1933" priority="1989" stopIfTrue="1" operator="greaterThan">
      <formula>75</formula>
    </cfRule>
  </conditionalFormatting>
  <conditionalFormatting sqref="M85">
    <cfRule type="cellIs" dxfId="1932" priority="1990" stopIfTrue="1" operator="lessThanOrEqual">
      <formula>45</formula>
    </cfRule>
    <cfRule type="cellIs" dxfId="1931" priority="1991" stopIfTrue="1" operator="between">
      <formula>45</formula>
      <formula>225</formula>
    </cfRule>
    <cfRule type="cellIs" dxfId="1930" priority="1992" stopIfTrue="1" operator="greaterThan">
      <formula>225</formula>
    </cfRule>
  </conditionalFormatting>
  <conditionalFormatting sqref="N85">
    <cfRule type="cellIs" dxfId="1929" priority="1993" stopIfTrue="1" operator="lessThanOrEqual">
      <formula>3</formula>
    </cfRule>
    <cfRule type="cellIs" dxfId="1928" priority="1994" stopIfTrue="1" operator="between">
      <formula>3</formula>
      <formula>15</formula>
    </cfRule>
    <cfRule type="cellIs" dxfId="1927" priority="1995" stopIfTrue="1" operator="greaterThan">
      <formula>15</formula>
    </cfRule>
  </conditionalFormatting>
  <conditionalFormatting sqref="O85">
    <cfRule type="cellIs" dxfId="1926" priority="1996" stopIfTrue="1" operator="lessThanOrEqual">
      <formula>60</formula>
    </cfRule>
    <cfRule type="cellIs" dxfId="1925" priority="1997" stopIfTrue="1" operator="between">
      <formula>60</formula>
      <formula>300</formula>
    </cfRule>
    <cfRule type="cellIs" dxfId="1924" priority="1998" stopIfTrue="1" operator="greaterThan">
      <formula>300</formula>
    </cfRule>
  </conditionalFormatting>
  <conditionalFormatting sqref="J101">
    <cfRule type="cellIs" dxfId="1923" priority="1963" stopIfTrue="1" operator="lessThanOrEqual">
      <formula>9</formula>
    </cfRule>
    <cfRule type="cellIs" dxfId="1922" priority="1964" stopIfTrue="1" operator="between">
      <formula>9</formula>
      <formula>45</formula>
    </cfRule>
    <cfRule type="cellIs" dxfId="1921" priority="1965" stopIfTrue="1" operator="greaterThan">
      <formula>45</formula>
    </cfRule>
  </conditionalFormatting>
  <conditionalFormatting sqref="K101">
    <cfRule type="cellIs" dxfId="1920" priority="1966" stopIfTrue="1" operator="lessThanOrEqual">
      <formula>0.3</formula>
    </cfRule>
    <cfRule type="cellIs" dxfId="1919" priority="1967" stopIfTrue="1" operator="between">
      <formula>0.3</formula>
      <formula>1.5</formula>
    </cfRule>
    <cfRule type="cellIs" dxfId="1918" priority="1968" stopIfTrue="1" operator="greaterThan">
      <formula>1.5</formula>
    </cfRule>
  </conditionalFormatting>
  <conditionalFormatting sqref="L101">
    <cfRule type="cellIs" dxfId="1917" priority="1969" stopIfTrue="1" operator="lessThanOrEqual">
      <formula>15</formula>
    </cfRule>
    <cfRule type="cellIs" dxfId="1916" priority="1970" stopIfTrue="1" operator="between">
      <formula>15</formula>
      <formula>75</formula>
    </cfRule>
    <cfRule type="cellIs" dxfId="1915" priority="1971" stopIfTrue="1" operator="greaterThan">
      <formula>75</formula>
    </cfRule>
  </conditionalFormatting>
  <conditionalFormatting sqref="M101">
    <cfRule type="cellIs" dxfId="1914" priority="1972" stopIfTrue="1" operator="lessThanOrEqual">
      <formula>45</formula>
    </cfRule>
    <cfRule type="cellIs" dxfId="1913" priority="1973" stopIfTrue="1" operator="between">
      <formula>45</formula>
      <formula>225</formula>
    </cfRule>
    <cfRule type="cellIs" dxfId="1912" priority="1974" stopIfTrue="1" operator="greaterThan">
      <formula>225</formula>
    </cfRule>
  </conditionalFormatting>
  <conditionalFormatting sqref="N101">
    <cfRule type="cellIs" dxfId="1911" priority="1975" stopIfTrue="1" operator="lessThanOrEqual">
      <formula>3</formula>
    </cfRule>
    <cfRule type="cellIs" dxfId="1910" priority="1976" stopIfTrue="1" operator="between">
      <formula>3</formula>
      <formula>15</formula>
    </cfRule>
    <cfRule type="cellIs" dxfId="1909" priority="1977" stopIfTrue="1" operator="greaterThan">
      <formula>15</formula>
    </cfRule>
  </conditionalFormatting>
  <conditionalFormatting sqref="O101">
    <cfRule type="cellIs" dxfId="1908" priority="1978" stopIfTrue="1" operator="lessThanOrEqual">
      <formula>60</formula>
    </cfRule>
    <cfRule type="cellIs" dxfId="1907" priority="1979" stopIfTrue="1" operator="between">
      <formula>60</formula>
      <formula>300</formula>
    </cfRule>
    <cfRule type="cellIs" dxfId="1906" priority="1980" stopIfTrue="1" operator="greaterThan">
      <formula>300</formula>
    </cfRule>
  </conditionalFormatting>
  <conditionalFormatting sqref="J113">
    <cfRule type="cellIs" dxfId="1905" priority="1945" stopIfTrue="1" operator="lessThanOrEqual">
      <formula>9</formula>
    </cfRule>
    <cfRule type="cellIs" dxfId="1904" priority="1946" stopIfTrue="1" operator="between">
      <formula>9</formula>
      <formula>45</formula>
    </cfRule>
    <cfRule type="cellIs" dxfId="1903" priority="1947" stopIfTrue="1" operator="greaterThan">
      <formula>45</formula>
    </cfRule>
  </conditionalFormatting>
  <conditionalFormatting sqref="K113">
    <cfRule type="cellIs" dxfId="1902" priority="1948" stopIfTrue="1" operator="lessThanOrEqual">
      <formula>0.3</formula>
    </cfRule>
    <cfRule type="cellIs" dxfId="1901" priority="1949" stopIfTrue="1" operator="between">
      <formula>0.3</formula>
      <formula>1.5</formula>
    </cfRule>
    <cfRule type="cellIs" dxfId="1900" priority="1950" stopIfTrue="1" operator="greaterThan">
      <formula>1.5</formula>
    </cfRule>
  </conditionalFormatting>
  <conditionalFormatting sqref="L113">
    <cfRule type="cellIs" dxfId="1899" priority="1951" stopIfTrue="1" operator="lessThanOrEqual">
      <formula>15</formula>
    </cfRule>
    <cfRule type="cellIs" dxfId="1898" priority="1952" stopIfTrue="1" operator="between">
      <formula>15</formula>
      <formula>75</formula>
    </cfRule>
    <cfRule type="cellIs" dxfId="1897" priority="1953" stopIfTrue="1" operator="greaterThan">
      <formula>75</formula>
    </cfRule>
  </conditionalFormatting>
  <conditionalFormatting sqref="M113">
    <cfRule type="cellIs" dxfId="1896" priority="1954" stopIfTrue="1" operator="lessThanOrEqual">
      <formula>45</formula>
    </cfRule>
    <cfRule type="cellIs" dxfId="1895" priority="1955" stopIfTrue="1" operator="between">
      <formula>45</formula>
      <formula>225</formula>
    </cfRule>
    <cfRule type="cellIs" dxfId="1894" priority="1956" stopIfTrue="1" operator="greaterThan">
      <formula>225</formula>
    </cfRule>
  </conditionalFormatting>
  <conditionalFormatting sqref="N113">
    <cfRule type="cellIs" dxfId="1893" priority="1957" stopIfTrue="1" operator="lessThanOrEqual">
      <formula>3</formula>
    </cfRule>
    <cfRule type="cellIs" dxfId="1892" priority="1958" stopIfTrue="1" operator="between">
      <formula>3</formula>
      <formula>15</formula>
    </cfRule>
    <cfRule type="cellIs" dxfId="1891" priority="1959" stopIfTrue="1" operator="greaterThan">
      <formula>15</formula>
    </cfRule>
  </conditionalFormatting>
  <conditionalFormatting sqref="O113">
    <cfRule type="cellIs" dxfId="1890" priority="1960" stopIfTrue="1" operator="lessThanOrEqual">
      <formula>60</formula>
    </cfRule>
    <cfRule type="cellIs" dxfId="1889" priority="1961" stopIfTrue="1" operator="between">
      <formula>60</formula>
      <formula>300</formula>
    </cfRule>
    <cfRule type="cellIs" dxfId="1888" priority="1962" stopIfTrue="1" operator="greaterThan">
      <formula>300</formula>
    </cfRule>
  </conditionalFormatting>
  <conditionalFormatting sqref="J125">
    <cfRule type="cellIs" dxfId="1887" priority="1927" stopIfTrue="1" operator="lessThanOrEqual">
      <formula>9</formula>
    </cfRule>
    <cfRule type="cellIs" dxfId="1886" priority="1928" stopIfTrue="1" operator="between">
      <formula>9</formula>
      <formula>45</formula>
    </cfRule>
    <cfRule type="cellIs" dxfId="1885" priority="1929" stopIfTrue="1" operator="greaterThan">
      <formula>45</formula>
    </cfRule>
  </conditionalFormatting>
  <conditionalFormatting sqref="K125">
    <cfRule type="cellIs" dxfId="1884" priority="1930" stopIfTrue="1" operator="lessThanOrEqual">
      <formula>0.3</formula>
    </cfRule>
    <cfRule type="cellIs" dxfId="1883" priority="1931" stopIfTrue="1" operator="between">
      <formula>0.3</formula>
      <formula>1.5</formula>
    </cfRule>
    <cfRule type="cellIs" dxfId="1882" priority="1932" stopIfTrue="1" operator="greaterThan">
      <formula>1.5</formula>
    </cfRule>
  </conditionalFormatting>
  <conditionalFormatting sqref="L125">
    <cfRule type="cellIs" dxfId="1881" priority="1933" stopIfTrue="1" operator="lessThanOrEqual">
      <formula>15</formula>
    </cfRule>
    <cfRule type="cellIs" dxfId="1880" priority="1934" stopIfTrue="1" operator="between">
      <formula>15</formula>
      <formula>75</formula>
    </cfRule>
    <cfRule type="cellIs" dxfId="1879" priority="1935" stopIfTrue="1" operator="greaterThan">
      <formula>75</formula>
    </cfRule>
  </conditionalFormatting>
  <conditionalFormatting sqref="M125">
    <cfRule type="cellIs" dxfId="1878" priority="1936" stopIfTrue="1" operator="lessThanOrEqual">
      <formula>45</formula>
    </cfRule>
    <cfRule type="cellIs" dxfId="1877" priority="1937" stopIfTrue="1" operator="between">
      <formula>45</formula>
      <formula>225</formula>
    </cfRule>
    <cfRule type="cellIs" dxfId="1876" priority="1938" stopIfTrue="1" operator="greaterThan">
      <formula>225</formula>
    </cfRule>
  </conditionalFormatting>
  <conditionalFormatting sqref="N125">
    <cfRule type="cellIs" dxfId="1875" priority="1939" stopIfTrue="1" operator="lessThanOrEqual">
      <formula>3</formula>
    </cfRule>
    <cfRule type="cellIs" dxfId="1874" priority="1940" stopIfTrue="1" operator="between">
      <formula>3</formula>
      <formula>15</formula>
    </cfRule>
    <cfRule type="cellIs" dxfId="1873" priority="1941" stopIfTrue="1" operator="greaterThan">
      <formula>15</formula>
    </cfRule>
  </conditionalFormatting>
  <conditionalFormatting sqref="O125">
    <cfRule type="cellIs" dxfId="1872" priority="1942" stopIfTrue="1" operator="lessThanOrEqual">
      <formula>60</formula>
    </cfRule>
    <cfRule type="cellIs" dxfId="1871" priority="1943" stopIfTrue="1" operator="between">
      <formula>60</formula>
      <formula>300</formula>
    </cfRule>
    <cfRule type="cellIs" dxfId="1870" priority="1944" stopIfTrue="1" operator="greaterThan">
      <formula>300</formula>
    </cfRule>
  </conditionalFormatting>
  <conditionalFormatting sqref="J139">
    <cfRule type="cellIs" dxfId="1869" priority="1909" stopIfTrue="1" operator="lessThanOrEqual">
      <formula>9</formula>
    </cfRule>
    <cfRule type="cellIs" dxfId="1868" priority="1910" stopIfTrue="1" operator="between">
      <formula>9</formula>
      <formula>45</formula>
    </cfRule>
    <cfRule type="cellIs" dxfId="1867" priority="1911" stopIfTrue="1" operator="greaterThan">
      <formula>45</formula>
    </cfRule>
  </conditionalFormatting>
  <conditionalFormatting sqref="K139">
    <cfRule type="cellIs" dxfId="1866" priority="1912" stopIfTrue="1" operator="lessThanOrEqual">
      <formula>0.3</formula>
    </cfRule>
    <cfRule type="cellIs" dxfId="1865" priority="1913" stopIfTrue="1" operator="between">
      <formula>0.3</formula>
      <formula>1.5</formula>
    </cfRule>
    <cfRule type="cellIs" dxfId="1864" priority="1914" stopIfTrue="1" operator="greaterThan">
      <formula>1.5</formula>
    </cfRule>
  </conditionalFormatting>
  <conditionalFormatting sqref="L139">
    <cfRule type="cellIs" dxfId="1863" priority="1915" stopIfTrue="1" operator="lessThanOrEqual">
      <formula>15</formula>
    </cfRule>
    <cfRule type="cellIs" dxfId="1862" priority="1916" stopIfTrue="1" operator="between">
      <formula>15</formula>
      <formula>75</formula>
    </cfRule>
    <cfRule type="cellIs" dxfId="1861" priority="1917" stopIfTrue="1" operator="greaterThan">
      <formula>75</formula>
    </cfRule>
  </conditionalFormatting>
  <conditionalFormatting sqref="M139">
    <cfRule type="cellIs" dxfId="1860" priority="1918" stopIfTrue="1" operator="lessThanOrEqual">
      <formula>45</formula>
    </cfRule>
    <cfRule type="cellIs" dxfId="1859" priority="1919" stopIfTrue="1" operator="between">
      <formula>45</formula>
      <formula>225</formula>
    </cfRule>
    <cfRule type="cellIs" dxfId="1858" priority="1920" stopIfTrue="1" operator="greaterThan">
      <formula>225</formula>
    </cfRule>
  </conditionalFormatting>
  <conditionalFormatting sqref="N139">
    <cfRule type="cellIs" dxfId="1857" priority="1921" stopIfTrue="1" operator="lessThanOrEqual">
      <formula>3</formula>
    </cfRule>
    <cfRule type="cellIs" dxfId="1856" priority="1922" stopIfTrue="1" operator="between">
      <formula>3</formula>
      <formula>15</formula>
    </cfRule>
    <cfRule type="cellIs" dxfId="1855" priority="1923" stopIfTrue="1" operator="greaterThan">
      <formula>15</formula>
    </cfRule>
  </conditionalFormatting>
  <conditionalFormatting sqref="O139">
    <cfRule type="cellIs" dxfId="1854" priority="1924" stopIfTrue="1" operator="lessThanOrEqual">
      <formula>60</formula>
    </cfRule>
    <cfRule type="cellIs" dxfId="1853" priority="1925" stopIfTrue="1" operator="between">
      <formula>60</formula>
      <formula>300</formula>
    </cfRule>
    <cfRule type="cellIs" dxfId="1852" priority="1926" stopIfTrue="1" operator="greaterThan">
      <formula>300</formula>
    </cfRule>
  </conditionalFormatting>
  <conditionalFormatting sqref="J155">
    <cfRule type="cellIs" dxfId="1851" priority="1894" stopIfTrue="1" operator="lessThanOrEqual">
      <formula>9</formula>
    </cfRule>
    <cfRule type="cellIs" dxfId="1850" priority="1895" stopIfTrue="1" operator="between">
      <formula>9</formula>
      <formula>45</formula>
    </cfRule>
    <cfRule type="cellIs" dxfId="1849" priority="1896" stopIfTrue="1" operator="greaterThan">
      <formula>45</formula>
    </cfRule>
  </conditionalFormatting>
  <conditionalFormatting sqref="L155">
    <cfRule type="cellIs" dxfId="1848" priority="1897" stopIfTrue="1" operator="lessThanOrEqual">
      <formula>15</formula>
    </cfRule>
    <cfRule type="cellIs" dxfId="1847" priority="1898" stopIfTrue="1" operator="between">
      <formula>15</formula>
      <formula>75</formula>
    </cfRule>
    <cfRule type="cellIs" dxfId="1846" priority="1899" stopIfTrue="1" operator="greaterThan">
      <formula>75</formula>
    </cfRule>
  </conditionalFormatting>
  <conditionalFormatting sqref="M155">
    <cfRule type="cellIs" dxfId="1845" priority="1900" stopIfTrue="1" operator="lessThanOrEqual">
      <formula>45</formula>
    </cfRule>
    <cfRule type="cellIs" dxfId="1844" priority="1901" stopIfTrue="1" operator="between">
      <formula>45</formula>
      <formula>225</formula>
    </cfRule>
    <cfRule type="cellIs" dxfId="1843" priority="1902" stopIfTrue="1" operator="greaterThan">
      <formula>225</formula>
    </cfRule>
  </conditionalFormatting>
  <conditionalFormatting sqref="N155">
    <cfRule type="cellIs" dxfId="1842" priority="1903" stopIfTrue="1" operator="lessThanOrEqual">
      <formula>3</formula>
    </cfRule>
    <cfRule type="cellIs" dxfId="1841" priority="1904" stopIfTrue="1" operator="between">
      <formula>3</formula>
      <formula>15</formula>
    </cfRule>
    <cfRule type="cellIs" dxfId="1840" priority="1905" stopIfTrue="1" operator="greaterThan">
      <formula>15</formula>
    </cfRule>
  </conditionalFormatting>
  <conditionalFormatting sqref="O155">
    <cfRule type="cellIs" dxfId="1839" priority="1906" stopIfTrue="1" operator="lessThanOrEqual">
      <formula>60</formula>
    </cfRule>
    <cfRule type="cellIs" dxfId="1838" priority="1907" stopIfTrue="1" operator="between">
      <formula>60</formula>
      <formula>300</formula>
    </cfRule>
    <cfRule type="cellIs" dxfId="1837" priority="1908" stopIfTrue="1" operator="greaterThan">
      <formula>300</formula>
    </cfRule>
  </conditionalFormatting>
  <conditionalFormatting sqref="J167">
    <cfRule type="cellIs" dxfId="1836" priority="1879" stopIfTrue="1" operator="lessThanOrEqual">
      <formula>9</formula>
    </cfRule>
    <cfRule type="cellIs" dxfId="1835" priority="1880" stopIfTrue="1" operator="between">
      <formula>9</formula>
      <formula>45</formula>
    </cfRule>
    <cfRule type="cellIs" dxfId="1834" priority="1881" stopIfTrue="1" operator="greaterThan">
      <formula>45</formula>
    </cfRule>
  </conditionalFormatting>
  <conditionalFormatting sqref="L167">
    <cfRule type="cellIs" dxfId="1833" priority="1882" stopIfTrue="1" operator="lessThanOrEqual">
      <formula>15</formula>
    </cfRule>
    <cfRule type="cellIs" dxfId="1832" priority="1883" stopIfTrue="1" operator="between">
      <formula>15</formula>
      <formula>75</formula>
    </cfRule>
    <cfRule type="cellIs" dxfId="1831" priority="1884" stopIfTrue="1" operator="greaterThan">
      <formula>75</formula>
    </cfRule>
  </conditionalFormatting>
  <conditionalFormatting sqref="M167">
    <cfRule type="cellIs" dxfId="1830" priority="1885" stopIfTrue="1" operator="lessThanOrEqual">
      <formula>45</formula>
    </cfRule>
    <cfRule type="cellIs" dxfId="1829" priority="1886" stopIfTrue="1" operator="between">
      <formula>45</formula>
      <formula>225</formula>
    </cfRule>
    <cfRule type="cellIs" dxfId="1828" priority="1887" stopIfTrue="1" operator="greaterThan">
      <formula>225</formula>
    </cfRule>
  </conditionalFormatting>
  <conditionalFormatting sqref="N167">
    <cfRule type="cellIs" dxfId="1827" priority="1888" stopIfTrue="1" operator="lessThanOrEqual">
      <formula>3</formula>
    </cfRule>
    <cfRule type="cellIs" dxfId="1826" priority="1889" stopIfTrue="1" operator="between">
      <formula>3</formula>
      <formula>15</formula>
    </cfRule>
    <cfRule type="cellIs" dxfId="1825" priority="1890" stopIfTrue="1" operator="greaterThan">
      <formula>15</formula>
    </cfRule>
  </conditionalFormatting>
  <conditionalFormatting sqref="O167">
    <cfRule type="cellIs" dxfId="1824" priority="1891" stopIfTrue="1" operator="lessThanOrEqual">
      <formula>60</formula>
    </cfRule>
    <cfRule type="cellIs" dxfId="1823" priority="1892" stopIfTrue="1" operator="between">
      <formula>60</formula>
      <formula>300</formula>
    </cfRule>
    <cfRule type="cellIs" dxfId="1822" priority="1893" stopIfTrue="1" operator="greaterThan">
      <formula>300</formula>
    </cfRule>
  </conditionalFormatting>
  <conditionalFormatting sqref="J179">
    <cfRule type="cellIs" dxfId="1821" priority="1864" stopIfTrue="1" operator="lessThanOrEqual">
      <formula>9</formula>
    </cfRule>
    <cfRule type="cellIs" dxfId="1820" priority="1865" stopIfTrue="1" operator="between">
      <formula>9</formula>
      <formula>45</formula>
    </cfRule>
    <cfRule type="cellIs" dxfId="1819" priority="1866" stopIfTrue="1" operator="greaterThan">
      <formula>45</formula>
    </cfRule>
  </conditionalFormatting>
  <conditionalFormatting sqref="L179">
    <cfRule type="cellIs" dxfId="1818" priority="1867" stopIfTrue="1" operator="lessThanOrEqual">
      <formula>15</formula>
    </cfRule>
    <cfRule type="cellIs" dxfId="1817" priority="1868" stopIfTrue="1" operator="between">
      <formula>15</formula>
      <formula>75</formula>
    </cfRule>
    <cfRule type="cellIs" dxfId="1816" priority="1869" stopIfTrue="1" operator="greaterThan">
      <formula>75</formula>
    </cfRule>
  </conditionalFormatting>
  <conditionalFormatting sqref="M179">
    <cfRule type="cellIs" dxfId="1815" priority="1870" stopIfTrue="1" operator="lessThanOrEqual">
      <formula>45</formula>
    </cfRule>
    <cfRule type="cellIs" dxfId="1814" priority="1871" stopIfTrue="1" operator="between">
      <formula>45</formula>
      <formula>225</formula>
    </cfRule>
    <cfRule type="cellIs" dxfId="1813" priority="1872" stopIfTrue="1" operator="greaterThan">
      <formula>225</formula>
    </cfRule>
  </conditionalFormatting>
  <conditionalFormatting sqref="N179">
    <cfRule type="cellIs" dxfId="1812" priority="1873" stopIfTrue="1" operator="lessThanOrEqual">
      <formula>3</formula>
    </cfRule>
    <cfRule type="cellIs" dxfId="1811" priority="1874" stopIfTrue="1" operator="between">
      <formula>3</formula>
      <formula>15</formula>
    </cfRule>
    <cfRule type="cellIs" dxfId="1810" priority="1875" stopIfTrue="1" operator="greaterThan">
      <formula>15</formula>
    </cfRule>
  </conditionalFormatting>
  <conditionalFormatting sqref="O179">
    <cfRule type="cellIs" dxfId="1809" priority="1876" stopIfTrue="1" operator="lessThanOrEqual">
      <formula>60</formula>
    </cfRule>
    <cfRule type="cellIs" dxfId="1808" priority="1877" stopIfTrue="1" operator="between">
      <formula>60</formula>
      <formula>300</formula>
    </cfRule>
    <cfRule type="cellIs" dxfId="1807" priority="1878" stopIfTrue="1" operator="greaterThan">
      <formula>300</formula>
    </cfRule>
  </conditionalFormatting>
  <conditionalFormatting sqref="J191">
    <cfRule type="cellIs" dxfId="1806" priority="1849" stopIfTrue="1" operator="lessThanOrEqual">
      <formula>9</formula>
    </cfRule>
    <cfRule type="cellIs" dxfId="1805" priority="1850" stopIfTrue="1" operator="between">
      <formula>9</formula>
      <formula>45</formula>
    </cfRule>
    <cfRule type="cellIs" dxfId="1804" priority="1851" stopIfTrue="1" operator="greaterThan">
      <formula>45</formula>
    </cfRule>
  </conditionalFormatting>
  <conditionalFormatting sqref="L191">
    <cfRule type="cellIs" dxfId="1803" priority="1852" stopIfTrue="1" operator="lessThanOrEqual">
      <formula>15</formula>
    </cfRule>
    <cfRule type="cellIs" dxfId="1802" priority="1853" stopIfTrue="1" operator="between">
      <formula>15</formula>
      <formula>75</formula>
    </cfRule>
    <cfRule type="cellIs" dxfId="1801" priority="1854" stopIfTrue="1" operator="greaterThan">
      <formula>75</formula>
    </cfRule>
  </conditionalFormatting>
  <conditionalFormatting sqref="M191">
    <cfRule type="cellIs" dxfId="1800" priority="1855" stopIfTrue="1" operator="lessThanOrEqual">
      <formula>45</formula>
    </cfRule>
    <cfRule type="cellIs" dxfId="1799" priority="1856" stopIfTrue="1" operator="between">
      <formula>45</formula>
      <formula>225</formula>
    </cfRule>
    <cfRule type="cellIs" dxfId="1798" priority="1857" stopIfTrue="1" operator="greaterThan">
      <formula>225</formula>
    </cfRule>
  </conditionalFormatting>
  <conditionalFormatting sqref="N191">
    <cfRule type="cellIs" dxfId="1797" priority="1858" stopIfTrue="1" operator="lessThanOrEqual">
      <formula>3</formula>
    </cfRule>
    <cfRule type="cellIs" dxfId="1796" priority="1859" stopIfTrue="1" operator="between">
      <formula>3</formula>
      <formula>15</formula>
    </cfRule>
    <cfRule type="cellIs" dxfId="1795" priority="1860" stopIfTrue="1" operator="greaterThan">
      <formula>15</formula>
    </cfRule>
  </conditionalFormatting>
  <conditionalFormatting sqref="O191">
    <cfRule type="cellIs" dxfId="1794" priority="1861" stopIfTrue="1" operator="lessThanOrEqual">
      <formula>60</formula>
    </cfRule>
    <cfRule type="cellIs" dxfId="1793" priority="1862" stopIfTrue="1" operator="between">
      <formula>60</formula>
      <formula>300</formula>
    </cfRule>
    <cfRule type="cellIs" dxfId="1792" priority="1863" stopIfTrue="1" operator="greaterThan">
      <formula>300</formula>
    </cfRule>
  </conditionalFormatting>
  <conditionalFormatting sqref="J203">
    <cfRule type="cellIs" dxfId="1791" priority="1834" stopIfTrue="1" operator="lessThanOrEqual">
      <formula>9</formula>
    </cfRule>
    <cfRule type="cellIs" dxfId="1790" priority="1835" stopIfTrue="1" operator="between">
      <formula>9</formula>
      <formula>45</formula>
    </cfRule>
    <cfRule type="cellIs" dxfId="1789" priority="1836" stopIfTrue="1" operator="greaterThan">
      <formula>45</formula>
    </cfRule>
  </conditionalFormatting>
  <conditionalFormatting sqref="L203">
    <cfRule type="cellIs" dxfId="1788" priority="1837" stopIfTrue="1" operator="lessThanOrEqual">
      <formula>15</formula>
    </cfRule>
    <cfRule type="cellIs" dxfId="1787" priority="1838" stopIfTrue="1" operator="between">
      <formula>15</formula>
      <formula>75</formula>
    </cfRule>
    <cfRule type="cellIs" dxfId="1786" priority="1839" stopIfTrue="1" operator="greaterThan">
      <formula>75</formula>
    </cfRule>
  </conditionalFormatting>
  <conditionalFormatting sqref="M203">
    <cfRule type="cellIs" dxfId="1785" priority="1840" stopIfTrue="1" operator="lessThanOrEqual">
      <formula>45</formula>
    </cfRule>
    <cfRule type="cellIs" dxfId="1784" priority="1841" stopIfTrue="1" operator="between">
      <formula>45</formula>
      <formula>225</formula>
    </cfRule>
    <cfRule type="cellIs" dxfId="1783" priority="1842" stopIfTrue="1" operator="greaterThan">
      <formula>225</formula>
    </cfRule>
  </conditionalFormatting>
  <conditionalFormatting sqref="N203">
    <cfRule type="cellIs" dxfId="1782" priority="1843" stopIfTrue="1" operator="lessThanOrEqual">
      <formula>3</formula>
    </cfRule>
    <cfRule type="cellIs" dxfId="1781" priority="1844" stopIfTrue="1" operator="between">
      <formula>3</formula>
      <formula>15</formula>
    </cfRule>
    <cfRule type="cellIs" dxfId="1780" priority="1845" stopIfTrue="1" operator="greaterThan">
      <formula>15</formula>
    </cfRule>
  </conditionalFormatting>
  <conditionalFormatting sqref="O203">
    <cfRule type="cellIs" dxfId="1779" priority="1846" stopIfTrue="1" operator="lessThanOrEqual">
      <formula>60</formula>
    </cfRule>
    <cfRule type="cellIs" dxfId="1778" priority="1847" stopIfTrue="1" operator="between">
      <formula>60</formula>
      <formula>300</formula>
    </cfRule>
    <cfRule type="cellIs" dxfId="1777" priority="1848" stopIfTrue="1" operator="greaterThan">
      <formula>300</formula>
    </cfRule>
  </conditionalFormatting>
  <conditionalFormatting sqref="J32">
    <cfRule type="cellIs" dxfId="1776" priority="1801" stopIfTrue="1" operator="lessThanOrEqual">
      <formula>9</formula>
    </cfRule>
    <cfRule type="cellIs" dxfId="1775" priority="1802" stopIfTrue="1" operator="between">
      <formula>9</formula>
      <formula>45</formula>
    </cfRule>
    <cfRule type="cellIs" dxfId="1774" priority="1803" stopIfTrue="1" operator="greaterThan">
      <formula>45</formula>
    </cfRule>
  </conditionalFormatting>
  <conditionalFormatting sqref="K32">
    <cfRule type="cellIs" dxfId="1773" priority="1804" stopIfTrue="1" operator="lessThanOrEqual">
      <formula>0.3</formula>
    </cfRule>
    <cfRule type="cellIs" dxfId="1772" priority="1805" stopIfTrue="1" operator="between">
      <formula>0.3</formula>
      <formula>1.5</formula>
    </cfRule>
    <cfRule type="cellIs" dxfId="1771" priority="1806" stopIfTrue="1" operator="greaterThan">
      <formula>1.5</formula>
    </cfRule>
  </conditionalFormatting>
  <conditionalFormatting sqref="L32">
    <cfRule type="cellIs" dxfId="1770" priority="1807" stopIfTrue="1" operator="lessThanOrEqual">
      <formula>15</formula>
    </cfRule>
    <cfRule type="cellIs" dxfId="1769" priority="1808" stopIfTrue="1" operator="between">
      <formula>15</formula>
      <formula>75</formula>
    </cfRule>
    <cfRule type="cellIs" dxfId="1768" priority="1809" stopIfTrue="1" operator="greaterThan">
      <formula>75</formula>
    </cfRule>
  </conditionalFormatting>
  <conditionalFormatting sqref="M32">
    <cfRule type="cellIs" dxfId="1767" priority="1810" stopIfTrue="1" operator="lessThanOrEqual">
      <formula>45</formula>
    </cfRule>
    <cfRule type="cellIs" dxfId="1766" priority="1811" stopIfTrue="1" operator="between">
      <formula>45</formula>
      <formula>225</formula>
    </cfRule>
    <cfRule type="cellIs" dxfId="1765" priority="1812" stopIfTrue="1" operator="greaterThan">
      <formula>225</formula>
    </cfRule>
  </conditionalFormatting>
  <conditionalFormatting sqref="N32">
    <cfRule type="cellIs" dxfId="1764" priority="1813" stopIfTrue="1" operator="lessThanOrEqual">
      <formula>3</formula>
    </cfRule>
    <cfRule type="cellIs" dxfId="1763" priority="1814" stopIfTrue="1" operator="between">
      <formula>3</formula>
      <formula>15</formula>
    </cfRule>
    <cfRule type="cellIs" dxfId="1762" priority="1815" stopIfTrue="1" operator="greaterThan">
      <formula>15</formula>
    </cfRule>
  </conditionalFormatting>
  <conditionalFormatting sqref="O32 R32:T32">
    <cfRule type="cellIs" dxfId="1761" priority="1816" stopIfTrue="1" operator="lessThanOrEqual">
      <formula>60</formula>
    </cfRule>
    <cfRule type="cellIs" dxfId="1760" priority="1817" stopIfTrue="1" operator="between">
      <formula>60</formula>
      <formula>300</formula>
    </cfRule>
    <cfRule type="cellIs" dxfId="1759" priority="1818" stopIfTrue="1" operator="greaterThan">
      <formula>300</formula>
    </cfRule>
  </conditionalFormatting>
  <conditionalFormatting sqref="J50">
    <cfRule type="cellIs" dxfId="1758" priority="1783" stopIfTrue="1" operator="lessThanOrEqual">
      <formula>9</formula>
    </cfRule>
    <cfRule type="cellIs" dxfId="1757" priority="1784" stopIfTrue="1" operator="between">
      <formula>9</formula>
      <formula>45</formula>
    </cfRule>
    <cfRule type="cellIs" dxfId="1756" priority="1785" stopIfTrue="1" operator="greaterThan">
      <formula>45</formula>
    </cfRule>
  </conditionalFormatting>
  <conditionalFormatting sqref="K50">
    <cfRule type="cellIs" dxfId="1755" priority="1786" stopIfTrue="1" operator="lessThanOrEqual">
      <formula>0.3</formula>
    </cfRule>
    <cfRule type="cellIs" dxfId="1754" priority="1787" stopIfTrue="1" operator="between">
      <formula>0.3</formula>
      <formula>1.5</formula>
    </cfRule>
    <cfRule type="cellIs" dxfId="1753" priority="1788" stopIfTrue="1" operator="greaterThan">
      <formula>1.5</formula>
    </cfRule>
  </conditionalFormatting>
  <conditionalFormatting sqref="L50">
    <cfRule type="cellIs" dxfId="1752" priority="1789" stopIfTrue="1" operator="lessThanOrEqual">
      <formula>15</formula>
    </cfRule>
    <cfRule type="cellIs" dxfId="1751" priority="1790" stopIfTrue="1" operator="between">
      <formula>15</formula>
      <formula>75</formula>
    </cfRule>
    <cfRule type="cellIs" dxfId="1750" priority="1791" stopIfTrue="1" operator="greaterThan">
      <formula>75</formula>
    </cfRule>
  </conditionalFormatting>
  <conditionalFormatting sqref="M50">
    <cfRule type="cellIs" dxfId="1749" priority="1792" stopIfTrue="1" operator="lessThanOrEqual">
      <formula>45</formula>
    </cfRule>
    <cfRule type="cellIs" dxfId="1748" priority="1793" stopIfTrue="1" operator="between">
      <formula>45</formula>
      <formula>225</formula>
    </cfRule>
    <cfRule type="cellIs" dxfId="1747" priority="1794" stopIfTrue="1" operator="greaterThan">
      <formula>225</formula>
    </cfRule>
  </conditionalFormatting>
  <conditionalFormatting sqref="N50">
    <cfRule type="cellIs" dxfId="1746" priority="1795" stopIfTrue="1" operator="lessThanOrEqual">
      <formula>3</formula>
    </cfRule>
    <cfRule type="cellIs" dxfId="1745" priority="1796" stopIfTrue="1" operator="between">
      <formula>3</formula>
      <formula>15</formula>
    </cfRule>
    <cfRule type="cellIs" dxfId="1744" priority="1797" stopIfTrue="1" operator="greaterThan">
      <formula>15</formula>
    </cfRule>
  </conditionalFormatting>
  <conditionalFormatting sqref="O50 R50:T50">
    <cfRule type="cellIs" dxfId="1743" priority="1798" stopIfTrue="1" operator="lessThanOrEqual">
      <formula>60</formula>
    </cfRule>
    <cfRule type="cellIs" dxfId="1742" priority="1799" stopIfTrue="1" operator="between">
      <formula>60</formula>
      <formula>300</formula>
    </cfRule>
    <cfRule type="cellIs" dxfId="1741" priority="1800" stopIfTrue="1" operator="greaterThan">
      <formula>300</formula>
    </cfRule>
  </conditionalFormatting>
  <conditionalFormatting sqref="J68">
    <cfRule type="cellIs" dxfId="1740" priority="1765" stopIfTrue="1" operator="lessThanOrEqual">
      <formula>9</formula>
    </cfRule>
    <cfRule type="cellIs" dxfId="1739" priority="1766" stopIfTrue="1" operator="between">
      <formula>9</formula>
      <formula>45</formula>
    </cfRule>
    <cfRule type="cellIs" dxfId="1738" priority="1767" stopIfTrue="1" operator="greaterThan">
      <formula>45</formula>
    </cfRule>
  </conditionalFormatting>
  <conditionalFormatting sqref="K68">
    <cfRule type="cellIs" dxfId="1737" priority="1768" stopIfTrue="1" operator="lessThanOrEqual">
      <formula>0.3</formula>
    </cfRule>
    <cfRule type="cellIs" dxfId="1736" priority="1769" stopIfTrue="1" operator="between">
      <formula>0.3</formula>
      <formula>1.5</formula>
    </cfRule>
    <cfRule type="cellIs" dxfId="1735" priority="1770" stopIfTrue="1" operator="greaterThan">
      <formula>1.5</formula>
    </cfRule>
  </conditionalFormatting>
  <conditionalFormatting sqref="L68">
    <cfRule type="cellIs" dxfId="1734" priority="1771" stopIfTrue="1" operator="lessThanOrEqual">
      <formula>15</formula>
    </cfRule>
    <cfRule type="cellIs" dxfId="1733" priority="1772" stopIfTrue="1" operator="between">
      <formula>15</formula>
      <formula>75</formula>
    </cfRule>
    <cfRule type="cellIs" dxfId="1732" priority="1773" stopIfTrue="1" operator="greaterThan">
      <formula>75</formula>
    </cfRule>
  </conditionalFormatting>
  <conditionalFormatting sqref="M68">
    <cfRule type="cellIs" dxfId="1731" priority="1774" stopIfTrue="1" operator="lessThanOrEqual">
      <formula>45</formula>
    </cfRule>
    <cfRule type="cellIs" dxfId="1730" priority="1775" stopIfTrue="1" operator="between">
      <formula>45</formula>
      <formula>225</formula>
    </cfRule>
    <cfRule type="cellIs" dxfId="1729" priority="1776" stopIfTrue="1" operator="greaterThan">
      <formula>225</formula>
    </cfRule>
  </conditionalFormatting>
  <conditionalFormatting sqref="N68">
    <cfRule type="cellIs" dxfId="1728" priority="1777" stopIfTrue="1" operator="lessThanOrEqual">
      <formula>3</formula>
    </cfRule>
    <cfRule type="cellIs" dxfId="1727" priority="1778" stopIfTrue="1" operator="between">
      <formula>3</formula>
      <formula>15</formula>
    </cfRule>
    <cfRule type="cellIs" dxfId="1726" priority="1779" stopIfTrue="1" operator="greaterThan">
      <formula>15</formula>
    </cfRule>
  </conditionalFormatting>
  <conditionalFormatting sqref="O68 R68:T68">
    <cfRule type="cellIs" dxfId="1725" priority="1780" stopIfTrue="1" operator="lessThanOrEqual">
      <formula>60</formula>
    </cfRule>
    <cfRule type="cellIs" dxfId="1724" priority="1781" stopIfTrue="1" operator="between">
      <formula>60</formula>
      <formula>300</formula>
    </cfRule>
    <cfRule type="cellIs" dxfId="1723" priority="1782" stopIfTrue="1" operator="greaterThan">
      <formula>300</formula>
    </cfRule>
  </conditionalFormatting>
  <conditionalFormatting sqref="J86">
    <cfRule type="cellIs" dxfId="1722" priority="1747" stopIfTrue="1" operator="lessThanOrEqual">
      <formula>9</formula>
    </cfRule>
    <cfRule type="cellIs" dxfId="1721" priority="1748" stopIfTrue="1" operator="between">
      <formula>9</formula>
      <formula>45</formula>
    </cfRule>
    <cfRule type="cellIs" dxfId="1720" priority="1749" stopIfTrue="1" operator="greaterThan">
      <formula>45</formula>
    </cfRule>
  </conditionalFormatting>
  <conditionalFormatting sqref="K86">
    <cfRule type="cellIs" dxfId="1719" priority="1750" stopIfTrue="1" operator="lessThanOrEqual">
      <formula>0.3</formula>
    </cfRule>
    <cfRule type="cellIs" dxfId="1718" priority="1751" stopIfTrue="1" operator="between">
      <formula>0.3</formula>
      <formula>1.5</formula>
    </cfRule>
    <cfRule type="cellIs" dxfId="1717" priority="1752" stopIfTrue="1" operator="greaterThan">
      <formula>1.5</formula>
    </cfRule>
  </conditionalFormatting>
  <conditionalFormatting sqref="L86">
    <cfRule type="cellIs" dxfId="1716" priority="1753" stopIfTrue="1" operator="lessThanOrEqual">
      <formula>15</formula>
    </cfRule>
    <cfRule type="cellIs" dxfId="1715" priority="1754" stopIfTrue="1" operator="between">
      <formula>15</formula>
      <formula>75</formula>
    </cfRule>
    <cfRule type="cellIs" dxfId="1714" priority="1755" stopIfTrue="1" operator="greaterThan">
      <formula>75</formula>
    </cfRule>
  </conditionalFormatting>
  <conditionalFormatting sqref="M86">
    <cfRule type="cellIs" dxfId="1713" priority="1756" stopIfTrue="1" operator="lessThanOrEqual">
      <formula>45</formula>
    </cfRule>
    <cfRule type="cellIs" dxfId="1712" priority="1757" stopIfTrue="1" operator="between">
      <formula>45</formula>
      <formula>225</formula>
    </cfRule>
    <cfRule type="cellIs" dxfId="1711" priority="1758" stopIfTrue="1" operator="greaterThan">
      <formula>225</formula>
    </cfRule>
  </conditionalFormatting>
  <conditionalFormatting sqref="N86">
    <cfRule type="cellIs" dxfId="1710" priority="1759" stopIfTrue="1" operator="lessThanOrEqual">
      <formula>3</formula>
    </cfRule>
    <cfRule type="cellIs" dxfId="1709" priority="1760" stopIfTrue="1" operator="between">
      <formula>3</formula>
      <formula>15</formula>
    </cfRule>
    <cfRule type="cellIs" dxfId="1708" priority="1761" stopIfTrue="1" operator="greaterThan">
      <formula>15</formula>
    </cfRule>
  </conditionalFormatting>
  <conditionalFormatting sqref="O86 R86:T86">
    <cfRule type="cellIs" dxfId="1707" priority="1762" stopIfTrue="1" operator="lessThanOrEqual">
      <formula>60</formula>
    </cfRule>
    <cfRule type="cellIs" dxfId="1706" priority="1763" stopIfTrue="1" operator="between">
      <formula>60</formula>
      <formula>300</formula>
    </cfRule>
    <cfRule type="cellIs" dxfId="1705" priority="1764" stopIfTrue="1" operator="greaterThan">
      <formula>300</formula>
    </cfRule>
  </conditionalFormatting>
  <conditionalFormatting sqref="J140">
    <cfRule type="cellIs" dxfId="1704" priority="1729" stopIfTrue="1" operator="lessThanOrEqual">
      <formula>9</formula>
    </cfRule>
    <cfRule type="cellIs" dxfId="1703" priority="1730" stopIfTrue="1" operator="between">
      <formula>9</formula>
      <formula>45</formula>
    </cfRule>
    <cfRule type="cellIs" dxfId="1702" priority="1731" stopIfTrue="1" operator="greaterThan">
      <formula>45</formula>
    </cfRule>
  </conditionalFormatting>
  <conditionalFormatting sqref="K140">
    <cfRule type="cellIs" dxfId="1701" priority="1732" stopIfTrue="1" operator="lessThanOrEqual">
      <formula>0.3</formula>
    </cfRule>
    <cfRule type="cellIs" dxfId="1700" priority="1733" stopIfTrue="1" operator="between">
      <formula>0.3</formula>
      <formula>1.5</formula>
    </cfRule>
    <cfRule type="cellIs" dxfId="1699" priority="1734" stopIfTrue="1" operator="greaterThan">
      <formula>1.5</formula>
    </cfRule>
  </conditionalFormatting>
  <conditionalFormatting sqref="L140">
    <cfRule type="cellIs" dxfId="1698" priority="1735" stopIfTrue="1" operator="lessThanOrEqual">
      <formula>15</formula>
    </cfRule>
    <cfRule type="cellIs" dxfId="1697" priority="1736" stopIfTrue="1" operator="between">
      <formula>15</formula>
      <formula>75</formula>
    </cfRule>
    <cfRule type="cellIs" dxfId="1696" priority="1737" stopIfTrue="1" operator="greaterThan">
      <formula>75</formula>
    </cfRule>
  </conditionalFormatting>
  <conditionalFormatting sqref="M140">
    <cfRule type="cellIs" dxfId="1695" priority="1738" stopIfTrue="1" operator="lessThanOrEqual">
      <formula>45</formula>
    </cfRule>
    <cfRule type="cellIs" dxfId="1694" priority="1739" stopIfTrue="1" operator="between">
      <formula>45</formula>
      <formula>225</formula>
    </cfRule>
    <cfRule type="cellIs" dxfId="1693" priority="1740" stopIfTrue="1" operator="greaterThan">
      <formula>225</formula>
    </cfRule>
  </conditionalFormatting>
  <conditionalFormatting sqref="N140">
    <cfRule type="cellIs" dxfId="1692" priority="1741" stopIfTrue="1" operator="lessThanOrEqual">
      <formula>3</formula>
    </cfRule>
    <cfRule type="cellIs" dxfId="1691" priority="1742" stopIfTrue="1" operator="between">
      <formula>3</formula>
      <formula>15</formula>
    </cfRule>
    <cfRule type="cellIs" dxfId="1690" priority="1743" stopIfTrue="1" operator="greaterThan">
      <formula>15</formula>
    </cfRule>
  </conditionalFormatting>
  <conditionalFormatting sqref="O140 R140:T140">
    <cfRule type="cellIs" dxfId="1689" priority="1744" stopIfTrue="1" operator="lessThanOrEqual">
      <formula>60</formula>
    </cfRule>
    <cfRule type="cellIs" dxfId="1688" priority="1745" stopIfTrue="1" operator="between">
      <formula>60</formula>
      <formula>300</formula>
    </cfRule>
    <cfRule type="cellIs" dxfId="1687" priority="1746" stopIfTrue="1" operator="greaterThan">
      <formula>300</formula>
    </cfRule>
  </conditionalFormatting>
  <conditionalFormatting sqref="J51">
    <cfRule type="cellIs" dxfId="1686" priority="1711" stopIfTrue="1" operator="lessThanOrEqual">
      <formula>9</formula>
    </cfRule>
    <cfRule type="cellIs" dxfId="1685" priority="1712" stopIfTrue="1" operator="between">
      <formula>9</formula>
      <formula>45</formula>
    </cfRule>
    <cfRule type="cellIs" dxfId="1684" priority="1713" stopIfTrue="1" operator="greaterThan">
      <formula>45</formula>
    </cfRule>
  </conditionalFormatting>
  <conditionalFormatting sqref="K51">
    <cfRule type="cellIs" dxfId="1683" priority="1714" stopIfTrue="1" operator="lessThanOrEqual">
      <formula>0.3</formula>
    </cfRule>
    <cfRule type="cellIs" dxfId="1682" priority="1715" stopIfTrue="1" operator="between">
      <formula>0.3</formula>
      <formula>1.5</formula>
    </cfRule>
    <cfRule type="cellIs" dxfId="1681" priority="1716" stopIfTrue="1" operator="greaterThan">
      <formula>1.5</formula>
    </cfRule>
  </conditionalFormatting>
  <conditionalFormatting sqref="L51">
    <cfRule type="cellIs" dxfId="1680" priority="1717" stopIfTrue="1" operator="lessThanOrEqual">
      <formula>15</formula>
    </cfRule>
    <cfRule type="cellIs" dxfId="1679" priority="1718" stopIfTrue="1" operator="between">
      <formula>15</formula>
      <formula>75</formula>
    </cfRule>
    <cfRule type="cellIs" dxfId="1678" priority="1719" stopIfTrue="1" operator="greaterThan">
      <formula>75</formula>
    </cfRule>
  </conditionalFormatting>
  <conditionalFormatting sqref="M51">
    <cfRule type="cellIs" dxfId="1677" priority="1720" stopIfTrue="1" operator="lessThanOrEqual">
      <formula>45</formula>
    </cfRule>
    <cfRule type="cellIs" dxfId="1676" priority="1721" stopIfTrue="1" operator="between">
      <formula>45</formula>
      <formula>225</formula>
    </cfRule>
    <cfRule type="cellIs" dxfId="1675" priority="1722" stopIfTrue="1" operator="greaterThan">
      <formula>225</formula>
    </cfRule>
  </conditionalFormatting>
  <conditionalFormatting sqref="N51">
    <cfRule type="cellIs" dxfId="1674" priority="1723" stopIfTrue="1" operator="lessThanOrEqual">
      <formula>3</formula>
    </cfRule>
    <cfRule type="cellIs" dxfId="1673" priority="1724" stopIfTrue="1" operator="between">
      <formula>3</formula>
      <formula>15</formula>
    </cfRule>
    <cfRule type="cellIs" dxfId="1672" priority="1725" stopIfTrue="1" operator="greaterThan">
      <formula>15</formula>
    </cfRule>
  </conditionalFormatting>
  <conditionalFormatting sqref="O51 R51:T51">
    <cfRule type="cellIs" dxfId="1671" priority="1726" stopIfTrue="1" operator="lessThanOrEqual">
      <formula>60</formula>
    </cfRule>
    <cfRule type="cellIs" dxfId="1670" priority="1727" stopIfTrue="1" operator="between">
      <formula>60</formula>
      <formula>300</formula>
    </cfRule>
    <cfRule type="cellIs" dxfId="1669" priority="1728" stopIfTrue="1" operator="greaterThan">
      <formula>300</formula>
    </cfRule>
  </conditionalFormatting>
  <conditionalFormatting sqref="J69">
    <cfRule type="cellIs" dxfId="1668" priority="1693" stopIfTrue="1" operator="lessThanOrEqual">
      <formula>9</formula>
    </cfRule>
    <cfRule type="cellIs" dxfId="1667" priority="1694" stopIfTrue="1" operator="between">
      <formula>9</formula>
      <formula>45</formula>
    </cfRule>
    <cfRule type="cellIs" dxfId="1666" priority="1695" stopIfTrue="1" operator="greaterThan">
      <formula>45</formula>
    </cfRule>
  </conditionalFormatting>
  <conditionalFormatting sqref="K69">
    <cfRule type="cellIs" dxfId="1665" priority="1696" stopIfTrue="1" operator="lessThanOrEqual">
      <formula>0.3</formula>
    </cfRule>
    <cfRule type="cellIs" dxfId="1664" priority="1697" stopIfTrue="1" operator="between">
      <formula>0.3</formula>
      <formula>1.5</formula>
    </cfRule>
    <cfRule type="cellIs" dxfId="1663" priority="1698" stopIfTrue="1" operator="greaterThan">
      <formula>1.5</formula>
    </cfRule>
  </conditionalFormatting>
  <conditionalFormatting sqref="L69">
    <cfRule type="cellIs" dxfId="1662" priority="1699" stopIfTrue="1" operator="lessThanOrEqual">
      <formula>15</formula>
    </cfRule>
    <cfRule type="cellIs" dxfId="1661" priority="1700" stopIfTrue="1" operator="between">
      <formula>15</formula>
      <formula>75</formula>
    </cfRule>
    <cfRule type="cellIs" dxfId="1660" priority="1701" stopIfTrue="1" operator="greaterThan">
      <formula>75</formula>
    </cfRule>
  </conditionalFormatting>
  <conditionalFormatting sqref="M69">
    <cfRule type="cellIs" dxfId="1659" priority="1702" stopIfTrue="1" operator="lessThanOrEqual">
      <formula>45</formula>
    </cfRule>
    <cfRule type="cellIs" dxfId="1658" priority="1703" stopIfTrue="1" operator="between">
      <formula>45</formula>
      <formula>225</formula>
    </cfRule>
    <cfRule type="cellIs" dxfId="1657" priority="1704" stopIfTrue="1" operator="greaterThan">
      <formula>225</formula>
    </cfRule>
  </conditionalFormatting>
  <conditionalFormatting sqref="N69">
    <cfRule type="cellIs" dxfId="1656" priority="1705" stopIfTrue="1" operator="lessThanOrEqual">
      <formula>3</formula>
    </cfRule>
    <cfRule type="cellIs" dxfId="1655" priority="1706" stopIfTrue="1" operator="between">
      <formula>3</formula>
      <formula>15</formula>
    </cfRule>
    <cfRule type="cellIs" dxfId="1654" priority="1707" stopIfTrue="1" operator="greaterThan">
      <formula>15</formula>
    </cfRule>
  </conditionalFormatting>
  <conditionalFormatting sqref="R69:T69 O69">
    <cfRule type="cellIs" dxfId="1653" priority="1708" stopIfTrue="1" operator="lessThanOrEqual">
      <formula>60</formula>
    </cfRule>
    <cfRule type="cellIs" dxfId="1652" priority="1709" stopIfTrue="1" operator="between">
      <formula>60</formula>
      <formula>300</formula>
    </cfRule>
    <cfRule type="cellIs" dxfId="1651" priority="1710" stopIfTrue="1" operator="greaterThan">
      <formula>300</formula>
    </cfRule>
  </conditionalFormatting>
  <conditionalFormatting sqref="J87">
    <cfRule type="cellIs" dxfId="1650" priority="1675" stopIfTrue="1" operator="lessThanOrEqual">
      <formula>9</formula>
    </cfRule>
    <cfRule type="cellIs" dxfId="1649" priority="1676" stopIfTrue="1" operator="between">
      <formula>9</formula>
      <formula>45</formula>
    </cfRule>
    <cfRule type="cellIs" dxfId="1648" priority="1677" stopIfTrue="1" operator="greaterThan">
      <formula>45</formula>
    </cfRule>
  </conditionalFormatting>
  <conditionalFormatting sqref="K87">
    <cfRule type="cellIs" dxfId="1647" priority="1678" stopIfTrue="1" operator="lessThanOrEqual">
      <formula>0.3</formula>
    </cfRule>
    <cfRule type="cellIs" dxfId="1646" priority="1679" stopIfTrue="1" operator="between">
      <formula>0.3</formula>
      <formula>1.5</formula>
    </cfRule>
    <cfRule type="cellIs" dxfId="1645" priority="1680" stopIfTrue="1" operator="greaterThan">
      <formula>1.5</formula>
    </cfRule>
  </conditionalFormatting>
  <conditionalFormatting sqref="L87">
    <cfRule type="cellIs" dxfId="1644" priority="1681" stopIfTrue="1" operator="lessThanOrEqual">
      <formula>15</formula>
    </cfRule>
    <cfRule type="cellIs" dxfId="1643" priority="1682" stopIfTrue="1" operator="between">
      <formula>15</formula>
      <formula>75</formula>
    </cfRule>
    <cfRule type="cellIs" dxfId="1642" priority="1683" stopIfTrue="1" operator="greaterThan">
      <formula>75</formula>
    </cfRule>
  </conditionalFormatting>
  <conditionalFormatting sqref="M87">
    <cfRule type="cellIs" dxfId="1641" priority="1684" stopIfTrue="1" operator="lessThanOrEqual">
      <formula>45</formula>
    </cfRule>
    <cfRule type="cellIs" dxfId="1640" priority="1685" stopIfTrue="1" operator="between">
      <formula>45</formula>
      <formula>225</formula>
    </cfRule>
    <cfRule type="cellIs" dxfId="1639" priority="1686" stopIfTrue="1" operator="greaterThan">
      <formula>225</formula>
    </cfRule>
  </conditionalFormatting>
  <conditionalFormatting sqref="N87">
    <cfRule type="cellIs" dxfId="1638" priority="1687" stopIfTrue="1" operator="lessThanOrEqual">
      <formula>3</formula>
    </cfRule>
    <cfRule type="cellIs" dxfId="1637" priority="1688" stopIfTrue="1" operator="between">
      <formula>3</formula>
      <formula>15</formula>
    </cfRule>
    <cfRule type="cellIs" dxfId="1636" priority="1689" stopIfTrue="1" operator="greaterThan">
      <formula>15</formula>
    </cfRule>
  </conditionalFormatting>
  <conditionalFormatting sqref="R87:T87 O87">
    <cfRule type="cellIs" dxfId="1635" priority="1690" stopIfTrue="1" operator="lessThanOrEqual">
      <formula>60</formula>
    </cfRule>
    <cfRule type="cellIs" dxfId="1634" priority="1691" stopIfTrue="1" operator="between">
      <formula>60</formula>
      <formula>300</formula>
    </cfRule>
    <cfRule type="cellIs" dxfId="1633" priority="1692" stopIfTrue="1" operator="greaterThan">
      <formula>300</formula>
    </cfRule>
  </conditionalFormatting>
  <conditionalFormatting sqref="J102">
    <cfRule type="cellIs" dxfId="1632" priority="1657" stopIfTrue="1" operator="lessThanOrEqual">
      <formula>9</formula>
    </cfRule>
    <cfRule type="cellIs" dxfId="1631" priority="1658" stopIfTrue="1" operator="between">
      <formula>9</formula>
      <formula>45</formula>
    </cfRule>
    <cfRule type="cellIs" dxfId="1630" priority="1659" stopIfTrue="1" operator="greaterThan">
      <formula>45</formula>
    </cfRule>
  </conditionalFormatting>
  <conditionalFormatting sqref="K102">
    <cfRule type="cellIs" dxfId="1629" priority="1660" stopIfTrue="1" operator="lessThanOrEqual">
      <formula>0.3</formula>
    </cfRule>
    <cfRule type="cellIs" dxfId="1628" priority="1661" stopIfTrue="1" operator="between">
      <formula>0.3</formula>
      <formula>1.5</formula>
    </cfRule>
    <cfRule type="cellIs" dxfId="1627" priority="1662" stopIfTrue="1" operator="greaterThan">
      <formula>1.5</formula>
    </cfRule>
  </conditionalFormatting>
  <conditionalFormatting sqref="L102">
    <cfRule type="cellIs" dxfId="1626" priority="1663" stopIfTrue="1" operator="lessThanOrEqual">
      <formula>15</formula>
    </cfRule>
    <cfRule type="cellIs" dxfId="1625" priority="1664" stopIfTrue="1" operator="between">
      <formula>15</formula>
      <formula>75</formula>
    </cfRule>
    <cfRule type="cellIs" dxfId="1624" priority="1665" stopIfTrue="1" operator="greaterThan">
      <formula>75</formula>
    </cfRule>
  </conditionalFormatting>
  <conditionalFormatting sqref="M102">
    <cfRule type="cellIs" dxfId="1623" priority="1666" stopIfTrue="1" operator="lessThanOrEqual">
      <formula>45</formula>
    </cfRule>
    <cfRule type="cellIs" dxfId="1622" priority="1667" stopIfTrue="1" operator="between">
      <formula>45</formula>
      <formula>225</formula>
    </cfRule>
    <cfRule type="cellIs" dxfId="1621" priority="1668" stopIfTrue="1" operator="greaterThan">
      <formula>225</formula>
    </cfRule>
  </conditionalFormatting>
  <conditionalFormatting sqref="N102">
    <cfRule type="cellIs" dxfId="1620" priority="1669" stopIfTrue="1" operator="lessThanOrEqual">
      <formula>3</formula>
    </cfRule>
    <cfRule type="cellIs" dxfId="1619" priority="1670" stopIfTrue="1" operator="between">
      <formula>3</formula>
      <formula>15</formula>
    </cfRule>
    <cfRule type="cellIs" dxfId="1618" priority="1671" stopIfTrue="1" operator="greaterThan">
      <formula>15</formula>
    </cfRule>
  </conditionalFormatting>
  <conditionalFormatting sqref="R102:T102 O102">
    <cfRule type="cellIs" dxfId="1617" priority="1672" stopIfTrue="1" operator="lessThanOrEqual">
      <formula>60</formula>
    </cfRule>
    <cfRule type="cellIs" dxfId="1616" priority="1673" stopIfTrue="1" operator="between">
      <formula>60</formula>
      <formula>300</formula>
    </cfRule>
    <cfRule type="cellIs" dxfId="1615" priority="1674" stopIfTrue="1" operator="greaterThan">
      <formula>300</formula>
    </cfRule>
  </conditionalFormatting>
  <conditionalFormatting sqref="J114">
    <cfRule type="cellIs" dxfId="1614" priority="1639" stopIfTrue="1" operator="lessThanOrEqual">
      <formula>9</formula>
    </cfRule>
    <cfRule type="cellIs" dxfId="1613" priority="1640" stopIfTrue="1" operator="between">
      <formula>9</formula>
      <formula>45</formula>
    </cfRule>
    <cfRule type="cellIs" dxfId="1612" priority="1641" stopIfTrue="1" operator="greaterThan">
      <formula>45</formula>
    </cfRule>
  </conditionalFormatting>
  <conditionalFormatting sqref="K114">
    <cfRule type="cellIs" dxfId="1611" priority="1642" stopIfTrue="1" operator="lessThanOrEqual">
      <formula>0.3</formula>
    </cfRule>
    <cfRule type="cellIs" dxfId="1610" priority="1643" stopIfTrue="1" operator="between">
      <formula>0.3</formula>
      <formula>1.5</formula>
    </cfRule>
    <cfRule type="cellIs" dxfId="1609" priority="1644" stopIfTrue="1" operator="greaterThan">
      <formula>1.5</formula>
    </cfRule>
  </conditionalFormatting>
  <conditionalFormatting sqref="L114">
    <cfRule type="cellIs" dxfId="1608" priority="1645" stopIfTrue="1" operator="lessThanOrEqual">
      <formula>15</formula>
    </cfRule>
    <cfRule type="cellIs" dxfId="1607" priority="1646" stopIfTrue="1" operator="between">
      <formula>15</formula>
      <formula>75</formula>
    </cfRule>
    <cfRule type="cellIs" dxfId="1606" priority="1647" stopIfTrue="1" operator="greaterThan">
      <formula>75</formula>
    </cfRule>
  </conditionalFormatting>
  <conditionalFormatting sqref="M114">
    <cfRule type="cellIs" dxfId="1605" priority="1648" stopIfTrue="1" operator="lessThanOrEqual">
      <formula>45</formula>
    </cfRule>
    <cfRule type="cellIs" dxfId="1604" priority="1649" stopIfTrue="1" operator="between">
      <formula>45</formula>
      <formula>225</formula>
    </cfRule>
    <cfRule type="cellIs" dxfId="1603" priority="1650" stopIfTrue="1" operator="greaterThan">
      <formula>225</formula>
    </cfRule>
  </conditionalFormatting>
  <conditionalFormatting sqref="N114">
    <cfRule type="cellIs" dxfId="1602" priority="1651" stopIfTrue="1" operator="lessThanOrEqual">
      <formula>3</formula>
    </cfRule>
    <cfRule type="cellIs" dxfId="1601" priority="1652" stopIfTrue="1" operator="between">
      <formula>3</formula>
      <formula>15</formula>
    </cfRule>
    <cfRule type="cellIs" dxfId="1600" priority="1653" stopIfTrue="1" operator="greaterThan">
      <formula>15</formula>
    </cfRule>
  </conditionalFormatting>
  <conditionalFormatting sqref="R114:T114 O114">
    <cfRule type="cellIs" dxfId="1599" priority="1654" stopIfTrue="1" operator="lessThanOrEqual">
      <formula>60</formula>
    </cfRule>
    <cfRule type="cellIs" dxfId="1598" priority="1655" stopIfTrue="1" operator="between">
      <formula>60</formula>
      <formula>300</formula>
    </cfRule>
    <cfRule type="cellIs" dxfId="1597" priority="1656" stopIfTrue="1" operator="greaterThan">
      <formula>300</formula>
    </cfRule>
  </conditionalFormatting>
  <conditionalFormatting sqref="J126">
    <cfRule type="cellIs" dxfId="1596" priority="1621" stopIfTrue="1" operator="lessThanOrEqual">
      <formula>9</formula>
    </cfRule>
    <cfRule type="cellIs" dxfId="1595" priority="1622" stopIfTrue="1" operator="between">
      <formula>9</formula>
      <formula>45</formula>
    </cfRule>
    <cfRule type="cellIs" dxfId="1594" priority="1623" stopIfTrue="1" operator="greaterThan">
      <formula>45</formula>
    </cfRule>
  </conditionalFormatting>
  <conditionalFormatting sqref="K126">
    <cfRule type="cellIs" dxfId="1593" priority="1624" stopIfTrue="1" operator="lessThanOrEqual">
      <formula>0.3</formula>
    </cfRule>
    <cfRule type="cellIs" dxfId="1592" priority="1625" stopIfTrue="1" operator="between">
      <formula>0.3</formula>
      <formula>1.5</formula>
    </cfRule>
    <cfRule type="cellIs" dxfId="1591" priority="1626" stopIfTrue="1" operator="greaterThan">
      <formula>1.5</formula>
    </cfRule>
  </conditionalFormatting>
  <conditionalFormatting sqref="L126">
    <cfRule type="cellIs" dxfId="1590" priority="1627" stopIfTrue="1" operator="lessThanOrEqual">
      <formula>15</formula>
    </cfRule>
    <cfRule type="cellIs" dxfId="1589" priority="1628" stopIfTrue="1" operator="between">
      <formula>15</formula>
      <formula>75</formula>
    </cfRule>
    <cfRule type="cellIs" dxfId="1588" priority="1629" stopIfTrue="1" operator="greaterThan">
      <formula>75</formula>
    </cfRule>
  </conditionalFormatting>
  <conditionalFormatting sqref="M126">
    <cfRule type="cellIs" dxfId="1587" priority="1630" stopIfTrue="1" operator="lessThanOrEqual">
      <formula>45</formula>
    </cfRule>
    <cfRule type="cellIs" dxfId="1586" priority="1631" stopIfTrue="1" operator="between">
      <formula>45</formula>
      <formula>225</formula>
    </cfRule>
    <cfRule type="cellIs" dxfId="1585" priority="1632" stopIfTrue="1" operator="greaterThan">
      <formula>225</formula>
    </cfRule>
  </conditionalFormatting>
  <conditionalFormatting sqref="N126">
    <cfRule type="cellIs" dxfId="1584" priority="1633" stopIfTrue="1" operator="lessThanOrEqual">
      <formula>3</formula>
    </cfRule>
    <cfRule type="cellIs" dxfId="1583" priority="1634" stopIfTrue="1" operator="between">
      <formula>3</formula>
      <formula>15</formula>
    </cfRule>
    <cfRule type="cellIs" dxfId="1582" priority="1635" stopIfTrue="1" operator="greaterThan">
      <formula>15</formula>
    </cfRule>
  </conditionalFormatting>
  <conditionalFormatting sqref="R126:T126 O126">
    <cfRule type="cellIs" dxfId="1581" priority="1636" stopIfTrue="1" operator="lessThanOrEqual">
      <formula>60</formula>
    </cfRule>
    <cfRule type="cellIs" dxfId="1580" priority="1637" stopIfTrue="1" operator="between">
      <formula>60</formula>
      <formula>300</formula>
    </cfRule>
    <cfRule type="cellIs" dxfId="1579" priority="1638" stopIfTrue="1" operator="greaterThan">
      <formula>300</formula>
    </cfRule>
  </conditionalFormatting>
  <conditionalFormatting sqref="J141">
    <cfRule type="cellIs" dxfId="1578" priority="1603" stopIfTrue="1" operator="lessThanOrEqual">
      <formula>9</formula>
    </cfRule>
    <cfRule type="cellIs" dxfId="1577" priority="1604" stopIfTrue="1" operator="between">
      <formula>9</formula>
      <formula>45</formula>
    </cfRule>
    <cfRule type="cellIs" dxfId="1576" priority="1605" stopIfTrue="1" operator="greaterThan">
      <formula>45</formula>
    </cfRule>
  </conditionalFormatting>
  <conditionalFormatting sqref="K141">
    <cfRule type="cellIs" dxfId="1575" priority="1606" stopIfTrue="1" operator="lessThanOrEqual">
      <formula>0.3</formula>
    </cfRule>
    <cfRule type="cellIs" dxfId="1574" priority="1607" stopIfTrue="1" operator="between">
      <formula>0.3</formula>
      <formula>1.5</formula>
    </cfRule>
    <cfRule type="cellIs" dxfId="1573" priority="1608" stopIfTrue="1" operator="greaterThan">
      <formula>1.5</formula>
    </cfRule>
  </conditionalFormatting>
  <conditionalFormatting sqref="L141">
    <cfRule type="cellIs" dxfId="1572" priority="1609" stopIfTrue="1" operator="lessThanOrEqual">
      <formula>15</formula>
    </cfRule>
    <cfRule type="cellIs" dxfId="1571" priority="1610" stopIfTrue="1" operator="between">
      <formula>15</formula>
      <formula>75</formula>
    </cfRule>
    <cfRule type="cellIs" dxfId="1570" priority="1611" stopIfTrue="1" operator="greaterThan">
      <formula>75</formula>
    </cfRule>
  </conditionalFormatting>
  <conditionalFormatting sqref="M141">
    <cfRule type="cellIs" dxfId="1569" priority="1612" stopIfTrue="1" operator="lessThanOrEqual">
      <formula>45</formula>
    </cfRule>
    <cfRule type="cellIs" dxfId="1568" priority="1613" stopIfTrue="1" operator="between">
      <formula>45</formula>
      <formula>225</formula>
    </cfRule>
    <cfRule type="cellIs" dxfId="1567" priority="1614" stopIfTrue="1" operator="greaterThan">
      <formula>225</formula>
    </cfRule>
  </conditionalFormatting>
  <conditionalFormatting sqref="N141">
    <cfRule type="cellIs" dxfId="1566" priority="1615" stopIfTrue="1" operator="lessThanOrEqual">
      <formula>3</formula>
    </cfRule>
    <cfRule type="cellIs" dxfId="1565" priority="1616" stopIfTrue="1" operator="between">
      <formula>3</formula>
      <formula>15</formula>
    </cfRule>
    <cfRule type="cellIs" dxfId="1564" priority="1617" stopIfTrue="1" operator="greaterThan">
      <formula>15</formula>
    </cfRule>
  </conditionalFormatting>
  <conditionalFormatting sqref="R141:T141 O141">
    <cfRule type="cellIs" dxfId="1563" priority="1618" stopIfTrue="1" operator="lessThanOrEqual">
      <formula>60</formula>
    </cfRule>
    <cfRule type="cellIs" dxfId="1562" priority="1619" stopIfTrue="1" operator="between">
      <formula>60</formula>
      <formula>300</formula>
    </cfRule>
    <cfRule type="cellIs" dxfId="1561" priority="1620" stopIfTrue="1" operator="greaterThan">
      <formula>300</formula>
    </cfRule>
  </conditionalFormatting>
  <conditionalFormatting sqref="J156">
    <cfRule type="cellIs" dxfId="1560" priority="1588" stopIfTrue="1" operator="lessThanOrEqual">
      <formula>9</formula>
    </cfRule>
    <cfRule type="cellIs" dxfId="1559" priority="1589" stopIfTrue="1" operator="between">
      <formula>9</formula>
      <formula>45</formula>
    </cfRule>
    <cfRule type="cellIs" dxfId="1558" priority="1590" stopIfTrue="1" operator="greaterThan">
      <formula>45</formula>
    </cfRule>
  </conditionalFormatting>
  <conditionalFormatting sqref="L156">
    <cfRule type="cellIs" dxfId="1557" priority="1591" stopIfTrue="1" operator="lessThanOrEqual">
      <formula>15</formula>
    </cfRule>
    <cfRule type="cellIs" dxfId="1556" priority="1592" stopIfTrue="1" operator="between">
      <formula>15</formula>
      <formula>75</formula>
    </cfRule>
    <cfRule type="cellIs" dxfId="1555" priority="1593" stopIfTrue="1" operator="greaterThan">
      <formula>75</formula>
    </cfRule>
  </conditionalFormatting>
  <conditionalFormatting sqref="M156">
    <cfRule type="cellIs" dxfId="1554" priority="1594" stopIfTrue="1" operator="lessThanOrEqual">
      <formula>45</formula>
    </cfRule>
    <cfRule type="cellIs" dxfId="1553" priority="1595" stopIfTrue="1" operator="between">
      <formula>45</formula>
      <formula>225</formula>
    </cfRule>
    <cfRule type="cellIs" dxfId="1552" priority="1596" stopIfTrue="1" operator="greaterThan">
      <formula>225</formula>
    </cfRule>
  </conditionalFormatting>
  <conditionalFormatting sqref="N156">
    <cfRule type="cellIs" dxfId="1551" priority="1597" stopIfTrue="1" operator="lessThanOrEqual">
      <formula>3</formula>
    </cfRule>
    <cfRule type="cellIs" dxfId="1550" priority="1598" stopIfTrue="1" operator="between">
      <formula>3</formula>
      <formula>15</formula>
    </cfRule>
    <cfRule type="cellIs" dxfId="1549" priority="1599" stopIfTrue="1" operator="greaterThan">
      <formula>15</formula>
    </cfRule>
  </conditionalFormatting>
  <conditionalFormatting sqref="R156:T156 O156">
    <cfRule type="cellIs" dxfId="1548" priority="1600" stopIfTrue="1" operator="lessThanOrEqual">
      <formula>60</formula>
    </cfRule>
    <cfRule type="cellIs" dxfId="1547" priority="1601" stopIfTrue="1" operator="between">
      <formula>60</formula>
      <formula>300</formula>
    </cfRule>
    <cfRule type="cellIs" dxfId="1546" priority="1602" stopIfTrue="1" operator="greaterThan">
      <formula>300</formula>
    </cfRule>
  </conditionalFormatting>
  <conditionalFormatting sqref="J168">
    <cfRule type="cellIs" dxfId="1545" priority="1573" stopIfTrue="1" operator="lessThanOrEqual">
      <formula>9</formula>
    </cfRule>
    <cfRule type="cellIs" dxfId="1544" priority="1574" stopIfTrue="1" operator="between">
      <formula>9</formula>
      <formula>45</formula>
    </cfRule>
    <cfRule type="cellIs" dxfId="1543" priority="1575" stopIfTrue="1" operator="greaterThan">
      <formula>45</formula>
    </cfRule>
  </conditionalFormatting>
  <conditionalFormatting sqref="L168">
    <cfRule type="cellIs" dxfId="1542" priority="1576" stopIfTrue="1" operator="lessThanOrEqual">
      <formula>15</formula>
    </cfRule>
    <cfRule type="cellIs" dxfId="1541" priority="1577" stopIfTrue="1" operator="between">
      <formula>15</formula>
      <formula>75</formula>
    </cfRule>
    <cfRule type="cellIs" dxfId="1540" priority="1578" stopIfTrue="1" operator="greaterThan">
      <formula>75</formula>
    </cfRule>
  </conditionalFormatting>
  <conditionalFormatting sqref="M168">
    <cfRule type="cellIs" dxfId="1539" priority="1579" stopIfTrue="1" operator="lessThanOrEqual">
      <formula>45</formula>
    </cfRule>
    <cfRule type="cellIs" dxfId="1538" priority="1580" stopIfTrue="1" operator="between">
      <formula>45</formula>
      <formula>225</formula>
    </cfRule>
    <cfRule type="cellIs" dxfId="1537" priority="1581" stopIfTrue="1" operator="greaterThan">
      <formula>225</formula>
    </cfRule>
  </conditionalFormatting>
  <conditionalFormatting sqref="N168">
    <cfRule type="cellIs" dxfId="1536" priority="1582" stopIfTrue="1" operator="lessThanOrEqual">
      <formula>3</formula>
    </cfRule>
    <cfRule type="cellIs" dxfId="1535" priority="1583" stopIfTrue="1" operator="between">
      <formula>3</formula>
      <formula>15</formula>
    </cfRule>
    <cfRule type="cellIs" dxfId="1534" priority="1584" stopIfTrue="1" operator="greaterThan">
      <formula>15</formula>
    </cfRule>
  </conditionalFormatting>
  <conditionalFormatting sqref="R168:T168 O168">
    <cfRule type="cellIs" dxfId="1533" priority="1585" stopIfTrue="1" operator="lessThanOrEqual">
      <formula>60</formula>
    </cfRule>
    <cfRule type="cellIs" dxfId="1532" priority="1586" stopIfTrue="1" operator="between">
      <formula>60</formula>
      <formula>300</formula>
    </cfRule>
    <cfRule type="cellIs" dxfId="1531" priority="1587" stopIfTrue="1" operator="greaterThan">
      <formula>300</formula>
    </cfRule>
  </conditionalFormatting>
  <conditionalFormatting sqref="J180">
    <cfRule type="cellIs" dxfId="1530" priority="1558" stopIfTrue="1" operator="lessThanOrEqual">
      <formula>9</formula>
    </cfRule>
    <cfRule type="cellIs" dxfId="1529" priority="1559" stopIfTrue="1" operator="between">
      <formula>9</formula>
      <formula>45</formula>
    </cfRule>
    <cfRule type="cellIs" dxfId="1528" priority="1560" stopIfTrue="1" operator="greaterThan">
      <formula>45</formula>
    </cfRule>
  </conditionalFormatting>
  <conditionalFormatting sqref="L180">
    <cfRule type="cellIs" dxfId="1527" priority="1561" stopIfTrue="1" operator="lessThanOrEqual">
      <formula>15</formula>
    </cfRule>
    <cfRule type="cellIs" dxfId="1526" priority="1562" stopIfTrue="1" operator="between">
      <formula>15</formula>
      <formula>75</formula>
    </cfRule>
    <cfRule type="cellIs" dxfId="1525" priority="1563" stopIfTrue="1" operator="greaterThan">
      <formula>75</formula>
    </cfRule>
  </conditionalFormatting>
  <conditionalFormatting sqref="M180">
    <cfRule type="cellIs" dxfId="1524" priority="1564" stopIfTrue="1" operator="lessThanOrEqual">
      <formula>45</formula>
    </cfRule>
    <cfRule type="cellIs" dxfId="1523" priority="1565" stopIfTrue="1" operator="between">
      <formula>45</formula>
      <formula>225</formula>
    </cfRule>
    <cfRule type="cellIs" dxfId="1522" priority="1566" stopIfTrue="1" operator="greaterThan">
      <formula>225</formula>
    </cfRule>
  </conditionalFormatting>
  <conditionalFormatting sqref="N180">
    <cfRule type="cellIs" dxfId="1521" priority="1567" stopIfTrue="1" operator="lessThanOrEqual">
      <formula>3</formula>
    </cfRule>
    <cfRule type="cellIs" dxfId="1520" priority="1568" stopIfTrue="1" operator="between">
      <formula>3</formula>
      <formula>15</formula>
    </cfRule>
    <cfRule type="cellIs" dxfId="1519" priority="1569" stopIfTrue="1" operator="greaterThan">
      <formula>15</formula>
    </cfRule>
  </conditionalFormatting>
  <conditionalFormatting sqref="R180:T180 O180">
    <cfRule type="cellIs" dxfId="1518" priority="1570" stopIfTrue="1" operator="lessThanOrEqual">
      <formula>60</formula>
    </cfRule>
    <cfRule type="cellIs" dxfId="1517" priority="1571" stopIfTrue="1" operator="between">
      <formula>60</formula>
      <formula>300</formula>
    </cfRule>
    <cfRule type="cellIs" dxfId="1516" priority="1572" stopIfTrue="1" operator="greaterThan">
      <formula>300</formula>
    </cfRule>
  </conditionalFormatting>
  <conditionalFormatting sqref="J192">
    <cfRule type="cellIs" dxfId="1515" priority="1543" stopIfTrue="1" operator="lessThanOrEqual">
      <formula>9</formula>
    </cfRule>
    <cfRule type="cellIs" dxfId="1514" priority="1544" stopIfTrue="1" operator="between">
      <formula>9</formula>
      <formula>45</formula>
    </cfRule>
    <cfRule type="cellIs" dxfId="1513" priority="1545" stopIfTrue="1" operator="greaterThan">
      <formula>45</formula>
    </cfRule>
  </conditionalFormatting>
  <conditionalFormatting sqref="L192">
    <cfRule type="cellIs" dxfId="1512" priority="1546" stopIfTrue="1" operator="lessThanOrEqual">
      <formula>15</formula>
    </cfRule>
    <cfRule type="cellIs" dxfId="1511" priority="1547" stopIfTrue="1" operator="between">
      <formula>15</formula>
      <formula>75</formula>
    </cfRule>
    <cfRule type="cellIs" dxfId="1510" priority="1548" stopIfTrue="1" operator="greaterThan">
      <formula>75</formula>
    </cfRule>
  </conditionalFormatting>
  <conditionalFormatting sqref="M192">
    <cfRule type="cellIs" dxfId="1509" priority="1549" stopIfTrue="1" operator="lessThanOrEqual">
      <formula>45</formula>
    </cfRule>
    <cfRule type="cellIs" dxfId="1508" priority="1550" stopIfTrue="1" operator="between">
      <formula>45</formula>
      <formula>225</formula>
    </cfRule>
    <cfRule type="cellIs" dxfId="1507" priority="1551" stopIfTrue="1" operator="greaterThan">
      <formula>225</formula>
    </cfRule>
  </conditionalFormatting>
  <conditionalFormatting sqref="N192">
    <cfRule type="cellIs" dxfId="1506" priority="1552" stopIfTrue="1" operator="lessThanOrEqual">
      <formula>3</formula>
    </cfRule>
    <cfRule type="cellIs" dxfId="1505" priority="1553" stopIfTrue="1" operator="between">
      <formula>3</formula>
      <formula>15</formula>
    </cfRule>
    <cfRule type="cellIs" dxfId="1504" priority="1554" stopIfTrue="1" operator="greaterThan">
      <formula>15</formula>
    </cfRule>
  </conditionalFormatting>
  <conditionalFormatting sqref="R192:T192 O192">
    <cfRule type="cellIs" dxfId="1503" priority="1555" stopIfTrue="1" operator="lessThanOrEqual">
      <formula>60</formula>
    </cfRule>
    <cfRule type="cellIs" dxfId="1502" priority="1556" stopIfTrue="1" operator="between">
      <formula>60</formula>
      <formula>300</formula>
    </cfRule>
    <cfRule type="cellIs" dxfId="1501" priority="1557" stopIfTrue="1" operator="greaterThan">
      <formula>300</formula>
    </cfRule>
  </conditionalFormatting>
  <conditionalFormatting sqref="J204">
    <cfRule type="cellIs" dxfId="1500" priority="1528" stopIfTrue="1" operator="lessThanOrEqual">
      <formula>9</formula>
    </cfRule>
    <cfRule type="cellIs" dxfId="1499" priority="1529" stopIfTrue="1" operator="between">
      <formula>9</formula>
      <formula>45</formula>
    </cfRule>
    <cfRule type="cellIs" dxfId="1498" priority="1530" stopIfTrue="1" operator="greaterThan">
      <formula>45</formula>
    </cfRule>
  </conditionalFormatting>
  <conditionalFormatting sqref="L204">
    <cfRule type="cellIs" dxfId="1497" priority="1531" stopIfTrue="1" operator="lessThanOrEqual">
      <formula>15</formula>
    </cfRule>
    <cfRule type="cellIs" dxfId="1496" priority="1532" stopIfTrue="1" operator="between">
      <formula>15</formula>
      <formula>75</formula>
    </cfRule>
    <cfRule type="cellIs" dxfId="1495" priority="1533" stopIfTrue="1" operator="greaterThan">
      <formula>75</formula>
    </cfRule>
  </conditionalFormatting>
  <conditionalFormatting sqref="M204">
    <cfRule type="cellIs" dxfId="1494" priority="1534" stopIfTrue="1" operator="lessThanOrEqual">
      <formula>45</formula>
    </cfRule>
    <cfRule type="cellIs" dxfId="1493" priority="1535" stopIfTrue="1" operator="between">
      <formula>45</formula>
      <formula>225</formula>
    </cfRule>
    <cfRule type="cellIs" dxfId="1492" priority="1536" stopIfTrue="1" operator="greaterThan">
      <formula>225</formula>
    </cfRule>
  </conditionalFormatting>
  <conditionalFormatting sqref="N204">
    <cfRule type="cellIs" dxfId="1491" priority="1537" stopIfTrue="1" operator="lessThanOrEqual">
      <formula>3</formula>
    </cfRule>
    <cfRule type="cellIs" dxfId="1490" priority="1538" stopIfTrue="1" operator="between">
      <formula>3</formula>
      <formula>15</formula>
    </cfRule>
    <cfRule type="cellIs" dxfId="1489" priority="1539" stopIfTrue="1" operator="greaterThan">
      <formula>15</formula>
    </cfRule>
  </conditionalFormatting>
  <conditionalFormatting sqref="R204:T204 O204">
    <cfRule type="cellIs" dxfId="1488" priority="1540" stopIfTrue="1" operator="lessThanOrEqual">
      <formula>60</formula>
    </cfRule>
    <cfRule type="cellIs" dxfId="1487" priority="1541" stopIfTrue="1" operator="between">
      <formula>60</formula>
      <formula>300</formula>
    </cfRule>
    <cfRule type="cellIs" dxfId="1486" priority="1542" stopIfTrue="1" operator="greaterThan">
      <formula>300</formula>
    </cfRule>
  </conditionalFormatting>
  <conditionalFormatting sqref="J34">
    <cfRule type="cellIs" dxfId="1485" priority="1498" stopIfTrue="1" operator="lessThanOrEqual">
      <formula>9</formula>
    </cfRule>
    <cfRule type="cellIs" dxfId="1484" priority="1499" stopIfTrue="1" operator="between">
      <formula>9</formula>
      <formula>45</formula>
    </cfRule>
    <cfRule type="cellIs" dxfId="1483" priority="1500" stopIfTrue="1" operator="greaterThan">
      <formula>45</formula>
    </cfRule>
  </conditionalFormatting>
  <conditionalFormatting sqref="L34">
    <cfRule type="cellIs" dxfId="1482" priority="1501" stopIfTrue="1" operator="lessThanOrEqual">
      <formula>15</formula>
    </cfRule>
    <cfRule type="cellIs" dxfId="1481" priority="1502" stopIfTrue="1" operator="between">
      <formula>15</formula>
      <formula>75</formula>
    </cfRule>
    <cfRule type="cellIs" dxfId="1480" priority="1503" stopIfTrue="1" operator="greaterThan">
      <formula>75</formula>
    </cfRule>
  </conditionalFormatting>
  <conditionalFormatting sqref="M34">
    <cfRule type="cellIs" dxfId="1479" priority="1504" stopIfTrue="1" operator="lessThanOrEqual">
      <formula>45</formula>
    </cfRule>
    <cfRule type="cellIs" dxfId="1478" priority="1505" stopIfTrue="1" operator="between">
      <formula>45</formula>
      <formula>225</formula>
    </cfRule>
    <cfRule type="cellIs" dxfId="1477" priority="1506" stopIfTrue="1" operator="greaterThan">
      <formula>225</formula>
    </cfRule>
  </conditionalFormatting>
  <conditionalFormatting sqref="N34">
    <cfRule type="cellIs" dxfId="1476" priority="1507" stopIfTrue="1" operator="lessThanOrEqual">
      <formula>3</formula>
    </cfRule>
    <cfRule type="cellIs" dxfId="1475" priority="1508" stopIfTrue="1" operator="between">
      <formula>3</formula>
      <formula>15</formula>
    </cfRule>
    <cfRule type="cellIs" dxfId="1474" priority="1509" stopIfTrue="1" operator="greaterThan">
      <formula>15</formula>
    </cfRule>
  </conditionalFormatting>
  <conditionalFormatting sqref="O34 R34:T34">
    <cfRule type="cellIs" dxfId="1473" priority="1510" stopIfTrue="1" operator="lessThanOrEqual">
      <formula>60</formula>
    </cfRule>
    <cfRule type="cellIs" dxfId="1472" priority="1511" stopIfTrue="1" operator="between">
      <formula>60</formula>
      <formula>300</formula>
    </cfRule>
    <cfRule type="cellIs" dxfId="1471" priority="1512" stopIfTrue="1" operator="greaterThan">
      <formula>300</formula>
    </cfRule>
  </conditionalFormatting>
  <conditionalFormatting sqref="J52">
    <cfRule type="cellIs" dxfId="1470" priority="1480" stopIfTrue="1" operator="lessThanOrEqual">
      <formula>9</formula>
    </cfRule>
    <cfRule type="cellIs" dxfId="1469" priority="1481" stopIfTrue="1" operator="between">
      <formula>9</formula>
      <formula>45</formula>
    </cfRule>
    <cfRule type="cellIs" dxfId="1468" priority="1482" stopIfTrue="1" operator="greaterThan">
      <formula>45</formula>
    </cfRule>
  </conditionalFormatting>
  <conditionalFormatting sqref="K52">
    <cfRule type="cellIs" dxfId="1467" priority="1483" stopIfTrue="1" operator="lessThanOrEqual">
      <formula>0.3</formula>
    </cfRule>
    <cfRule type="cellIs" dxfId="1466" priority="1484" stopIfTrue="1" operator="between">
      <formula>0.3</formula>
      <formula>1.5</formula>
    </cfRule>
    <cfRule type="cellIs" dxfId="1465" priority="1485" stopIfTrue="1" operator="greaterThan">
      <formula>1.5</formula>
    </cfRule>
  </conditionalFormatting>
  <conditionalFormatting sqref="L52">
    <cfRule type="cellIs" dxfId="1464" priority="1486" stopIfTrue="1" operator="lessThanOrEqual">
      <formula>15</formula>
    </cfRule>
    <cfRule type="cellIs" dxfId="1463" priority="1487" stopIfTrue="1" operator="between">
      <formula>15</formula>
      <formula>75</formula>
    </cfRule>
    <cfRule type="cellIs" dxfId="1462" priority="1488" stopIfTrue="1" operator="greaterThan">
      <formula>75</formula>
    </cfRule>
  </conditionalFormatting>
  <conditionalFormatting sqref="M52">
    <cfRule type="cellIs" dxfId="1461" priority="1489" stopIfTrue="1" operator="lessThanOrEqual">
      <formula>45</formula>
    </cfRule>
    <cfRule type="cellIs" dxfId="1460" priority="1490" stopIfTrue="1" operator="between">
      <formula>45</formula>
      <formula>225</formula>
    </cfRule>
    <cfRule type="cellIs" dxfId="1459" priority="1491" stopIfTrue="1" operator="greaterThan">
      <formula>225</formula>
    </cfRule>
  </conditionalFormatting>
  <conditionalFormatting sqref="N52">
    <cfRule type="cellIs" dxfId="1458" priority="1492" stopIfTrue="1" operator="lessThanOrEqual">
      <formula>3</formula>
    </cfRule>
    <cfRule type="cellIs" dxfId="1457" priority="1493" stopIfTrue="1" operator="between">
      <formula>3</formula>
      <formula>15</formula>
    </cfRule>
    <cfRule type="cellIs" dxfId="1456" priority="1494" stopIfTrue="1" operator="greaterThan">
      <formula>15</formula>
    </cfRule>
  </conditionalFormatting>
  <conditionalFormatting sqref="O52 R52:T52">
    <cfRule type="cellIs" dxfId="1455" priority="1495" stopIfTrue="1" operator="lessThanOrEqual">
      <formula>60</formula>
    </cfRule>
    <cfRule type="cellIs" dxfId="1454" priority="1496" stopIfTrue="1" operator="between">
      <formula>60</formula>
      <formula>300</formula>
    </cfRule>
    <cfRule type="cellIs" dxfId="1453" priority="1497" stopIfTrue="1" operator="greaterThan">
      <formula>300</formula>
    </cfRule>
  </conditionalFormatting>
  <conditionalFormatting sqref="J70">
    <cfRule type="cellIs" dxfId="1452" priority="1462" stopIfTrue="1" operator="lessThanOrEqual">
      <formula>9</formula>
    </cfRule>
    <cfRule type="cellIs" dxfId="1451" priority="1463" stopIfTrue="1" operator="between">
      <formula>9</formula>
      <formula>45</formula>
    </cfRule>
    <cfRule type="cellIs" dxfId="1450" priority="1464" stopIfTrue="1" operator="greaterThan">
      <formula>45</formula>
    </cfRule>
  </conditionalFormatting>
  <conditionalFormatting sqref="K70">
    <cfRule type="cellIs" dxfId="1449" priority="1465" stopIfTrue="1" operator="lessThanOrEqual">
      <formula>0.3</formula>
    </cfRule>
    <cfRule type="cellIs" dxfId="1448" priority="1466" stopIfTrue="1" operator="between">
      <formula>0.3</formula>
      <formula>1.5</formula>
    </cfRule>
    <cfRule type="cellIs" dxfId="1447" priority="1467" stopIfTrue="1" operator="greaterThan">
      <formula>1.5</formula>
    </cfRule>
  </conditionalFormatting>
  <conditionalFormatting sqref="L70">
    <cfRule type="cellIs" dxfId="1446" priority="1468" stopIfTrue="1" operator="lessThanOrEqual">
      <formula>15</formula>
    </cfRule>
    <cfRule type="cellIs" dxfId="1445" priority="1469" stopIfTrue="1" operator="between">
      <formula>15</formula>
      <formula>75</formula>
    </cfRule>
    <cfRule type="cellIs" dxfId="1444" priority="1470" stopIfTrue="1" operator="greaterThan">
      <formula>75</formula>
    </cfRule>
  </conditionalFormatting>
  <conditionalFormatting sqref="M70">
    <cfRule type="cellIs" dxfId="1443" priority="1471" stopIfTrue="1" operator="lessThanOrEqual">
      <formula>45</formula>
    </cfRule>
    <cfRule type="cellIs" dxfId="1442" priority="1472" stopIfTrue="1" operator="between">
      <formula>45</formula>
      <formula>225</formula>
    </cfRule>
    <cfRule type="cellIs" dxfId="1441" priority="1473" stopIfTrue="1" operator="greaterThan">
      <formula>225</formula>
    </cfRule>
  </conditionalFormatting>
  <conditionalFormatting sqref="N70">
    <cfRule type="cellIs" dxfId="1440" priority="1474" stopIfTrue="1" operator="lessThanOrEqual">
      <formula>3</formula>
    </cfRule>
    <cfRule type="cellIs" dxfId="1439" priority="1475" stopIfTrue="1" operator="between">
      <formula>3</formula>
      <formula>15</formula>
    </cfRule>
    <cfRule type="cellIs" dxfId="1438" priority="1476" stopIfTrue="1" operator="greaterThan">
      <formula>15</formula>
    </cfRule>
  </conditionalFormatting>
  <conditionalFormatting sqref="O70 R70:T70">
    <cfRule type="cellIs" dxfId="1437" priority="1477" stopIfTrue="1" operator="lessThanOrEqual">
      <formula>60</formula>
    </cfRule>
    <cfRule type="cellIs" dxfId="1436" priority="1478" stopIfTrue="1" operator="between">
      <formula>60</formula>
      <formula>300</formula>
    </cfRule>
    <cfRule type="cellIs" dxfId="1435" priority="1479" stopIfTrue="1" operator="greaterThan">
      <formula>300</formula>
    </cfRule>
  </conditionalFormatting>
  <conditionalFormatting sqref="J88">
    <cfRule type="cellIs" dxfId="1434" priority="1444" stopIfTrue="1" operator="lessThanOrEqual">
      <formula>9</formula>
    </cfRule>
    <cfRule type="cellIs" dxfId="1433" priority="1445" stopIfTrue="1" operator="between">
      <formula>9</formula>
      <formula>45</formula>
    </cfRule>
    <cfRule type="cellIs" dxfId="1432" priority="1446" stopIfTrue="1" operator="greaterThan">
      <formula>45</formula>
    </cfRule>
  </conditionalFormatting>
  <conditionalFormatting sqref="K88">
    <cfRule type="cellIs" dxfId="1431" priority="1447" stopIfTrue="1" operator="lessThanOrEqual">
      <formula>0.3</formula>
    </cfRule>
    <cfRule type="cellIs" dxfId="1430" priority="1448" stopIfTrue="1" operator="between">
      <formula>0.3</formula>
      <formula>1.5</formula>
    </cfRule>
    <cfRule type="cellIs" dxfId="1429" priority="1449" stopIfTrue="1" operator="greaterThan">
      <formula>1.5</formula>
    </cfRule>
  </conditionalFormatting>
  <conditionalFormatting sqref="L88">
    <cfRule type="cellIs" dxfId="1428" priority="1450" stopIfTrue="1" operator="lessThanOrEqual">
      <formula>15</formula>
    </cfRule>
    <cfRule type="cellIs" dxfId="1427" priority="1451" stopIfTrue="1" operator="between">
      <formula>15</formula>
      <formula>75</formula>
    </cfRule>
    <cfRule type="cellIs" dxfId="1426" priority="1452" stopIfTrue="1" operator="greaterThan">
      <formula>75</formula>
    </cfRule>
  </conditionalFormatting>
  <conditionalFormatting sqref="M88">
    <cfRule type="cellIs" dxfId="1425" priority="1453" stopIfTrue="1" operator="lessThanOrEqual">
      <formula>45</formula>
    </cfRule>
    <cfRule type="cellIs" dxfId="1424" priority="1454" stopIfTrue="1" operator="between">
      <formula>45</formula>
      <formula>225</formula>
    </cfRule>
    <cfRule type="cellIs" dxfId="1423" priority="1455" stopIfTrue="1" operator="greaterThan">
      <formula>225</formula>
    </cfRule>
  </conditionalFormatting>
  <conditionalFormatting sqref="N88">
    <cfRule type="cellIs" dxfId="1422" priority="1456" stopIfTrue="1" operator="lessThanOrEqual">
      <formula>3</formula>
    </cfRule>
    <cfRule type="cellIs" dxfId="1421" priority="1457" stopIfTrue="1" operator="between">
      <formula>3</formula>
      <formula>15</formula>
    </cfRule>
    <cfRule type="cellIs" dxfId="1420" priority="1458" stopIfTrue="1" operator="greaterThan">
      <formula>15</formula>
    </cfRule>
  </conditionalFormatting>
  <conditionalFormatting sqref="O88 R88:T88">
    <cfRule type="cellIs" dxfId="1419" priority="1459" stopIfTrue="1" operator="lessThanOrEqual">
      <formula>60</formula>
    </cfRule>
    <cfRule type="cellIs" dxfId="1418" priority="1460" stopIfTrue="1" operator="between">
      <formula>60</formula>
      <formula>300</formula>
    </cfRule>
    <cfRule type="cellIs" dxfId="1417" priority="1461" stopIfTrue="1" operator="greaterThan">
      <formula>300</formula>
    </cfRule>
  </conditionalFormatting>
  <conditionalFormatting sqref="J142">
    <cfRule type="cellIs" dxfId="1416" priority="1426" stopIfTrue="1" operator="lessThanOrEqual">
      <formula>9</formula>
    </cfRule>
    <cfRule type="cellIs" dxfId="1415" priority="1427" stopIfTrue="1" operator="between">
      <formula>9</formula>
      <formula>45</formula>
    </cfRule>
    <cfRule type="cellIs" dxfId="1414" priority="1428" stopIfTrue="1" operator="greaterThan">
      <formula>45</formula>
    </cfRule>
  </conditionalFormatting>
  <conditionalFormatting sqref="K142">
    <cfRule type="cellIs" dxfId="1413" priority="1429" stopIfTrue="1" operator="lessThanOrEqual">
      <formula>0.3</formula>
    </cfRule>
    <cfRule type="cellIs" dxfId="1412" priority="1430" stopIfTrue="1" operator="between">
      <formula>0.3</formula>
      <formula>1.5</formula>
    </cfRule>
    <cfRule type="cellIs" dxfId="1411" priority="1431" stopIfTrue="1" operator="greaterThan">
      <formula>1.5</formula>
    </cfRule>
  </conditionalFormatting>
  <conditionalFormatting sqref="L142">
    <cfRule type="cellIs" dxfId="1410" priority="1432" stopIfTrue="1" operator="lessThanOrEqual">
      <formula>15</formula>
    </cfRule>
    <cfRule type="cellIs" dxfId="1409" priority="1433" stopIfTrue="1" operator="between">
      <formula>15</formula>
      <formula>75</formula>
    </cfRule>
    <cfRule type="cellIs" dxfId="1408" priority="1434" stopIfTrue="1" operator="greaterThan">
      <formula>75</formula>
    </cfRule>
  </conditionalFormatting>
  <conditionalFormatting sqref="M142">
    <cfRule type="cellIs" dxfId="1407" priority="1435" stopIfTrue="1" operator="lessThanOrEqual">
      <formula>45</formula>
    </cfRule>
    <cfRule type="cellIs" dxfId="1406" priority="1436" stopIfTrue="1" operator="between">
      <formula>45</formula>
      <formula>225</formula>
    </cfRule>
    <cfRule type="cellIs" dxfId="1405" priority="1437" stopIfTrue="1" operator="greaterThan">
      <formula>225</formula>
    </cfRule>
  </conditionalFormatting>
  <conditionalFormatting sqref="N142">
    <cfRule type="cellIs" dxfId="1404" priority="1438" stopIfTrue="1" operator="lessThanOrEqual">
      <formula>3</formula>
    </cfRule>
    <cfRule type="cellIs" dxfId="1403" priority="1439" stopIfTrue="1" operator="between">
      <formula>3</formula>
      <formula>15</formula>
    </cfRule>
    <cfRule type="cellIs" dxfId="1402" priority="1440" stopIfTrue="1" operator="greaterThan">
      <formula>15</formula>
    </cfRule>
  </conditionalFormatting>
  <conditionalFormatting sqref="O142 R142:T142">
    <cfRule type="cellIs" dxfId="1401" priority="1441" stopIfTrue="1" operator="lessThanOrEqual">
      <formula>60</formula>
    </cfRule>
    <cfRule type="cellIs" dxfId="1400" priority="1442" stopIfTrue="1" operator="between">
      <formula>60</formula>
      <formula>300</formula>
    </cfRule>
    <cfRule type="cellIs" dxfId="1399" priority="1443" stopIfTrue="1" operator="greaterThan">
      <formula>300</formula>
    </cfRule>
  </conditionalFormatting>
  <conditionalFormatting sqref="K34">
    <cfRule type="cellIs" dxfId="1398" priority="1423" stopIfTrue="1" operator="lessThanOrEqual">
      <formula>0.3</formula>
    </cfRule>
    <cfRule type="cellIs" dxfId="1397" priority="1424" stopIfTrue="1" operator="between">
      <formula>0.3</formula>
      <formula>1.5</formula>
    </cfRule>
    <cfRule type="cellIs" dxfId="1396" priority="1425" stopIfTrue="1" operator="greaterThan">
      <formula>1.5</formula>
    </cfRule>
  </conditionalFormatting>
  <conditionalFormatting sqref="K23">
    <cfRule type="cellIs" dxfId="1395" priority="1420" stopIfTrue="1" operator="lessThanOrEqual">
      <formula>0.3</formula>
    </cfRule>
    <cfRule type="cellIs" dxfId="1394" priority="1421" stopIfTrue="1" operator="between">
      <formula>0.3</formula>
      <formula>1.5</formula>
    </cfRule>
    <cfRule type="cellIs" dxfId="1393" priority="1422" stopIfTrue="1" operator="greaterThan">
      <formula>1.5</formula>
    </cfRule>
  </conditionalFormatting>
  <conditionalFormatting sqref="J35">
    <cfRule type="cellIs" dxfId="1392" priority="1402" stopIfTrue="1" operator="lessThanOrEqual">
      <formula>9</formula>
    </cfRule>
    <cfRule type="cellIs" dxfId="1391" priority="1403" stopIfTrue="1" operator="between">
      <formula>9</formula>
      <formula>45</formula>
    </cfRule>
    <cfRule type="cellIs" dxfId="1390" priority="1404" stopIfTrue="1" operator="greaterThan">
      <formula>45</formula>
    </cfRule>
  </conditionalFormatting>
  <conditionalFormatting sqref="K35">
    <cfRule type="cellIs" dxfId="1389" priority="1405" stopIfTrue="1" operator="lessThanOrEqual">
      <formula>0.3</formula>
    </cfRule>
    <cfRule type="cellIs" dxfId="1388" priority="1406" stopIfTrue="1" operator="between">
      <formula>0.3</formula>
      <formula>1.5</formula>
    </cfRule>
    <cfRule type="cellIs" dxfId="1387" priority="1407" stopIfTrue="1" operator="greaterThan">
      <formula>1.5</formula>
    </cfRule>
  </conditionalFormatting>
  <conditionalFormatting sqref="L35">
    <cfRule type="cellIs" dxfId="1386" priority="1408" stopIfTrue="1" operator="lessThanOrEqual">
      <formula>15</formula>
    </cfRule>
    <cfRule type="cellIs" dxfId="1385" priority="1409" stopIfTrue="1" operator="between">
      <formula>15</formula>
      <formula>75</formula>
    </cfRule>
    <cfRule type="cellIs" dxfId="1384" priority="1410" stopIfTrue="1" operator="greaterThan">
      <formula>75</formula>
    </cfRule>
  </conditionalFormatting>
  <conditionalFormatting sqref="M35">
    <cfRule type="cellIs" dxfId="1383" priority="1411" stopIfTrue="1" operator="lessThanOrEqual">
      <formula>45</formula>
    </cfRule>
    <cfRule type="cellIs" dxfId="1382" priority="1412" stopIfTrue="1" operator="between">
      <formula>45</formula>
      <formula>225</formula>
    </cfRule>
    <cfRule type="cellIs" dxfId="1381" priority="1413" stopIfTrue="1" operator="greaterThan">
      <formula>225</formula>
    </cfRule>
  </conditionalFormatting>
  <conditionalFormatting sqref="N35">
    <cfRule type="cellIs" dxfId="1380" priority="1414" stopIfTrue="1" operator="lessThanOrEqual">
      <formula>3</formula>
    </cfRule>
    <cfRule type="cellIs" dxfId="1379" priority="1415" stopIfTrue="1" operator="between">
      <formula>3</formula>
      <formula>15</formula>
    </cfRule>
    <cfRule type="cellIs" dxfId="1378" priority="1416" stopIfTrue="1" operator="greaterThan">
      <formula>15</formula>
    </cfRule>
  </conditionalFormatting>
  <conditionalFormatting sqref="O35 R35:T35">
    <cfRule type="cellIs" dxfId="1377" priority="1417" stopIfTrue="1" operator="lessThanOrEqual">
      <formula>60</formula>
    </cfRule>
    <cfRule type="cellIs" dxfId="1376" priority="1418" stopIfTrue="1" operator="between">
      <formula>60</formula>
      <formula>300</formula>
    </cfRule>
    <cfRule type="cellIs" dxfId="1375" priority="1419" stopIfTrue="1" operator="greaterThan">
      <formula>300</formula>
    </cfRule>
  </conditionalFormatting>
  <conditionalFormatting sqref="J53">
    <cfRule type="cellIs" dxfId="1374" priority="1384" stopIfTrue="1" operator="lessThanOrEqual">
      <formula>9</formula>
    </cfRule>
    <cfRule type="cellIs" dxfId="1373" priority="1385" stopIfTrue="1" operator="between">
      <formula>9</formula>
      <formula>45</formula>
    </cfRule>
    <cfRule type="cellIs" dxfId="1372" priority="1386" stopIfTrue="1" operator="greaterThan">
      <formula>45</formula>
    </cfRule>
  </conditionalFormatting>
  <conditionalFormatting sqref="K53">
    <cfRule type="cellIs" dxfId="1371" priority="1387" stopIfTrue="1" operator="lessThanOrEqual">
      <formula>0.3</formula>
    </cfRule>
    <cfRule type="cellIs" dxfId="1370" priority="1388" stopIfTrue="1" operator="between">
      <formula>0.3</formula>
      <formula>1.5</formula>
    </cfRule>
    <cfRule type="cellIs" dxfId="1369" priority="1389" stopIfTrue="1" operator="greaterThan">
      <formula>1.5</formula>
    </cfRule>
  </conditionalFormatting>
  <conditionalFormatting sqref="L53">
    <cfRule type="cellIs" dxfId="1368" priority="1390" stopIfTrue="1" operator="lessThanOrEqual">
      <formula>15</formula>
    </cfRule>
    <cfRule type="cellIs" dxfId="1367" priority="1391" stopIfTrue="1" operator="between">
      <formula>15</formula>
      <formula>75</formula>
    </cfRule>
    <cfRule type="cellIs" dxfId="1366" priority="1392" stopIfTrue="1" operator="greaterThan">
      <formula>75</formula>
    </cfRule>
  </conditionalFormatting>
  <conditionalFormatting sqref="M53">
    <cfRule type="cellIs" dxfId="1365" priority="1393" stopIfTrue="1" operator="lessThanOrEqual">
      <formula>45</formula>
    </cfRule>
    <cfRule type="cellIs" dxfId="1364" priority="1394" stopIfTrue="1" operator="between">
      <formula>45</formula>
      <formula>225</formula>
    </cfRule>
    <cfRule type="cellIs" dxfId="1363" priority="1395" stopIfTrue="1" operator="greaterThan">
      <formula>225</formula>
    </cfRule>
  </conditionalFormatting>
  <conditionalFormatting sqref="N53">
    <cfRule type="cellIs" dxfId="1362" priority="1396" stopIfTrue="1" operator="lessThanOrEqual">
      <formula>3</formula>
    </cfRule>
    <cfRule type="cellIs" dxfId="1361" priority="1397" stopIfTrue="1" operator="between">
      <formula>3</formula>
      <formula>15</formula>
    </cfRule>
    <cfRule type="cellIs" dxfId="1360" priority="1398" stopIfTrue="1" operator="greaterThan">
      <formula>15</formula>
    </cfRule>
  </conditionalFormatting>
  <conditionalFormatting sqref="O53 R53:T53">
    <cfRule type="cellIs" dxfId="1359" priority="1399" stopIfTrue="1" operator="lessThanOrEqual">
      <formula>60</formula>
    </cfRule>
    <cfRule type="cellIs" dxfId="1358" priority="1400" stopIfTrue="1" operator="between">
      <formula>60</formula>
      <formula>300</formula>
    </cfRule>
    <cfRule type="cellIs" dxfId="1357" priority="1401" stopIfTrue="1" operator="greaterThan">
      <formula>300</formula>
    </cfRule>
  </conditionalFormatting>
  <conditionalFormatting sqref="J71">
    <cfRule type="cellIs" dxfId="1356" priority="1366" stopIfTrue="1" operator="lessThanOrEqual">
      <formula>9</formula>
    </cfRule>
    <cfRule type="cellIs" dxfId="1355" priority="1367" stopIfTrue="1" operator="between">
      <formula>9</formula>
      <formula>45</formula>
    </cfRule>
    <cfRule type="cellIs" dxfId="1354" priority="1368" stopIfTrue="1" operator="greaterThan">
      <formula>45</formula>
    </cfRule>
  </conditionalFormatting>
  <conditionalFormatting sqref="K71">
    <cfRule type="cellIs" dxfId="1353" priority="1369" stopIfTrue="1" operator="lessThanOrEqual">
      <formula>0.3</formula>
    </cfRule>
    <cfRule type="cellIs" dxfId="1352" priority="1370" stopIfTrue="1" operator="between">
      <formula>0.3</formula>
      <formula>1.5</formula>
    </cfRule>
    <cfRule type="cellIs" dxfId="1351" priority="1371" stopIfTrue="1" operator="greaterThan">
      <formula>1.5</formula>
    </cfRule>
  </conditionalFormatting>
  <conditionalFormatting sqref="L71">
    <cfRule type="cellIs" dxfId="1350" priority="1372" stopIfTrue="1" operator="lessThanOrEqual">
      <formula>15</formula>
    </cfRule>
    <cfRule type="cellIs" dxfId="1349" priority="1373" stopIfTrue="1" operator="between">
      <formula>15</formula>
      <formula>75</formula>
    </cfRule>
    <cfRule type="cellIs" dxfId="1348" priority="1374" stopIfTrue="1" operator="greaterThan">
      <formula>75</formula>
    </cfRule>
  </conditionalFormatting>
  <conditionalFormatting sqref="M71">
    <cfRule type="cellIs" dxfId="1347" priority="1375" stopIfTrue="1" operator="lessThanOrEqual">
      <formula>45</formula>
    </cfRule>
    <cfRule type="cellIs" dxfId="1346" priority="1376" stopIfTrue="1" operator="between">
      <formula>45</formula>
      <formula>225</formula>
    </cfRule>
    <cfRule type="cellIs" dxfId="1345" priority="1377" stopIfTrue="1" operator="greaterThan">
      <formula>225</formula>
    </cfRule>
  </conditionalFormatting>
  <conditionalFormatting sqref="N71">
    <cfRule type="cellIs" dxfId="1344" priority="1378" stopIfTrue="1" operator="lessThanOrEqual">
      <formula>3</formula>
    </cfRule>
    <cfRule type="cellIs" dxfId="1343" priority="1379" stopIfTrue="1" operator="between">
      <formula>3</formula>
      <formula>15</formula>
    </cfRule>
    <cfRule type="cellIs" dxfId="1342" priority="1380" stopIfTrue="1" operator="greaterThan">
      <formula>15</formula>
    </cfRule>
  </conditionalFormatting>
  <conditionalFormatting sqref="O71 R71:T71">
    <cfRule type="cellIs" dxfId="1341" priority="1381" stopIfTrue="1" operator="lessThanOrEqual">
      <formula>60</formula>
    </cfRule>
    <cfRule type="cellIs" dxfId="1340" priority="1382" stopIfTrue="1" operator="between">
      <formula>60</formula>
      <formula>300</formula>
    </cfRule>
    <cfRule type="cellIs" dxfId="1339" priority="1383" stopIfTrue="1" operator="greaterThan">
      <formula>300</formula>
    </cfRule>
  </conditionalFormatting>
  <conditionalFormatting sqref="J89">
    <cfRule type="cellIs" dxfId="1338" priority="1348" stopIfTrue="1" operator="lessThanOrEqual">
      <formula>9</formula>
    </cfRule>
    <cfRule type="cellIs" dxfId="1337" priority="1349" stopIfTrue="1" operator="between">
      <formula>9</formula>
      <formula>45</formula>
    </cfRule>
    <cfRule type="cellIs" dxfId="1336" priority="1350" stopIfTrue="1" operator="greaterThan">
      <formula>45</formula>
    </cfRule>
  </conditionalFormatting>
  <conditionalFormatting sqref="K89">
    <cfRule type="cellIs" dxfId="1335" priority="1351" stopIfTrue="1" operator="lessThanOrEqual">
      <formula>0.3</formula>
    </cfRule>
    <cfRule type="cellIs" dxfId="1334" priority="1352" stopIfTrue="1" operator="between">
      <formula>0.3</formula>
      <formula>1.5</formula>
    </cfRule>
    <cfRule type="cellIs" dxfId="1333" priority="1353" stopIfTrue="1" operator="greaterThan">
      <formula>1.5</formula>
    </cfRule>
  </conditionalFormatting>
  <conditionalFormatting sqref="L89">
    <cfRule type="cellIs" dxfId="1332" priority="1354" stopIfTrue="1" operator="lessThanOrEqual">
      <formula>15</formula>
    </cfRule>
    <cfRule type="cellIs" dxfId="1331" priority="1355" stopIfTrue="1" operator="between">
      <formula>15</formula>
      <formula>75</formula>
    </cfRule>
    <cfRule type="cellIs" dxfId="1330" priority="1356" stopIfTrue="1" operator="greaterThan">
      <formula>75</formula>
    </cfRule>
  </conditionalFormatting>
  <conditionalFormatting sqref="M89">
    <cfRule type="cellIs" dxfId="1329" priority="1357" stopIfTrue="1" operator="lessThanOrEqual">
      <formula>45</formula>
    </cfRule>
    <cfRule type="cellIs" dxfId="1328" priority="1358" stopIfTrue="1" operator="between">
      <formula>45</formula>
      <formula>225</formula>
    </cfRule>
    <cfRule type="cellIs" dxfId="1327" priority="1359" stopIfTrue="1" operator="greaterThan">
      <formula>225</formula>
    </cfRule>
  </conditionalFormatting>
  <conditionalFormatting sqref="N89">
    <cfRule type="cellIs" dxfId="1326" priority="1360" stopIfTrue="1" operator="lessThanOrEqual">
      <formula>3</formula>
    </cfRule>
    <cfRule type="cellIs" dxfId="1325" priority="1361" stopIfTrue="1" operator="between">
      <formula>3</formula>
      <formula>15</formula>
    </cfRule>
    <cfRule type="cellIs" dxfId="1324" priority="1362" stopIfTrue="1" operator="greaterThan">
      <formula>15</formula>
    </cfRule>
  </conditionalFormatting>
  <conditionalFormatting sqref="O89 R89:T89">
    <cfRule type="cellIs" dxfId="1323" priority="1363" stopIfTrue="1" operator="lessThanOrEqual">
      <formula>60</formula>
    </cfRule>
    <cfRule type="cellIs" dxfId="1322" priority="1364" stopIfTrue="1" operator="between">
      <formula>60</formula>
      <formula>300</formula>
    </cfRule>
    <cfRule type="cellIs" dxfId="1321" priority="1365" stopIfTrue="1" operator="greaterThan">
      <formula>300</formula>
    </cfRule>
  </conditionalFormatting>
  <conditionalFormatting sqref="J103">
    <cfRule type="cellIs" dxfId="1320" priority="1330" stopIfTrue="1" operator="lessThanOrEqual">
      <formula>9</formula>
    </cfRule>
    <cfRule type="cellIs" dxfId="1319" priority="1331" stopIfTrue="1" operator="between">
      <formula>9</formula>
      <formula>45</formula>
    </cfRule>
    <cfRule type="cellIs" dxfId="1318" priority="1332" stopIfTrue="1" operator="greaterThan">
      <formula>45</formula>
    </cfRule>
  </conditionalFormatting>
  <conditionalFormatting sqref="K103">
    <cfRule type="cellIs" dxfId="1317" priority="1333" stopIfTrue="1" operator="lessThanOrEqual">
      <formula>0.3</formula>
    </cfRule>
    <cfRule type="cellIs" dxfId="1316" priority="1334" stopIfTrue="1" operator="between">
      <formula>0.3</formula>
      <formula>1.5</formula>
    </cfRule>
    <cfRule type="cellIs" dxfId="1315" priority="1335" stopIfTrue="1" operator="greaterThan">
      <formula>1.5</formula>
    </cfRule>
  </conditionalFormatting>
  <conditionalFormatting sqref="L103">
    <cfRule type="cellIs" dxfId="1314" priority="1336" stopIfTrue="1" operator="lessThanOrEqual">
      <formula>15</formula>
    </cfRule>
    <cfRule type="cellIs" dxfId="1313" priority="1337" stopIfTrue="1" operator="between">
      <formula>15</formula>
      <formula>75</formula>
    </cfRule>
    <cfRule type="cellIs" dxfId="1312" priority="1338" stopIfTrue="1" operator="greaterThan">
      <formula>75</formula>
    </cfRule>
  </conditionalFormatting>
  <conditionalFormatting sqref="M103">
    <cfRule type="cellIs" dxfId="1311" priority="1339" stopIfTrue="1" operator="lessThanOrEqual">
      <formula>45</formula>
    </cfRule>
    <cfRule type="cellIs" dxfId="1310" priority="1340" stopIfTrue="1" operator="between">
      <formula>45</formula>
      <formula>225</formula>
    </cfRule>
    <cfRule type="cellIs" dxfId="1309" priority="1341" stopIfTrue="1" operator="greaterThan">
      <formula>225</formula>
    </cfRule>
  </conditionalFormatting>
  <conditionalFormatting sqref="N103">
    <cfRule type="cellIs" dxfId="1308" priority="1342" stopIfTrue="1" operator="lessThanOrEqual">
      <formula>3</formula>
    </cfRule>
    <cfRule type="cellIs" dxfId="1307" priority="1343" stopIfTrue="1" operator="between">
      <formula>3</formula>
      <formula>15</formula>
    </cfRule>
    <cfRule type="cellIs" dxfId="1306" priority="1344" stopIfTrue="1" operator="greaterThan">
      <formula>15</formula>
    </cfRule>
  </conditionalFormatting>
  <conditionalFormatting sqref="O103 R103:T103">
    <cfRule type="cellIs" dxfId="1305" priority="1345" stopIfTrue="1" operator="lessThanOrEqual">
      <formula>60</formula>
    </cfRule>
    <cfRule type="cellIs" dxfId="1304" priority="1346" stopIfTrue="1" operator="between">
      <formula>60</formula>
      <formula>300</formula>
    </cfRule>
    <cfRule type="cellIs" dxfId="1303" priority="1347" stopIfTrue="1" operator="greaterThan">
      <formula>300</formula>
    </cfRule>
  </conditionalFormatting>
  <conditionalFormatting sqref="J115">
    <cfRule type="cellIs" dxfId="1302" priority="1312" stopIfTrue="1" operator="lessThanOrEqual">
      <formula>9</formula>
    </cfRule>
    <cfRule type="cellIs" dxfId="1301" priority="1313" stopIfTrue="1" operator="between">
      <formula>9</formula>
      <formula>45</formula>
    </cfRule>
    <cfRule type="cellIs" dxfId="1300" priority="1314" stopIfTrue="1" operator="greaterThan">
      <formula>45</formula>
    </cfRule>
  </conditionalFormatting>
  <conditionalFormatting sqref="K115">
    <cfRule type="cellIs" dxfId="1299" priority="1315" stopIfTrue="1" operator="lessThanOrEqual">
      <formula>0.3</formula>
    </cfRule>
    <cfRule type="cellIs" dxfId="1298" priority="1316" stopIfTrue="1" operator="between">
      <formula>0.3</formula>
      <formula>1.5</formula>
    </cfRule>
    <cfRule type="cellIs" dxfId="1297" priority="1317" stopIfTrue="1" operator="greaterThan">
      <formula>1.5</formula>
    </cfRule>
  </conditionalFormatting>
  <conditionalFormatting sqref="L115">
    <cfRule type="cellIs" dxfId="1296" priority="1318" stopIfTrue="1" operator="lessThanOrEqual">
      <formula>15</formula>
    </cfRule>
    <cfRule type="cellIs" dxfId="1295" priority="1319" stopIfTrue="1" operator="between">
      <formula>15</formula>
      <formula>75</formula>
    </cfRule>
    <cfRule type="cellIs" dxfId="1294" priority="1320" stopIfTrue="1" operator="greaterThan">
      <formula>75</formula>
    </cfRule>
  </conditionalFormatting>
  <conditionalFormatting sqref="M115">
    <cfRule type="cellIs" dxfId="1293" priority="1321" stopIfTrue="1" operator="lessThanOrEqual">
      <formula>45</formula>
    </cfRule>
    <cfRule type="cellIs" dxfId="1292" priority="1322" stopIfTrue="1" operator="between">
      <formula>45</formula>
      <formula>225</formula>
    </cfRule>
    <cfRule type="cellIs" dxfId="1291" priority="1323" stopIfTrue="1" operator="greaterThan">
      <formula>225</formula>
    </cfRule>
  </conditionalFormatting>
  <conditionalFormatting sqref="N115">
    <cfRule type="cellIs" dxfId="1290" priority="1324" stopIfTrue="1" operator="lessThanOrEqual">
      <formula>3</formula>
    </cfRule>
    <cfRule type="cellIs" dxfId="1289" priority="1325" stopIfTrue="1" operator="between">
      <formula>3</formula>
      <formula>15</formula>
    </cfRule>
    <cfRule type="cellIs" dxfId="1288" priority="1326" stopIfTrue="1" operator="greaterThan">
      <formula>15</formula>
    </cfRule>
  </conditionalFormatting>
  <conditionalFormatting sqref="O115 R115:T115">
    <cfRule type="cellIs" dxfId="1287" priority="1327" stopIfTrue="1" operator="lessThanOrEqual">
      <formula>60</formula>
    </cfRule>
    <cfRule type="cellIs" dxfId="1286" priority="1328" stopIfTrue="1" operator="between">
      <formula>60</formula>
      <formula>300</formula>
    </cfRule>
    <cfRule type="cellIs" dxfId="1285" priority="1329" stopIfTrue="1" operator="greaterThan">
      <formula>300</formula>
    </cfRule>
  </conditionalFormatting>
  <conditionalFormatting sqref="J127">
    <cfRule type="cellIs" dxfId="1284" priority="1294" stopIfTrue="1" operator="lessThanOrEqual">
      <formula>9</formula>
    </cfRule>
    <cfRule type="cellIs" dxfId="1283" priority="1295" stopIfTrue="1" operator="between">
      <formula>9</formula>
      <formula>45</formula>
    </cfRule>
    <cfRule type="cellIs" dxfId="1282" priority="1296" stopIfTrue="1" operator="greaterThan">
      <formula>45</formula>
    </cfRule>
  </conditionalFormatting>
  <conditionalFormatting sqref="K127">
    <cfRule type="cellIs" dxfId="1281" priority="1297" stopIfTrue="1" operator="lessThanOrEqual">
      <formula>0.3</formula>
    </cfRule>
    <cfRule type="cellIs" dxfId="1280" priority="1298" stopIfTrue="1" operator="between">
      <formula>0.3</formula>
      <formula>1.5</formula>
    </cfRule>
    <cfRule type="cellIs" dxfId="1279" priority="1299" stopIfTrue="1" operator="greaterThan">
      <formula>1.5</formula>
    </cfRule>
  </conditionalFormatting>
  <conditionalFormatting sqref="L127">
    <cfRule type="cellIs" dxfId="1278" priority="1300" stopIfTrue="1" operator="lessThanOrEqual">
      <formula>15</formula>
    </cfRule>
    <cfRule type="cellIs" dxfId="1277" priority="1301" stopIfTrue="1" operator="between">
      <formula>15</formula>
      <formula>75</formula>
    </cfRule>
    <cfRule type="cellIs" dxfId="1276" priority="1302" stopIfTrue="1" operator="greaterThan">
      <formula>75</formula>
    </cfRule>
  </conditionalFormatting>
  <conditionalFormatting sqref="M127">
    <cfRule type="cellIs" dxfId="1275" priority="1303" stopIfTrue="1" operator="lessThanOrEqual">
      <formula>45</formula>
    </cfRule>
    <cfRule type="cellIs" dxfId="1274" priority="1304" stopIfTrue="1" operator="between">
      <formula>45</formula>
      <formula>225</formula>
    </cfRule>
    <cfRule type="cellIs" dxfId="1273" priority="1305" stopIfTrue="1" operator="greaterThan">
      <formula>225</formula>
    </cfRule>
  </conditionalFormatting>
  <conditionalFormatting sqref="N127">
    <cfRule type="cellIs" dxfId="1272" priority="1306" stopIfTrue="1" operator="lessThanOrEqual">
      <formula>3</formula>
    </cfRule>
    <cfRule type="cellIs" dxfId="1271" priority="1307" stopIfTrue="1" operator="between">
      <formula>3</formula>
      <formula>15</formula>
    </cfRule>
    <cfRule type="cellIs" dxfId="1270" priority="1308" stopIfTrue="1" operator="greaterThan">
      <formula>15</formula>
    </cfRule>
  </conditionalFormatting>
  <conditionalFormatting sqref="O127 R127:T127">
    <cfRule type="cellIs" dxfId="1269" priority="1309" stopIfTrue="1" operator="lessThanOrEqual">
      <formula>60</formula>
    </cfRule>
    <cfRule type="cellIs" dxfId="1268" priority="1310" stopIfTrue="1" operator="between">
      <formula>60</formula>
      <formula>300</formula>
    </cfRule>
    <cfRule type="cellIs" dxfId="1267" priority="1311" stopIfTrue="1" operator="greaterThan">
      <formula>300</formula>
    </cfRule>
  </conditionalFormatting>
  <conditionalFormatting sqref="J143">
    <cfRule type="cellIs" dxfId="1266" priority="1276" stopIfTrue="1" operator="lessThanOrEqual">
      <formula>9</formula>
    </cfRule>
    <cfRule type="cellIs" dxfId="1265" priority="1277" stopIfTrue="1" operator="between">
      <formula>9</formula>
      <formula>45</formula>
    </cfRule>
    <cfRule type="cellIs" dxfId="1264" priority="1278" stopIfTrue="1" operator="greaterThan">
      <formula>45</formula>
    </cfRule>
  </conditionalFormatting>
  <conditionalFormatting sqref="K143">
    <cfRule type="cellIs" dxfId="1263" priority="1279" stopIfTrue="1" operator="lessThanOrEqual">
      <formula>0.3</formula>
    </cfRule>
    <cfRule type="cellIs" dxfId="1262" priority="1280" stopIfTrue="1" operator="between">
      <formula>0.3</formula>
      <formula>1.5</formula>
    </cfRule>
    <cfRule type="cellIs" dxfId="1261" priority="1281" stopIfTrue="1" operator="greaterThan">
      <formula>1.5</formula>
    </cfRule>
  </conditionalFormatting>
  <conditionalFormatting sqref="L143">
    <cfRule type="cellIs" dxfId="1260" priority="1282" stopIfTrue="1" operator="lessThanOrEqual">
      <formula>15</formula>
    </cfRule>
    <cfRule type="cellIs" dxfId="1259" priority="1283" stopIfTrue="1" operator="between">
      <formula>15</formula>
      <formula>75</formula>
    </cfRule>
    <cfRule type="cellIs" dxfId="1258" priority="1284" stopIfTrue="1" operator="greaterThan">
      <formula>75</formula>
    </cfRule>
  </conditionalFormatting>
  <conditionalFormatting sqref="M143">
    <cfRule type="cellIs" dxfId="1257" priority="1285" stopIfTrue="1" operator="lessThanOrEqual">
      <formula>45</formula>
    </cfRule>
    <cfRule type="cellIs" dxfId="1256" priority="1286" stopIfTrue="1" operator="between">
      <formula>45</formula>
      <formula>225</formula>
    </cfRule>
    <cfRule type="cellIs" dxfId="1255" priority="1287" stopIfTrue="1" operator="greaterThan">
      <formula>225</formula>
    </cfRule>
  </conditionalFormatting>
  <conditionalFormatting sqref="N143">
    <cfRule type="cellIs" dxfId="1254" priority="1288" stopIfTrue="1" operator="lessThanOrEqual">
      <formula>3</formula>
    </cfRule>
    <cfRule type="cellIs" dxfId="1253" priority="1289" stopIfTrue="1" operator="between">
      <formula>3</formula>
      <formula>15</formula>
    </cfRule>
    <cfRule type="cellIs" dxfId="1252" priority="1290" stopIfTrue="1" operator="greaterThan">
      <formula>15</formula>
    </cfRule>
  </conditionalFormatting>
  <conditionalFormatting sqref="O143 R143:T143">
    <cfRule type="cellIs" dxfId="1251" priority="1291" stopIfTrue="1" operator="lessThanOrEqual">
      <formula>60</formula>
    </cfRule>
    <cfRule type="cellIs" dxfId="1250" priority="1292" stopIfTrue="1" operator="between">
      <formula>60</formula>
      <formula>300</formula>
    </cfRule>
    <cfRule type="cellIs" dxfId="1249" priority="1293" stopIfTrue="1" operator="greaterThan">
      <formula>300</formula>
    </cfRule>
  </conditionalFormatting>
  <conditionalFormatting sqref="J157">
    <cfRule type="cellIs" dxfId="1248" priority="1258" stopIfTrue="1" operator="lessThanOrEqual">
      <formula>9</formula>
    </cfRule>
    <cfRule type="cellIs" dxfId="1247" priority="1259" stopIfTrue="1" operator="between">
      <formula>9</formula>
      <formula>45</formula>
    </cfRule>
    <cfRule type="cellIs" dxfId="1246" priority="1260" stopIfTrue="1" operator="greaterThan">
      <formula>45</formula>
    </cfRule>
  </conditionalFormatting>
  <conditionalFormatting sqref="K157">
    <cfRule type="cellIs" dxfId="1245" priority="1261" stopIfTrue="1" operator="lessThanOrEqual">
      <formula>0.3</formula>
    </cfRule>
    <cfRule type="cellIs" dxfId="1244" priority="1262" stopIfTrue="1" operator="between">
      <formula>0.3</formula>
      <formula>1.5</formula>
    </cfRule>
    <cfRule type="cellIs" dxfId="1243" priority="1263" stopIfTrue="1" operator="greaterThan">
      <formula>1.5</formula>
    </cfRule>
  </conditionalFormatting>
  <conditionalFormatting sqref="L157">
    <cfRule type="cellIs" dxfId="1242" priority="1264" stopIfTrue="1" operator="lessThanOrEqual">
      <formula>15</formula>
    </cfRule>
    <cfRule type="cellIs" dxfId="1241" priority="1265" stopIfTrue="1" operator="between">
      <formula>15</formula>
      <formula>75</formula>
    </cfRule>
    <cfRule type="cellIs" dxfId="1240" priority="1266" stopIfTrue="1" operator="greaterThan">
      <formula>75</formula>
    </cfRule>
  </conditionalFormatting>
  <conditionalFormatting sqref="M157">
    <cfRule type="cellIs" dxfId="1239" priority="1267" stopIfTrue="1" operator="lessThanOrEqual">
      <formula>45</formula>
    </cfRule>
    <cfRule type="cellIs" dxfId="1238" priority="1268" stopIfTrue="1" operator="between">
      <formula>45</formula>
      <formula>225</formula>
    </cfRule>
    <cfRule type="cellIs" dxfId="1237" priority="1269" stopIfTrue="1" operator="greaterThan">
      <formula>225</formula>
    </cfRule>
  </conditionalFormatting>
  <conditionalFormatting sqref="N157">
    <cfRule type="cellIs" dxfId="1236" priority="1270" stopIfTrue="1" operator="lessThanOrEqual">
      <formula>3</formula>
    </cfRule>
    <cfRule type="cellIs" dxfId="1235" priority="1271" stopIfTrue="1" operator="between">
      <formula>3</formula>
      <formula>15</formula>
    </cfRule>
    <cfRule type="cellIs" dxfId="1234" priority="1272" stopIfTrue="1" operator="greaterThan">
      <formula>15</formula>
    </cfRule>
  </conditionalFormatting>
  <conditionalFormatting sqref="O157 R157:T157">
    <cfRule type="cellIs" dxfId="1233" priority="1273" stopIfTrue="1" operator="lessThanOrEqual">
      <formula>60</formula>
    </cfRule>
    <cfRule type="cellIs" dxfId="1232" priority="1274" stopIfTrue="1" operator="between">
      <formula>60</formula>
      <formula>300</formula>
    </cfRule>
    <cfRule type="cellIs" dxfId="1231" priority="1275" stopIfTrue="1" operator="greaterThan">
      <formula>300</formula>
    </cfRule>
  </conditionalFormatting>
  <conditionalFormatting sqref="J169">
    <cfRule type="cellIs" dxfId="1230" priority="1240" stopIfTrue="1" operator="lessThanOrEqual">
      <formula>9</formula>
    </cfRule>
    <cfRule type="cellIs" dxfId="1229" priority="1241" stopIfTrue="1" operator="between">
      <formula>9</formula>
      <formula>45</formula>
    </cfRule>
    <cfRule type="cellIs" dxfId="1228" priority="1242" stopIfTrue="1" operator="greaterThan">
      <formula>45</formula>
    </cfRule>
  </conditionalFormatting>
  <conditionalFormatting sqref="K169">
    <cfRule type="cellIs" dxfId="1227" priority="1243" stopIfTrue="1" operator="lessThanOrEqual">
      <formula>0.3</formula>
    </cfRule>
    <cfRule type="cellIs" dxfId="1226" priority="1244" stopIfTrue="1" operator="between">
      <formula>0.3</formula>
      <formula>1.5</formula>
    </cfRule>
    <cfRule type="cellIs" dxfId="1225" priority="1245" stopIfTrue="1" operator="greaterThan">
      <formula>1.5</formula>
    </cfRule>
  </conditionalFormatting>
  <conditionalFormatting sqref="L169">
    <cfRule type="cellIs" dxfId="1224" priority="1246" stopIfTrue="1" operator="lessThanOrEqual">
      <formula>15</formula>
    </cfRule>
    <cfRule type="cellIs" dxfId="1223" priority="1247" stopIfTrue="1" operator="between">
      <formula>15</formula>
      <formula>75</formula>
    </cfRule>
    <cfRule type="cellIs" dxfId="1222" priority="1248" stopIfTrue="1" operator="greaterThan">
      <formula>75</formula>
    </cfRule>
  </conditionalFormatting>
  <conditionalFormatting sqref="M169">
    <cfRule type="cellIs" dxfId="1221" priority="1249" stopIfTrue="1" operator="lessThanOrEqual">
      <formula>45</formula>
    </cfRule>
    <cfRule type="cellIs" dxfId="1220" priority="1250" stopIfTrue="1" operator="between">
      <formula>45</formula>
      <formula>225</formula>
    </cfRule>
    <cfRule type="cellIs" dxfId="1219" priority="1251" stopIfTrue="1" operator="greaterThan">
      <formula>225</formula>
    </cfRule>
  </conditionalFormatting>
  <conditionalFormatting sqref="N169">
    <cfRule type="cellIs" dxfId="1218" priority="1252" stopIfTrue="1" operator="lessThanOrEqual">
      <formula>3</formula>
    </cfRule>
    <cfRule type="cellIs" dxfId="1217" priority="1253" stopIfTrue="1" operator="between">
      <formula>3</formula>
      <formula>15</formula>
    </cfRule>
    <cfRule type="cellIs" dxfId="1216" priority="1254" stopIfTrue="1" operator="greaterThan">
      <formula>15</formula>
    </cfRule>
  </conditionalFormatting>
  <conditionalFormatting sqref="O169 R169:T169">
    <cfRule type="cellIs" dxfId="1215" priority="1255" stopIfTrue="1" operator="lessThanOrEqual">
      <formula>60</formula>
    </cfRule>
    <cfRule type="cellIs" dxfId="1214" priority="1256" stopIfTrue="1" operator="between">
      <formula>60</formula>
      <formula>300</formula>
    </cfRule>
    <cfRule type="cellIs" dxfId="1213" priority="1257" stopIfTrue="1" operator="greaterThan">
      <formula>300</formula>
    </cfRule>
  </conditionalFormatting>
  <conditionalFormatting sqref="J181">
    <cfRule type="cellIs" dxfId="1212" priority="1222" stopIfTrue="1" operator="lessThanOrEqual">
      <formula>9</formula>
    </cfRule>
    <cfRule type="cellIs" dxfId="1211" priority="1223" stopIfTrue="1" operator="between">
      <formula>9</formula>
      <formula>45</formula>
    </cfRule>
    <cfRule type="cellIs" dxfId="1210" priority="1224" stopIfTrue="1" operator="greaterThan">
      <formula>45</formula>
    </cfRule>
  </conditionalFormatting>
  <conditionalFormatting sqref="K181">
    <cfRule type="cellIs" dxfId="1209" priority="1225" stopIfTrue="1" operator="lessThanOrEqual">
      <formula>0.3</formula>
    </cfRule>
    <cfRule type="cellIs" dxfId="1208" priority="1226" stopIfTrue="1" operator="between">
      <formula>0.3</formula>
      <formula>1.5</formula>
    </cfRule>
    <cfRule type="cellIs" dxfId="1207" priority="1227" stopIfTrue="1" operator="greaterThan">
      <formula>1.5</formula>
    </cfRule>
  </conditionalFormatting>
  <conditionalFormatting sqref="L181">
    <cfRule type="cellIs" dxfId="1206" priority="1228" stopIfTrue="1" operator="lessThanOrEqual">
      <formula>15</formula>
    </cfRule>
    <cfRule type="cellIs" dxfId="1205" priority="1229" stopIfTrue="1" operator="between">
      <formula>15</formula>
      <formula>75</formula>
    </cfRule>
    <cfRule type="cellIs" dxfId="1204" priority="1230" stopIfTrue="1" operator="greaterThan">
      <formula>75</formula>
    </cfRule>
  </conditionalFormatting>
  <conditionalFormatting sqref="M181">
    <cfRule type="cellIs" dxfId="1203" priority="1231" stopIfTrue="1" operator="lessThanOrEqual">
      <formula>45</formula>
    </cfRule>
    <cfRule type="cellIs" dxfId="1202" priority="1232" stopIfTrue="1" operator="between">
      <formula>45</formula>
      <formula>225</formula>
    </cfRule>
    <cfRule type="cellIs" dxfId="1201" priority="1233" stopIfTrue="1" operator="greaterThan">
      <formula>225</formula>
    </cfRule>
  </conditionalFormatting>
  <conditionalFormatting sqref="N181">
    <cfRule type="cellIs" dxfId="1200" priority="1234" stopIfTrue="1" operator="lessThanOrEqual">
      <formula>3</formula>
    </cfRule>
    <cfRule type="cellIs" dxfId="1199" priority="1235" stopIfTrue="1" operator="between">
      <formula>3</formula>
      <formula>15</formula>
    </cfRule>
    <cfRule type="cellIs" dxfId="1198" priority="1236" stopIfTrue="1" operator="greaterThan">
      <formula>15</formula>
    </cfRule>
  </conditionalFormatting>
  <conditionalFormatting sqref="O181 R181:T181">
    <cfRule type="cellIs" dxfId="1197" priority="1237" stopIfTrue="1" operator="lessThanOrEqual">
      <formula>60</formula>
    </cfRule>
    <cfRule type="cellIs" dxfId="1196" priority="1238" stopIfTrue="1" operator="between">
      <formula>60</formula>
      <formula>300</formula>
    </cfRule>
    <cfRule type="cellIs" dxfId="1195" priority="1239" stopIfTrue="1" operator="greaterThan">
      <formula>300</formula>
    </cfRule>
  </conditionalFormatting>
  <conditionalFormatting sqref="J193">
    <cfRule type="cellIs" dxfId="1194" priority="1204" stopIfTrue="1" operator="lessThanOrEqual">
      <formula>9</formula>
    </cfRule>
    <cfRule type="cellIs" dxfId="1193" priority="1205" stopIfTrue="1" operator="between">
      <formula>9</formula>
      <formula>45</formula>
    </cfRule>
    <cfRule type="cellIs" dxfId="1192" priority="1206" stopIfTrue="1" operator="greaterThan">
      <formula>45</formula>
    </cfRule>
  </conditionalFormatting>
  <conditionalFormatting sqref="K193">
    <cfRule type="cellIs" dxfId="1191" priority="1207" stopIfTrue="1" operator="lessThanOrEqual">
      <formula>0.3</formula>
    </cfRule>
    <cfRule type="cellIs" dxfId="1190" priority="1208" stopIfTrue="1" operator="between">
      <formula>0.3</formula>
      <formula>1.5</formula>
    </cfRule>
    <cfRule type="cellIs" dxfId="1189" priority="1209" stopIfTrue="1" operator="greaterThan">
      <formula>1.5</formula>
    </cfRule>
  </conditionalFormatting>
  <conditionalFormatting sqref="L193">
    <cfRule type="cellIs" dxfId="1188" priority="1210" stopIfTrue="1" operator="lessThanOrEqual">
      <formula>15</formula>
    </cfRule>
    <cfRule type="cellIs" dxfId="1187" priority="1211" stopIfTrue="1" operator="between">
      <formula>15</formula>
      <formula>75</formula>
    </cfRule>
    <cfRule type="cellIs" dxfId="1186" priority="1212" stopIfTrue="1" operator="greaterThan">
      <formula>75</formula>
    </cfRule>
  </conditionalFormatting>
  <conditionalFormatting sqref="M193">
    <cfRule type="cellIs" dxfId="1185" priority="1213" stopIfTrue="1" operator="lessThanOrEqual">
      <formula>45</formula>
    </cfRule>
    <cfRule type="cellIs" dxfId="1184" priority="1214" stopIfTrue="1" operator="between">
      <formula>45</formula>
      <formula>225</formula>
    </cfRule>
    <cfRule type="cellIs" dxfId="1183" priority="1215" stopIfTrue="1" operator="greaterThan">
      <formula>225</formula>
    </cfRule>
  </conditionalFormatting>
  <conditionalFormatting sqref="N193">
    <cfRule type="cellIs" dxfId="1182" priority="1216" stopIfTrue="1" operator="lessThanOrEqual">
      <formula>3</formula>
    </cfRule>
    <cfRule type="cellIs" dxfId="1181" priority="1217" stopIfTrue="1" operator="between">
      <formula>3</formula>
      <formula>15</formula>
    </cfRule>
    <cfRule type="cellIs" dxfId="1180" priority="1218" stopIfTrue="1" operator="greaterThan">
      <formula>15</formula>
    </cfRule>
  </conditionalFormatting>
  <conditionalFormatting sqref="O193 R193:T193">
    <cfRule type="cellIs" dxfId="1179" priority="1219" stopIfTrue="1" operator="lessThanOrEqual">
      <formula>60</formula>
    </cfRule>
    <cfRule type="cellIs" dxfId="1178" priority="1220" stopIfTrue="1" operator="between">
      <formula>60</formula>
      <formula>300</formula>
    </cfRule>
    <cfRule type="cellIs" dxfId="1177" priority="1221" stopIfTrue="1" operator="greaterThan">
      <formula>300</formula>
    </cfRule>
  </conditionalFormatting>
  <conditionalFormatting sqref="J205">
    <cfRule type="cellIs" dxfId="1176" priority="1189" stopIfTrue="1" operator="lessThanOrEqual">
      <formula>9</formula>
    </cfRule>
    <cfRule type="cellIs" dxfId="1175" priority="1190" stopIfTrue="1" operator="between">
      <formula>9</formula>
      <formula>45</formula>
    </cfRule>
    <cfRule type="cellIs" dxfId="1174" priority="1191" stopIfTrue="1" operator="greaterThan">
      <formula>45</formula>
    </cfRule>
  </conditionalFormatting>
  <conditionalFormatting sqref="L205">
    <cfRule type="cellIs" dxfId="1173" priority="1192" stopIfTrue="1" operator="lessThanOrEqual">
      <formula>15</formula>
    </cfRule>
    <cfRule type="cellIs" dxfId="1172" priority="1193" stopIfTrue="1" operator="between">
      <formula>15</formula>
      <formula>75</formula>
    </cfRule>
    <cfRule type="cellIs" dxfId="1171" priority="1194" stopIfTrue="1" operator="greaterThan">
      <formula>75</formula>
    </cfRule>
  </conditionalFormatting>
  <conditionalFormatting sqref="M205">
    <cfRule type="cellIs" dxfId="1170" priority="1195" stopIfTrue="1" operator="lessThanOrEqual">
      <formula>45</formula>
    </cfRule>
    <cfRule type="cellIs" dxfId="1169" priority="1196" stopIfTrue="1" operator="between">
      <formula>45</formula>
      <formula>225</formula>
    </cfRule>
    <cfRule type="cellIs" dxfId="1168" priority="1197" stopIfTrue="1" operator="greaterThan">
      <formula>225</formula>
    </cfRule>
  </conditionalFormatting>
  <conditionalFormatting sqref="N205">
    <cfRule type="cellIs" dxfId="1167" priority="1198" stopIfTrue="1" operator="lessThanOrEqual">
      <formula>3</formula>
    </cfRule>
    <cfRule type="cellIs" dxfId="1166" priority="1199" stopIfTrue="1" operator="between">
      <formula>3</formula>
      <formula>15</formula>
    </cfRule>
    <cfRule type="cellIs" dxfId="1165" priority="1200" stopIfTrue="1" operator="greaterThan">
      <formula>15</formula>
    </cfRule>
  </conditionalFormatting>
  <conditionalFormatting sqref="O205 R205:T205">
    <cfRule type="cellIs" dxfId="1164" priority="1201" stopIfTrue="1" operator="lessThanOrEqual">
      <formula>60</formula>
    </cfRule>
    <cfRule type="cellIs" dxfId="1163" priority="1202" stopIfTrue="1" operator="between">
      <formula>60</formula>
      <formula>300</formula>
    </cfRule>
    <cfRule type="cellIs" dxfId="1162" priority="1203" stopIfTrue="1" operator="greaterThan">
      <formula>300</formula>
    </cfRule>
  </conditionalFormatting>
  <conditionalFormatting sqref="J217">
    <cfRule type="cellIs" dxfId="1161" priority="1156" stopIfTrue="1" operator="lessThanOrEqual">
      <formula>9</formula>
    </cfRule>
    <cfRule type="cellIs" dxfId="1160" priority="1157" stopIfTrue="1" operator="between">
      <formula>9</formula>
      <formula>45</formula>
    </cfRule>
    <cfRule type="cellIs" dxfId="1159" priority="1158" stopIfTrue="1" operator="greaterThan">
      <formula>45</formula>
    </cfRule>
  </conditionalFormatting>
  <conditionalFormatting sqref="L217">
    <cfRule type="cellIs" dxfId="1158" priority="1159" stopIfTrue="1" operator="lessThanOrEqual">
      <formula>15</formula>
    </cfRule>
    <cfRule type="cellIs" dxfId="1157" priority="1160" stopIfTrue="1" operator="between">
      <formula>15</formula>
      <formula>75</formula>
    </cfRule>
    <cfRule type="cellIs" dxfId="1156" priority="1161" stopIfTrue="1" operator="greaterThan">
      <formula>75</formula>
    </cfRule>
  </conditionalFormatting>
  <conditionalFormatting sqref="M217">
    <cfRule type="cellIs" dxfId="1155" priority="1162" stopIfTrue="1" operator="lessThanOrEqual">
      <formula>45</formula>
    </cfRule>
    <cfRule type="cellIs" dxfId="1154" priority="1163" stopIfTrue="1" operator="between">
      <formula>45</formula>
      <formula>225</formula>
    </cfRule>
    <cfRule type="cellIs" dxfId="1153" priority="1164" stopIfTrue="1" operator="greaterThan">
      <formula>225</formula>
    </cfRule>
  </conditionalFormatting>
  <conditionalFormatting sqref="N217">
    <cfRule type="cellIs" dxfId="1152" priority="1165" stopIfTrue="1" operator="lessThanOrEqual">
      <formula>3</formula>
    </cfRule>
    <cfRule type="cellIs" dxfId="1151" priority="1166" stopIfTrue="1" operator="between">
      <formula>3</formula>
      <formula>15</formula>
    </cfRule>
    <cfRule type="cellIs" dxfId="1150" priority="1167" stopIfTrue="1" operator="greaterThan">
      <formula>15</formula>
    </cfRule>
  </conditionalFormatting>
  <conditionalFormatting sqref="O217">
    <cfRule type="cellIs" dxfId="1149" priority="1168" stopIfTrue="1" operator="lessThanOrEqual">
      <formula>60</formula>
    </cfRule>
    <cfRule type="cellIs" dxfId="1148" priority="1169" stopIfTrue="1" operator="between">
      <formula>60</formula>
      <formula>300</formula>
    </cfRule>
    <cfRule type="cellIs" dxfId="1147" priority="1170" stopIfTrue="1" operator="greaterThan">
      <formula>300</formula>
    </cfRule>
  </conditionalFormatting>
  <conditionalFormatting sqref="J215">
    <cfRule type="cellIs" dxfId="1131" priority="1126" stopIfTrue="1" operator="lessThanOrEqual">
      <formula>9</formula>
    </cfRule>
    <cfRule type="cellIs" dxfId="1130" priority="1127" stopIfTrue="1" operator="between">
      <formula>9</formula>
      <formula>45</formula>
    </cfRule>
    <cfRule type="cellIs" dxfId="1129" priority="1128" stopIfTrue="1" operator="greaterThan">
      <formula>45</formula>
    </cfRule>
  </conditionalFormatting>
  <conditionalFormatting sqref="L215">
    <cfRule type="cellIs" dxfId="1128" priority="1129" stopIfTrue="1" operator="lessThanOrEqual">
      <formula>15</formula>
    </cfRule>
    <cfRule type="cellIs" dxfId="1127" priority="1130" stopIfTrue="1" operator="between">
      <formula>15</formula>
      <formula>75</formula>
    </cfRule>
    <cfRule type="cellIs" dxfId="1126" priority="1131" stopIfTrue="1" operator="greaterThan">
      <formula>75</formula>
    </cfRule>
  </conditionalFormatting>
  <conditionalFormatting sqref="M215">
    <cfRule type="cellIs" dxfId="1125" priority="1132" stopIfTrue="1" operator="lessThanOrEqual">
      <formula>45</formula>
    </cfRule>
    <cfRule type="cellIs" dxfId="1124" priority="1133" stopIfTrue="1" operator="between">
      <formula>45</formula>
      <formula>225</formula>
    </cfRule>
    <cfRule type="cellIs" dxfId="1123" priority="1134" stopIfTrue="1" operator="greaterThan">
      <formula>225</formula>
    </cfRule>
  </conditionalFormatting>
  <conditionalFormatting sqref="N215">
    <cfRule type="cellIs" dxfId="1122" priority="1135" stopIfTrue="1" operator="lessThanOrEqual">
      <formula>3</formula>
    </cfRule>
    <cfRule type="cellIs" dxfId="1121" priority="1136" stopIfTrue="1" operator="between">
      <formula>3</formula>
      <formula>15</formula>
    </cfRule>
    <cfRule type="cellIs" dxfId="1120" priority="1137" stopIfTrue="1" operator="greaterThan">
      <formula>15</formula>
    </cfRule>
  </conditionalFormatting>
  <conditionalFormatting sqref="R215:T215 O215">
    <cfRule type="cellIs" dxfId="1119" priority="1138" stopIfTrue="1" operator="lessThanOrEqual">
      <formula>60</formula>
    </cfRule>
    <cfRule type="cellIs" dxfId="1118" priority="1139" stopIfTrue="1" operator="between">
      <formula>60</formula>
      <formula>300</formula>
    </cfRule>
    <cfRule type="cellIs" dxfId="1117" priority="1140" stopIfTrue="1" operator="greaterThan">
      <formula>300</formula>
    </cfRule>
  </conditionalFormatting>
  <conditionalFormatting sqref="J216">
    <cfRule type="cellIs" dxfId="1116" priority="1111" stopIfTrue="1" operator="lessThanOrEqual">
      <formula>9</formula>
    </cfRule>
    <cfRule type="cellIs" dxfId="1115" priority="1112" stopIfTrue="1" operator="between">
      <formula>9</formula>
      <formula>45</formula>
    </cfRule>
    <cfRule type="cellIs" dxfId="1114" priority="1113" stopIfTrue="1" operator="greaterThan">
      <formula>45</formula>
    </cfRule>
  </conditionalFormatting>
  <conditionalFormatting sqref="L216">
    <cfRule type="cellIs" dxfId="1113" priority="1114" stopIfTrue="1" operator="lessThanOrEqual">
      <formula>15</formula>
    </cfRule>
    <cfRule type="cellIs" dxfId="1112" priority="1115" stopIfTrue="1" operator="between">
      <formula>15</formula>
      <formula>75</formula>
    </cfRule>
    <cfRule type="cellIs" dxfId="1111" priority="1116" stopIfTrue="1" operator="greaterThan">
      <formula>75</formula>
    </cfRule>
  </conditionalFormatting>
  <conditionalFormatting sqref="M216">
    <cfRule type="cellIs" dxfId="1110" priority="1117" stopIfTrue="1" operator="lessThanOrEqual">
      <formula>45</formula>
    </cfRule>
    <cfRule type="cellIs" dxfId="1109" priority="1118" stopIfTrue="1" operator="between">
      <formula>45</formula>
      <formula>225</formula>
    </cfRule>
    <cfRule type="cellIs" dxfId="1108" priority="1119" stopIfTrue="1" operator="greaterThan">
      <formula>225</formula>
    </cfRule>
  </conditionalFormatting>
  <conditionalFormatting sqref="N216">
    <cfRule type="cellIs" dxfId="1107" priority="1120" stopIfTrue="1" operator="lessThanOrEqual">
      <formula>3</formula>
    </cfRule>
    <cfRule type="cellIs" dxfId="1106" priority="1121" stopIfTrue="1" operator="between">
      <formula>3</formula>
      <formula>15</formula>
    </cfRule>
    <cfRule type="cellIs" dxfId="1105" priority="1122" stopIfTrue="1" operator="greaterThan">
      <formula>15</formula>
    </cfRule>
  </conditionalFormatting>
  <conditionalFormatting sqref="O216 R216:T216">
    <cfRule type="cellIs" dxfId="1104" priority="1123" stopIfTrue="1" operator="lessThanOrEqual">
      <formula>60</formula>
    </cfRule>
    <cfRule type="cellIs" dxfId="1103" priority="1124" stopIfTrue="1" operator="between">
      <formula>60</formula>
      <formula>300</formula>
    </cfRule>
    <cfRule type="cellIs" dxfId="1102" priority="1125" stopIfTrue="1" operator="greaterThan">
      <formula>300</formula>
    </cfRule>
  </conditionalFormatting>
  <conditionalFormatting sqref="K217">
    <cfRule type="cellIs" dxfId="1101" priority="1108" stopIfTrue="1" operator="lessThanOrEqual">
      <formula>0.3</formula>
    </cfRule>
    <cfRule type="cellIs" dxfId="1100" priority="1109" stopIfTrue="1" operator="between">
      <formula>0.3</formula>
      <formula>1.5</formula>
    </cfRule>
    <cfRule type="cellIs" dxfId="1099" priority="1110" stopIfTrue="1" operator="greaterThan">
      <formula>1.5</formula>
    </cfRule>
  </conditionalFormatting>
  <conditionalFormatting sqref="J54">
    <cfRule type="cellIs" dxfId="1098" priority="1090" stopIfTrue="1" operator="lessThanOrEqual">
      <formula>9</formula>
    </cfRule>
    <cfRule type="cellIs" dxfId="1097" priority="1091" stopIfTrue="1" operator="between">
      <formula>9</formula>
      <formula>45</formula>
    </cfRule>
    <cfRule type="cellIs" dxfId="1096" priority="1092" stopIfTrue="1" operator="greaterThan">
      <formula>45</formula>
    </cfRule>
  </conditionalFormatting>
  <conditionalFormatting sqref="K54">
    <cfRule type="cellIs" dxfId="1095" priority="1093" stopIfTrue="1" operator="lessThanOrEqual">
      <formula>0.3</formula>
    </cfRule>
    <cfRule type="cellIs" dxfId="1094" priority="1094" stopIfTrue="1" operator="between">
      <formula>0.3</formula>
      <formula>1.5</formula>
    </cfRule>
    <cfRule type="cellIs" dxfId="1093" priority="1095" stopIfTrue="1" operator="greaterThan">
      <formula>1.5</formula>
    </cfRule>
  </conditionalFormatting>
  <conditionalFormatting sqref="L54">
    <cfRule type="cellIs" dxfId="1092" priority="1096" stopIfTrue="1" operator="lessThanOrEqual">
      <formula>15</formula>
    </cfRule>
    <cfRule type="cellIs" dxfId="1091" priority="1097" stopIfTrue="1" operator="between">
      <formula>15</formula>
      <formula>75</formula>
    </cfRule>
    <cfRule type="cellIs" dxfId="1090" priority="1098" stopIfTrue="1" operator="greaterThan">
      <formula>75</formula>
    </cfRule>
  </conditionalFormatting>
  <conditionalFormatting sqref="M54">
    <cfRule type="cellIs" dxfId="1089" priority="1099" stopIfTrue="1" operator="lessThanOrEqual">
      <formula>45</formula>
    </cfRule>
    <cfRule type="cellIs" dxfId="1088" priority="1100" stopIfTrue="1" operator="between">
      <formula>45</formula>
      <formula>225</formula>
    </cfRule>
    <cfRule type="cellIs" dxfId="1087" priority="1101" stopIfTrue="1" operator="greaterThan">
      <formula>225</formula>
    </cfRule>
  </conditionalFormatting>
  <conditionalFormatting sqref="N54">
    <cfRule type="cellIs" dxfId="1086" priority="1102" stopIfTrue="1" operator="lessThanOrEqual">
      <formula>3</formula>
    </cfRule>
    <cfRule type="cellIs" dxfId="1085" priority="1103" stopIfTrue="1" operator="between">
      <formula>3</formula>
      <formula>15</formula>
    </cfRule>
    <cfRule type="cellIs" dxfId="1084" priority="1104" stopIfTrue="1" operator="greaterThan">
      <formula>15</formula>
    </cfRule>
  </conditionalFormatting>
  <conditionalFormatting sqref="O54 R54:T54">
    <cfRule type="cellIs" dxfId="1083" priority="1105" stopIfTrue="1" operator="lessThanOrEqual">
      <formula>60</formula>
    </cfRule>
    <cfRule type="cellIs" dxfId="1082" priority="1106" stopIfTrue="1" operator="between">
      <formula>60</formula>
      <formula>300</formula>
    </cfRule>
    <cfRule type="cellIs" dxfId="1081" priority="1107" stopIfTrue="1" operator="greaterThan">
      <formula>300</formula>
    </cfRule>
  </conditionalFormatting>
  <conditionalFormatting sqref="J72">
    <cfRule type="cellIs" dxfId="1080" priority="1072" stopIfTrue="1" operator="lessThanOrEqual">
      <formula>9</formula>
    </cfRule>
    <cfRule type="cellIs" dxfId="1079" priority="1073" stopIfTrue="1" operator="between">
      <formula>9</formula>
      <formula>45</formula>
    </cfRule>
    <cfRule type="cellIs" dxfId="1078" priority="1074" stopIfTrue="1" operator="greaterThan">
      <formula>45</formula>
    </cfRule>
  </conditionalFormatting>
  <conditionalFormatting sqref="K72">
    <cfRule type="cellIs" dxfId="1077" priority="1075" stopIfTrue="1" operator="lessThanOrEqual">
      <formula>0.3</formula>
    </cfRule>
    <cfRule type="cellIs" dxfId="1076" priority="1076" stopIfTrue="1" operator="between">
      <formula>0.3</formula>
      <formula>1.5</formula>
    </cfRule>
    <cfRule type="cellIs" dxfId="1075" priority="1077" stopIfTrue="1" operator="greaterThan">
      <formula>1.5</formula>
    </cfRule>
  </conditionalFormatting>
  <conditionalFormatting sqref="L72">
    <cfRule type="cellIs" dxfId="1074" priority="1078" stopIfTrue="1" operator="lessThanOrEqual">
      <formula>15</formula>
    </cfRule>
    <cfRule type="cellIs" dxfId="1073" priority="1079" stopIfTrue="1" operator="between">
      <formula>15</formula>
      <formula>75</formula>
    </cfRule>
    <cfRule type="cellIs" dxfId="1072" priority="1080" stopIfTrue="1" operator="greaterThan">
      <formula>75</formula>
    </cfRule>
  </conditionalFormatting>
  <conditionalFormatting sqref="M72">
    <cfRule type="cellIs" dxfId="1071" priority="1081" stopIfTrue="1" operator="lessThanOrEqual">
      <formula>45</formula>
    </cfRule>
    <cfRule type="cellIs" dxfId="1070" priority="1082" stopIfTrue="1" operator="between">
      <formula>45</formula>
      <formula>225</formula>
    </cfRule>
    <cfRule type="cellIs" dxfId="1069" priority="1083" stopIfTrue="1" operator="greaterThan">
      <formula>225</formula>
    </cfRule>
  </conditionalFormatting>
  <conditionalFormatting sqref="N72">
    <cfRule type="cellIs" dxfId="1068" priority="1084" stopIfTrue="1" operator="lessThanOrEqual">
      <formula>3</formula>
    </cfRule>
    <cfRule type="cellIs" dxfId="1067" priority="1085" stopIfTrue="1" operator="between">
      <formula>3</formula>
      <formula>15</formula>
    </cfRule>
    <cfRule type="cellIs" dxfId="1066" priority="1086" stopIfTrue="1" operator="greaterThan">
      <formula>15</formula>
    </cfRule>
  </conditionalFormatting>
  <conditionalFormatting sqref="R72:T72 O72">
    <cfRule type="cellIs" dxfId="1065" priority="1087" stopIfTrue="1" operator="lessThanOrEqual">
      <formula>60</formula>
    </cfRule>
    <cfRule type="cellIs" dxfId="1064" priority="1088" stopIfTrue="1" operator="between">
      <formula>60</formula>
      <formula>300</formula>
    </cfRule>
    <cfRule type="cellIs" dxfId="1063" priority="1089" stopIfTrue="1" operator="greaterThan">
      <formula>300</formula>
    </cfRule>
  </conditionalFormatting>
  <conditionalFormatting sqref="J90">
    <cfRule type="cellIs" dxfId="1062" priority="1054" stopIfTrue="1" operator="lessThanOrEqual">
      <formula>9</formula>
    </cfRule>
    <cfRule type="cellIs" dxfId="1061" priority="1055" stopIfTrue="1" operator="between">
      <formula>9</formula>
      <formula>45</formula>
    </cfRule>
    <cfRule type="cellIs" dxfId="1060" priority="1056" stopIfTrue="1" operator="greaterThan">
      <formula>45</formula>
    </cfRule>
  </conditionalFormatting>
  <conditionalFormatting sqref="K90">
    <cfRule type="cellIs" dxfId="1059" priority="1057" stopIfTrue="1" operator="lessThanOrEqual">
      <formula>0.3</formula>
    </cfRule>
    <cfRule type="cellIs" dxfId="1058" priority="1058" stopIfTrue="1" operator="between">
      <formula>0.3</formula>
      <formula>1.5</formula>
    </cfRule>
    <cfRule type="cellIs" dxfId="1057" priority="1059" stopIfTrue="1" operator="greaterThan">
      <formula>1.5</formula>
    </cfRule>
  </conditionalFormatting>
  <conditionalFormatting sqref="L90">
    <cfRule type="cellIs" dxfId="1056" priority="1060" stopIfTrue="1" operator="lessThanOrEqual">
      <formula>15</formula>
    </cfRule>
    <cfRule type="cellIs" dxfId="1055" priority="1061" stopIfTrue="1" operator="between">
      <formula>15</formula>
      <formula>75</formula>
    </cfRule>
    <cfRule type="cellIs" dxfId="1054" priority="1062" stopIfTrue="1" operator="greaterThan">
      <formula>75</formula>
    </cfRule>
  </conditionalFormatting>
  <conditionalFormatting sqref="M90">
    <cfRule type="cellIs" dxfId="1053" priority="1063" stopIfTrue="1" operator="lessThanOrEqual">
      <formula>45</formula>
    </cfRule>
    <cfRule type="cellIs" dxfId="1052" priority="1064" stopIfTrue="1" operator="between">
      <formula>45</formula>
      <formula>225</formula>
    </cfRule>
    <cfRule type="cellIs" dxfId="1051" priority="1065" stopIfTrue="1" operator="greaterThan">
      <formula>225</formula>
    </cfRule>
  </conditionalFormatting>
  <conditionalFormatting sqref="N90">
    <cfRule type="cellIs" dxfId="1050" priority="1066" stopIfTrue="1" operator="lessThanOrEqual">
      <formula>3</formula>
    </cfRule>
    <cfRule type="cellIs" dxfId="1049" priority="1067" stopIfTrue="1" operator="between">
      <formula>3</formula>
      <formula>15</formula>
    </cfRule>
    <cfRule type="cellIs" dxfId="1048" priority="1068" stopIfTrue="1" operator="greaterThan">
      <formula>15</formula>
    </cfRule>
  </conditionalFormatting>
  <conditionalFormatting sqref="R90:T90 O90">
    <cfRule type="cellIs" dxfId="1047" priority="1069" stopIfTrue="1" operator="lessThanOrEqual">
      <formula>60</formula>
    </cfRule>
    <cfRule type="cellIs" dxfId="1046" priority="1070" stopIfTrue="1" operator="between">
      <formula>60</formula>
      <formula>300</formula>
    </cfRule>
    <cfRule type="cellIs" dxfId="1045" priority="1071" stopIfTrue="1" operator="greaterThan">
      <formula>300</formula>
    </cfRule>
  </conditionalFormatting>
  <conditionalFormatting sqref="J144">
    <cfRule type="cellIs" dxfId="1044" priority="1036" stopIfTrue="1" operator="lessThanOrEqual">
      <formula>9</formula>
    </cfRule>
    <cfRule type="cellIs" dxfId="1043" priority="1037" stopIfTrue="1" operator="between">
      <formula>9</formula>
      <formula>45</formula>
    </cfRule>
    <cfRule type="cellIs" dxfId="1042" priority="1038" stopIfTrue="1" operator="greaterThan">
      <formula>45</formula>
    </cfRule>
  </conditionalFormatting>
  <conditionalFormatting sqref="K144">
    <cfRule type="cellIs" dxfId="1041" priority="1039" stopIfTrue="1" operator="lessThanOrEqual">
      <formula>0.3</formula>
    </cfRule>
    <cfRule type="cellIs" dxfId="1040" priority="1040" stopIfTrue="1" operator="between">
      <formula>0.3</formula>
      <formula>1.5</formula>
    </cfRule>
    <cfRule type="cellIs" dxfId="1039" priority="1041" stopIfTrue="1" operator="greaterThan">
      <formula>1.5</formula>
    </cfRule>
  </conditionalFormatting>
  <conditionalFormatting sqref="L144">
    <cfRule type="cellIs" dxfId="1038" priority="1042" stopIfTrue="1" operator="lessThanOrEqual">
      <formula>15</formula>
    </cfRule>
    <cfRule type="cellIs" dxfId="1037" priority="1043" stopIfTrue="1" operator="between">
      <formula>15</formula>
      <formula>75</formula>
    </cfRule>
    <cfRule type="cellIs" dxfId="1036" priority="1044" stopIfTrue="1" operator="greaterThan">
      <formula>75</formula>
    </cfRule>
  </conditionalFormatting>
  <conditionalFormatting sqref="M144">
    <cfRule type="cellIs" dxfId="1035" priority="1045" stopIfTrue="1" operator="lessThanOrEqual">
      <formula>45</formula>
    </cfRule>
    <cfRule type="cellIs" dxfId="1034" priority="1046" stopIfTrue="1" operator="between">
      <formula>45</formula>
      <formula>225</formula>
    </cfRule>
    <cfRule type="cellIs" dxfId="1033" priority="1047" stopIfTrue="1" operator="greaterThan">
      <formula>225</formula>
    </cfRule>
  </conditionalFormatting>
  <conditionalFormatting sqref="N144">
    <cfRule type="cellIs" dxfId="1032" priority="1048" stopIfTrue="1" operator="lessThanOrEqual">
      <formula>3</formula>
    </cfRule>
    <cfRule type="cellIs" dxfId="1031" priority="1049" stopIfTrue="1" operator="between">
      <formula>3</formula>
      <formula>15</formula>
    </cfRule>
    <cfRule type="cellIs" dxfId="1030" priority="1050" stopIfTrue="1" operator="greaterThan">
      <formula>15</formula>
    </cfRule>
  </conditionalFormatting>
  <conditionalFormatting sqref="R144:T144 O144">
    <cfRule type="cellIs" dxfId="1029" priority="1051" stopIfTrue="1" operator="lessThanOrEqual">
      <formula>60</formula>
    </cfRule>
    <cfRule type="cellIs" dxfId="1028" priority="1052" stopIfTrue="1" operator="between">
      <formula>60</formula>
      <formula>300</formula>
    </cfRule>
    <cfRule type="cellIs" dxfId="1027" priority="1053" stopIfTrue="1" operator="greaterThan">
      <formula>300</formula>
    </cfRule>
  </conditionalFormatting>
  <conditionalFormatting sqref="J55">
    <cfRule type="cellIs" dxfId="1026" priority="1018" stopIfTrue="1" operator="lessThanOrEqual">
      <formula>9</formula>
    </cfRule>
    <cfRule type="cellIs" dxfId="1025" priority="1019" stopIfTrue="1" operator="between">
      <formula>9</formula>
      <formula>45</formula>
    </cfRule>
    <cfRule type="cellIs" dxfId="1024" priority="1020" stopIfTrue="1" operator="greaterThan">
      <formula>45</formula>
    </cfRule>
  </conditionalFormatting>
  <conditionalFormatting sqref="K55">
    <cfRule type="cellIs" dxfId="1023" priority="1021" stopIfTrue="1" operator="lessThanOrEqual">
      <formula>0.3</formula>
    </cfRule>
    <cfRule type="cellIs" dxfId="1022" priority="1022" stopIfTrue="1" operator="between">
      <formula>0.3</formula>
      <formula>1.5</formula>
    </cfRule>
    <cfRule type="cellIs" dxfId="1021" priority="1023" stopIfTrue="1" operator="greaterThan">
      <formula>1.5</formula>
    </cfRule>
  </conditionalFormatting>
  <conditionalFormatting sqref="L55">
    <cfRule type="cellIs" dxfId="1020" priority="1024" stopIfTrue="1" operator="lessThanOrEqual">
      <formula>15</formula>
    </cfRule>
    <cfRule type="cellIs" dxfId="1019" priority="1025" stopIfTrue="1" operator="between">
      <formula>15</formula>
      <formula>75</formula>
    </cfRule>
    <cfRule type="cellIs" dxfId="1018" priority="1026" stopIfTrue="1" operator="greaterThan">
      <formula>75</formula>
    </cfRule>
  </conditionalFormatting>
  <conditionalFormatting sqref="M55">
    <cfRule type="cellIs" dxfId="1017" priority="1027" stopIfTrue="1" operator="lessThanOrEqual">
      <formula>45</formula>
    </cfRule>
    <cfRule type="cellIs" dxfId="1016" priority="1028" stopIfTrue="1" operator="between">
      <formula>45</formula>
      <formula>225</formula>
    </cfRule>
    <cfRule type="cellIs" dxfId="1015" priority="1029" stopIfTrue="1" operator="greaterThan">
      <formula>225</formula>
    </cfRule>
  </conditionalFormatting>
  <conditionalFormatting sqref="N55">
    <cfRule type="cellIs" dxfId="1014" priority="1030" stopIfTrue="1" operator="lessThanOrEqual">
      <formula>3</formula>
    </cfRule>
    <cfRule type="cellIs" dxfId="1013" priority="1031" stopIfTrue="1" operator="between">
      <formula>3</formula>
      <formula>15</formula>
    </cfRule>
    <cfRule type="cellIs" dxfId="1012" priority="1032" stopIfTrue="1" operator="greaterThan">
      <formula>15</formula>
    </cfRule>
  </conditionalFormatting>
  <conditionalFormatting sqref="O55 R55:T55">
    <cfRule type="cellIs" dxfId="1011" priority="1033" stopIfTrue="1" operator="lessThanOrEqual">
      <formula>60</formula>
    </cfRule>
    <cfRule type="cellIs" dxfId="1010" priority="1034" stopIfTrue="1" operator="between">
      <formula>60</formula>
      <formula>300</formula>
    </cfRule>
    <cfRule type="cellIs" dxfId="1009" priority="1035" stopIfTrue="1" operator="greaterThan">
      <formula>300</formula>
    </cfRule>
  </conditionalFormatting>
  <conditionalFormatting sqref="J73">
    <cfRule type="cellIs" dxfId="1008" priority="1000" stopIfTrue="1" operator="lessThanOrEqual">
      <formula>9</formula>
    </cfRule>
    <cfRule type="cellIs" dxfId="1007" priority="1001" stopIfTrue="1" operator="between">
      <formula>9</formula>
      <formula>45</formula>
    </cfRule>
    <cfRule type="cellIs" dxfId="1006" priority="1002" stopIfTrue="1" operator="greaterThan">
      <formula>45</formula>
    </cfRule>
  </conditionalFormatting>
  <conditionalFormatting sqref="K73">
    <cfRule type="cellIs" dxfId="1005" priority="1003" stopIfTrue="1" operator="lessThanOrEqual">
      <formula>0.3</formula>
    </cfRule>
    <cfRule type="cellIs" dxfId="1004" priority="1004" stopIfTrue="1" operator="between">
      <formula>0.3</formula>
      <formula>1.5</formula>
    </cfRule>
    <cfRule type="cellIs" dxfId="1003" priority="1005" stopIfTrue="1" operator="greaterThan">
      <formula>1.5</formula>
    </cfRule>
  </conditionalFormatting>
  <conditionalFormatting sqref="L73">
    <cfRule type="cellIs" dxfId="1002" priority="1006" stopIfTrue="1" operator="lessThanOrEqual">
      <formula>15</formula>
    </cfRule>
    <cfRule type="cellIs" dxfId="1001" priority="1007" stopIfTrue="1" operator="between">
      <formula>15</formula>
      <formula>75</formula>
    </cfRule>
    <cfRule type="cellIs" dxfId="1000" priority="1008" stopIfTrue="1" operator="greaterThan">
      <formula>75</formula>
    </cfRule>
  </conditionalFormatting>
  <conditionalFormatting sqref="M73">
    <cfRule type="cellIs" dxfId="999" priority="1009" stopIfTrue="1" operator="lessThanOrEqual">
      <formula>45</formula>
    </cfRule>
    <cfRule type="cellIs" dxfId="998" priority="1010" stopIfTrue="1" operator="between">
      <formula>45</formula>
      <formula>225</formula>
    </cfRule>
    <cfRule type="cellIs" dxfId="997" priority="1011" stopIfTrue="1" operator="greaterThan">
      <formula>225</formula>
    </cfRule>
  </conditionalFormatting>
  <conditionalFormatting sqref="N73">
    <cfRule type="cellIs" dxfId="996" priority="1012" stopIfTrue="1" operator="lessThanOrEqual">
      <formula>3</formula>
    </cfRule>
    <cfRule type="cellIs" dxfId="995" priority="1013" stopIfTrue="1" operator="between">
      <formula>3</formula>
      <formula>15</formula>
    </cfRule>
    <cfRule type="cellIs" dxfId="994" priority="1014" stopIfTrue="1" operator="greaterThan">
      <formula>15</formula>
    </cfRule>
  </conditionalFormatting>
  <conditionalFormatting sqref="R73:T73 O73">
    <cfRule type="cellIs" dxfId="993" priority="1015" stopIfTrue="1" operator="lessThanOrEqual">
      <formula>60</formula>
    </cfRule>
    <cfRule type="cellIs" dxfId="992" priority="1016" stopIfTrue="1" operator="between">
      <formula>60</formula>
      <formula>300</formula>
    </cfRule>
    <cfRule type="cellIs" dxfId="991" priority="1017" stopIfTrue="1" operator="greaterThan">
      <formula>300</formula>
    </cfRule>
  </conditionalFormatting>
  <conditionalFormatting sqref="J91">
    <cfRule type="cellIs" dxfId="990" priority="982" stopIfTrue="1" operator="lessThanOrEqual">
      <formula>9</formula>
    </cfRule>
    <cfRule type="cellIs" dxfId="989" priority="983" stopIfTrue="1" operator="between">
      <formula>9</formula>
      <formula>45</formula>
    </cfRule>
    <cfRule type="cellIs" dxfId="988" priority="984" stopIfTrue="1" operator="greaterThan">
      <formula>45</formula>
    </cfRule>
  </conditionalFormatting>
  <conditionalFormatting sqref="K91">
    <cfRule type="cellIs" dxfId="987" priority="985" stopIfTrue="1" operator="lessThanOrEqual">
      <formula>0.3</formula>
    </cfRule>
    <cfRule type="cellIs" dxfId="986" priority="986" stopIfTrue="1" operator="between">
      <formula>0.3</formula>
      <formula>1.5</formula>
    </cfRule>
    <cfRule type="cellIs" dxfId="985" priority="987" stopIfTrue="1" operator="greaterThan">
      <formula>1.5</formula>
    </cfRule>
  </conditionalFormatting>
  <conditionalFormatting sqref="L91">
    <cfRule type="cellIs" dxfId="984" priority="988" stopIfTrue="1" operator="lessThanOrEqual">
      <formula>15</formula>
    </cfRule>
    <cfRule type="cellIs" dxfId="983" priority="989" stopIfTrue="1" operator="between">
      <formula>15</formula>
      <formula>75</formula>
    </cfRule>
    <cfRule type="cellIs" dxfId="982" priority="990" stopIfTrue="1" operator="greaterThan">
      <formula>75</formula>
    </cfRule>
  </conditionalFormatting>
  <conditionalFormatting sqref="M91">
    <cfRule type="cellIs" dxfId="981" priority="991" stopIfTrue="1" operator="lessThanOrEqual">
      <formula>45</formula>
    </cfRule>
    <cfRule type="cellIs" dxfId="980" priority="992" stopIfTrue="1" operator="between">
      <formula>45</formula>
      <formula>225</formula>
    </cfRule>
    <cfRule type="cellIs" dxfId="979" priority="993" stopIfTrue="1" operator="greaterThan">
      <formula>225</formula>
    </cfRule>
  </conditionalFormatting>
  <conditionalFormatting sqref="N91">
    <cfRule type="cellIs" dxfId="978" priority="994" stopIfTrue="1" operator="lessThanOrEqual">
      <formula>3</formula>
    </cfRule>
    <cfRule type="cellIs" dxfId="977" priority="995" stopIfTrue="1" operator="between">
      <formula>3</formula>
      <formula>15</formula>
    </cfRule>
    <cfRule type="cellIs" dxfId="976" priority="996" stopIfTrue="1" operator="greaterThan">
      <formula>15</formula>
    </cfRule>
  </conditionalFormatting>
  <conditionalFormatting sqref="R91:T91 O91">
    <cfRule type="cellIs" dxfId="975" priority="997" stopIfTrue="1" operator="lessThanOrEqual">
      <formula>60</formula>
    </cfRule>
    <cfRule type="cellIs" dxfId="974" priority="998" stopIfTrue="1" operator="between">
      <formula>60</formula>
      <formula>300</formula>
    </cfRule>
    <cfRule type="cellIs" dxfId="973" priority="999" stopIfTrue="1" operator="greaterThan">
      <formula>300</formula>
    </cfRule>
  </conditionalFormatting>
  <conditionalFormatting sqref="J104">
    <cfRule type="cellIs" dxfId="972" priority="964" stopIfTrue="1" operator="lessThanOrEqual">
      <formula>9</formula>
    </cfRule>
    <cfRule type="cellIs" dxfId="971" priority="965" stopIfTrue="1" operator="between">
      <formula>9</formula>
      <formula>45</formula>
    </cfRule>
    <cfRule type="cellIs" dxfId="970" priority="966" stopIfTrue="1" operator="greaterThan">
      <formula>45</formula>
    </cfRule>
  </conditionalFormatting>
  <conditionalFormatting sqref="K104">
    <cfRule type="cellIs" dxfId="969" priority="967" stopIfTrue="1" operator="lessThanOrEqual">
      <formula>0.3</formula>
    </cfRule>
    <cfRule type="cellIs" dxfId="968" priority="968" stopIfTrue="1" operator="between">
      <formula>0.3</formula>
      <formula>1.5</formula>
    </cfRule>
    <cfRule type="cellIs" dxfId="967" priority="969" stopIfTrue="1" operator="greaterThan">
      <formula>1.5</formula>
    </cfRule>
  </conditionalFormatting>
  <conditionalFormatting sqref="L104">
    <cfRule type="cellIs" dxfId="966" priority="970" stopIfTrue="1" operator="lessThanOrEqual">
      <formula>15</formula>
    </cfRule>
    <cfRule type="cellIs" dxfId="965" priority="971" stopIfTrue="1" operator="between">
      <formula>15</formula>
      <formula>75</formula>
    </cfRule>
    <cfRule type="cellIs" dxfId="964" priority="972" stopIfTrue="1" operator="greaterThan">
      <formula>75</formula>
    </cfRule>
  </conditionalFormatting>
  <conditionalFormatting sqref="M104">
    <cfRule type="cellIs" dxfId="963" priority="973" stopIfTrue="1" operator="lessThanOrEqual">
      <formula>45</formula>
    </cfRule>
    <cfRule type="cellIs" dxfId="962" priority="974" stopIfTrue="1" operator="between">
      <formula>45</formula>
      <formula>225</formula>
    </cfRule>
    <cfRule type="cellIs" dxfId="961" priority="975" stopIfTrue="1" operator="greaterThan">
      <formula>225</formula>
    </cfRule>
  </conditionalFormatting>
  <conditionalFormatting sqref="N104">
    <cfRule type="cellIs" dxfId="960" priority="976" stopIfTrue="1" operator="lessThanOrEqual">
      <formula>3</formula>
    </cfRule>
    <cfRule type="cellIs" dxfId="959" priority="977" stopIfTrue="1" operator="between">
      <formula>3</formula>
      <formula>15</formula>
    </cfRule>
    <cfRule type="cellIs" dxfId="958" priority="978" stopIfTrue="1" operator="greaterThan">
      <formula>15</formula>
    </cfRule>
  </conditionalFormatting>
  <conditionalFormatting sqref="R104:T104 O104">
    <cfRule type="cellIs" dxfId="957" priority="979" stopIfTrue="1" operator="lessThanOrEqual">
      <formula>60</formula>
    </cfRule>
    <cfRule type="cellIs" dxfId="956" priority="980" stopIfTrue="1" operator="between">
      <formula>60</formula>
      <formula>300</formula>
    </cfRule>
    <cfRule type="cellIs" dxfId="955" priority="981" stopIfTrue="1" operator="greaterThan">
      <formula>300</formula>
    </cfRule>
  </conditionalFormatting>
  <conditionalFormatting sqref="J116">
    <cfRule type="cellIs" dxfId="954" priority="946" stopIfTrue="1" operator="lessThanOrEqual">
      <formula>9</formula>
    </cfRule>
    <cfRule type="cellIs" dxfId="953" priority="947" stopIfTrue="1" operator="between">
      <formula>9</formula>
      <formula>45</formula>
    </cfRule>
    <cfRule type="cellIs" dxfId="952" priority="948" stopIfTrue="1" operator="greaterThan">
      <formula>45</formula>
    </cfRule>
  </conditionalFormatting>
  <conditionalFormatting sqref="K116">
    <cfRule type="cellIs" dxfId="951" priority="949" stopIfTrue="1" operator="lessThanOrEqual">
      <formula>0.3</formula>
    </cfRule>
    <cfRule type="cellIs" dxfId="950" priority="950" stopIfTrue="1" operator="between">
      <formula>0.3</formula>
      <formula>1.5</formula>
    </cfRule>
    <cfRule type="cellIs" dxfId="949" priority="951" stopIfTrue="1" operator="greaterThan">
      <formula>1.5</formula>
    </cfRule>
  </conditionalFormatting>
  <conditionalFormatting sqref="L116">
    <cfRule type="cellIs" dxfId="948" priority="952" stopIfTrue="1" operator="lessThanOrEqual">
      <formula>15</formula>
    </cfRule>
    <cfRule type="cellIs" dxfId="947" priority="953" stopIfTrue="1" operator="between">
      <formula>15</formula>
      <formula>75</formula>
    </cfRule>
    <cfRule type="cellIs" dxfId="946" priority="954" stopIfTrue="1" operator="greaterThan">
      <formula>75</formula>
    </cfRule>
  </conditionalFormatting>
  <conditionalFormatting sqref="M116">
    <cfRule type="cellIs" dxfId="945" priority="955" stopIfTrue="1" operator="lessThanOrEqual">
      <formula>45</formula>
    </cfRule>
    <cfRule type="cellIs" dxfId="944" priority="956" stopIfTrue="1" operator="between">
      <formula>45</formula>
      <formula>225</formula>
    </cfRule>
    <cfRule type="cellIs" dxfId="943" priority="957" stopIfTrue="1" operator="greaterThan">
      <formula>225</formula>
    </cfRule>
  </conditionalFormatting>
  <conditionalFormatting sqref="N116">
    <cfRule type="cellIs" dxfId="942" priority="958" stopIfTrue="1" operator="lessThanOrEqual">
      <formula>3</formula>
    </cfRule>
    <cfRule type="cellIs" dxfId="941" priority="959" stopIfTrue="1" operator="between">
      <formula>3</formula>
      <formula>15</formula>
    </cfRule>
    <cfRule type="cellIs" dxfId="940" priority="960" stopIfTrue="1" operator="greaterThan">
      <formula>15</formula>
    </cfRule>
  </conditionalFormatting>
  <conditionalFormatting sqref="R116:T116 O116">
    <cfRule type="cellIs" dxfId="939" priority="961" stopIfTrue="1" operator="lessThanOrEqual">
      <formula>60</formula>
    </cfRule>
    <cfRule type="cellIs" dxfId="938" priority="962" stopIfTrue="1" operator="between">
      <formula>60</formula>
      <formula>300</formula>
    </cfRule>
    <cfRule type="cellIs" dxfId="937" priority="963" stopIfTrue="1" operator="greaterThan">
      <formula>300</formula>
    </cfRule>
  </conditionalFormatting>
  <conditionalFormatting sqref="J128">
    <cfRule type="cellIs" dxfId="936" priority="928" stopIfTrue="1" operator="lessThanOrEqual">
      <formula>9</formula>
    </cfRule>
    <cfRule type="cellIs" dxfId="935" priority="929" stopIfTrue="1" operator="between">
      <formula>9</formula>
      <formula>45</formula>
    </cfRule>
    <cfRule type="cellIs" dxfId="934" priority="930" stopIfTrue="1" operator="greaterThan">
      <formula>45</formula>
    </cfRule>
  </conditionalFormatting>
  <conditionalFormatting sqref="K128">
    <cfRule type="cellIs" dxfId="933" priority="931" stopIfTrue="1" operator="lessThanOrEqual">
      <formula>0.3</formula>
    </cfRule>
    <cfRule type="cellIs" dxfId="932" priority="932" stopIfTrue="1" operator="between">
      <formula>0.3</formula>
      <formula>1.5</formula>
    </cfRule>
    <cfRule type="cellIs" dxfId="931" priority="933" stopIfTrue="1" operator="greaterThan">
      <formula>1.5</formula>
    </cfRule>
  </conditionalFormatting>
  <conditionalFormatting sqref="L128">
    <cfRule type="cellIs" dxfId="930" priority="934" stopIfTrue="1" operator="lessThanOrEqual">
      <formula>15</formula>
    </cfRule>
    <cfRule type="cellIs" dxfId="929" priority="935" stopIfTrue="1" operator="between">
      <formula>15</formula>
      <formula>75</formula>
    </cfRule>
    <cfRule type="cellIs" dxfId="928" priority="936" stopIfTrue="1" operator="greaterThan">
      <formula>75</formula>
    </cfRule>
  </conditionalFormatting>
  <conditionalFormatting sqref="M128">
    <cfRule type="cellIs" dxfId="927" priority="937" stopIfTrue="1" operator="lessThanOrEqual">
      <formula>45</formula>
    </cfRule>
    <cfRule type="cellIs" dxfId="926" priority="938" stopIfTrue="1" operator="between">
      <formula>45</formula>
      <formula>225</formula>
    </cfRule>
    <cfRule type="cellIs" dxfId="925" priority="939" stopIfTrue="1" operator="greaterThan">
      <formula>225</formula>
    </cfRule>
  </conditionalFormatting>
  <conditionalFormatting sqref="N128">
    <cfRule type="cellIs" dxfId="924" priority="940" stopIfTrue="1" operator="lessThanOrEqual">
      <formula>3</formula>
    </cfRule>
    <cfRule type="cellIs" dxfId="923" priority="941" stopIfTrue="1" operator="between">
      <formula>3</formula>
      <formula>15</formula>
    </cfRule>
    <cfRule type="cellIs" dxfId="922" priority="942" stopIfTrue="1" operator="greaterThan">
      <formula>15</formula>
    </cfRule>
  </conditionalFormatting>
  <conditionalFormatting sqref="R128:T128 O128">
    <cfRule type="cellIs" dxfId="921" priority="943" stopIfTrue="1" operator="lessThanOrEqual">
      <formula>60</formula>
    </cfRule>
    <cfRule type="cellIs" dxfId="920" priority="944" stopIfTrue="1" operator="between">
      <formula>60</formula>
      <formula>300</formula>
    </cfRule>
    <cfRule type="cellIs" dxfId="919" priority="945" stopIfTrue="1" operator="greaterThan">
      <formula>300</formula>
    </cfRule>
  </conditionalFormatting>
  <conditionalFormatting sqref="J145">
    <cfRule type="cellIs" dxfId="918" priority="910" stopIfTrue="1" operator="lessThanOrEqual">
      <formula>9</formula>
    </cfRule>
    <cfRule type="cellIs" dxfId="917" priority="911" stopIfTrue="1" operator="between">
      <formula>9</formula>
      <formula>45</formula>
    </cfRule>
    <cfRule type="cellIs" dxfId="916" priority="912" stopIfTrue="1" operator="greaterThan">
      <formula>45</formula>
    </cfRule>
  </conditionalFormatting>
  <conditionalFormatting sqref="K145">
    <cfRule type="cellIs" dxfId="915" priority="913" stopIfTrue="1" operator="lessThanOrEqual">
      <formula>0.3</formula>
    </cfRule>
    <cfRule type="cellIs" dxfId="914" priority="914" stopIfTrue="1" operator="between">
      <formula>0.3</formula>
      <formula>1.5</formula>
    </cfRule>
    <cfRule type="cellIs" dxfId="913" priority="915" stopIfTrue="1" operator="greaterThan">
      <formula>1.5</formula>
    </cfRule>
  </conditionalFormatting>
  <conditionalFormatting sqref="L145">
    <cfRule type="cellIs" dxfId="912" priority="916" stopIfTrue="1" operator="lessThanOrEqual">
      <formula>15</formula>
    </cfRule>
    <cfRule type="cellIs" dxfId="911" priority="917" stopIfTrue="1" operator="between">
      <formula>15</formula>
      <formula>75</formula>
    </cfRule>
    <cfRule type="cellIs" dxfId="910" priority="918" stopIfTrue="1" operator="greaterThan">
      <formula>75</formula>
    </cfRule>
  </conditionalFormatting>
  <conditionalFormatting sqref="M145">
    <cfRule type="cellIs" dxfId="909" priority="919" stopIfTrue="1" operator="lessThanOrEqual">
      <formula>45</formula>
    </cfRule>
    <cfRule type="cellIs" dxfId="908" priority="920" stopIfTrue="1" operator="between">
      <formula>45</formula>
      <formula>225</formula>
    </cfRule>
    <cfRule type="cellIs" dxfId="907" priority="921" stopIfTrue="1" operator="greaterThan">
      <formula>225</formula>
    </cfRule>
  </conditionalFormatting>
  <conditionalFormatting sqref="N145">
    <cfRule type="cellIs" dxfId="906" priority="922" stopIfTrue="1" operator="lessThanOrEqual">
      <formula>3</formula>
    </cfRule>
    <cfRule type="cellIs" dxfId="905" priority="923" stopIfTrue="1" operator="between">
      <formula>3</formula>
      <formula>15</formula>
    </cfRule>
    <cfRule type="cellIs" dxfId="904" priority="924" stopIfTrue="1" operator="greaterThan">
      <formula>15</formula>
    </cfRule>
  </conditionalFormatting>
  <conditionalFormatting sqref="R145:T145 O145">
    <cfRule type="cellIs" dxfId="903" priority="925" stopIfTrue="1" operator="lessThanOrEqual">
      <formula>60</formula>
    </cfRule>
    <cfRule type="cellIs" dxfId="902" priority="926" stopIfTrue="1" operator="between">
      <formula>60</formula>
      <formula>300</formula>
    </cfRule>
    <cfRule type="cellIs" dxfId="901" priority="927" stopIfTrue="1" operator="greaterThan">
      <formula>300</formula>
    </cfRule>
  </conditionalFormatting>
  <conditionalFormatting sqref="J158">
    <cfRule type="cellIs" dxfId="900" priority="892" stopIfTrue="1" operator="lessThanOrEqual">
      <formula>9</formula>
    </cfRule>
    <cfRule type="cellIs" dxfId="899" priority="893" stopIfTrue="1" operator="between">
      <formula>9</formula>
      <formula>45</formula>
    </cfRule>
    <cfRule type="cellIs" dxfId="898" priority="894" stopIfTrue="1" operator="greaterThan">
      <formula>45</formula>
    </cfRule>
  </conditionalFormatting>
  <conditionalFormatting sqref="K158">
    <cfRule type="cellIs" dxfId="897" priority="895" stopIfTrue="1" operator="lessThanOrEqual">
      <formula>0.3</formula>
    </cfRule>
    <cfRule type="cellIs" dxfId="896" priority="896" stopIfTrue="1" operator="between">
      <formula>0.3</formula>
      <formula>1.5</formula>
    </cfRule>
    <cfRule type="cellIs" dxfId="895" priority="897" stopIfTrue="1" operator="greaterThan">
      <formula>1.5</formula>
    </cfRule>
  </conditionalFormatting>
  <conditionalFormatting sqref="L158">
    <cfRule type="cellIs" dxfId="894" priority="898" stopIfTrue="1" operator="lessThanOrEqual">
      <formula>15</formula>
    </cfRule>
    <cfRule type="cellIs" dxfId="893" priority="899" stopIfTrue="1" operator="between">
      <formula>15</formula>
      <formula>75</formula>
    </cfRule>
    <cfRule type="cellIs" dxfId="892" priority="900" stopIfTrue="1" operator="greaterThan">
      <formula>75</formula>
    </cfRule>
  </conditionalFormatting>
  <conditionalFormatting sqref="M158">
    <cfRule type="cellIs" dxfId="891" priority="901" stopIfTrue="1" operator="lessThanOrEqual">
      <formula>45</formula>
    </cfRule>
    <cfRule type="cellIs" dxfId="890" priority="902" stopIfTrue="1" operator="between">
      <formula>45</formula>
      <formula>225</formula>
    </cfRule>
    <cfRule type="cellIs" dxfId="889" priority="903" stopIfTrue="1" operator="greaterThan">
      <formula>225</formula>
    </cfRule>
  </conditionalFormatting>
  <conditionalFormatting sqref="N158">
    <cfRule type="cellIs" dxfId="888" priority="904" stopIfTrue="1" operator="lessThanOrEqual">
      <formula>3</formula>
    </cfRule>
    <cfRule type="cellIs" dxfId="887" priority="905" stopIfTrue="1" operator="between">
      <formula>3</formula>
      <formula>15</formula>
    </cfRule>
    <cfRule type="cellIs" dxfId="886" priority="906" stopIfTrue="1" operator="greaterThan">
      <formula>15</formula>
    </cfRule>
  </conditionalFormatting>
  <conditionalFormatting sqref="R158:T158 O158">
    <cfRule type="cellIs" dxfId="885" priority="907" stopIfTrue="1" operator="lessThanOrEqual">
      <formula>60</formula>
    </cfRule>
    <cfRule type="cellIs" dxfId="884" priority="908" stopIfTrue="1" operator="between">
      <formula>60</formula>
      <formula>300</formula>
    </cfRule>
    <cfRule type="cellIs" dxfId="883" priority="909" stopIfTrue="1" operator="greaterThan">
      <formula>300</formula>
    </cfRule>
  </conditionalFormatting>
  <conditionalFormatting sqref="J170">
    <cfRule type="cellIs" dxfId="882" priority="874" stopIfTrue="1" operator="lessThanOrEqual">
      <formula>9</formula>
    </cfRule>
    <cfRule type="cellIs" dxfId="881" priority="875" stopIfTrue="1" operator="between">
      <formula>9</formula>
      <formula>45</formula>
    </cfRule>
    <cfRule type="cellIs" dxfId="880" priority="876" stopIfTrue="1" operator="greaterThan">
      <formula>45</formula>
    </cfRule>
  </conditionalFormatting>
  <conditionalFormatting sqref="K170">
    <cfRule type="cellIs" dxfId="879" priority="877" stopIfTrue="1" operator="lessThanOrEqual">
      <formula>0.3</formula>
    </cfRule>
    <cfRule type="cellIs" dxfId="878" priority="878" stopIfTrue="1" operator="between">
      <formula>0.3</formula>
      <formula>1.5</formula>
    </cfRule>
    <cfRule type="cellIs" dxfId="877" priority="879" stopIfTrue="1" operator="greaterThan">
      <formula>1.5</formula>
    </cfRule>
  </conditionalFormatting>
  <conditionalFormatting sqref="L170">
    <cfRule type="cellIs" dxfId="876" priority="880" stopIfTrue="1" operator="lessThanOrEqual">
      <formula>15</formula>
    </cfRule>
    <cfRule type="cellIs" dxfId="875" priority="881" stopIfTrue="1" operator="between">
      <formula>15</formula>
      <formula>75</formula>
    </cfRule>
    <cfRule type="cellIs" dxfId="874" priority="882" stopIfTrue="1" operator="greaterThan">
      <formula>75</formula>
    </cfRule>
  </conditionalFormatting>
  <conditionalFormatting sqref="M170">
    <cfRule type="cellIs" dxfId="873" priority="883" stopIfTrue="1" operator="lessThanOrEqual">
      <formula>45</formula>
    </cfRule>
    <cfRule type="cellIs" dxfId="872" priority="884" stopIfTrue="1" operator="between">
      <formula>45</formula>
      <formula>225</formula>
    </cfRule>
    <cfRule type="cellIs" dxfId="871" priority="885" stopIfTrue="1" operator="greaterThan">
      <formula>225</formula>
    </cfRule>
  </conditionalFormatting>
  <conditionalFormatting sqref="N170">
    <cfRule type="cellIs" dxfId="870" priority="886" stopIfTrue="1" operator="lessThanOrEqual">
      <formula>3</formula>
    </cfRule>
    <cfRule type="cellIs" dxfId="869" priority="887" stopIfTrue="1" operator="between">
      <formula>3</formula>
      <formula>15</formula>
    </cfRule>
    <cfRule type="cellIs" dxfId="868" priority="888" stopIfTrue="1" operator="greaterThan">
      <formula>15</formula>
    </cfRule>
  </conditionalFormatting>
  <conditionalFormatting sqref="R170:T170 O170">
    <cfRule type="cellIs" dxfId="867" priority="889" stopIfTrue="1" operator="lessThanOrEqual">
      <formula>60</formula>
    </cfRule>
    <cfRule type="cellIs" dxfId="866" priority="890" stopIfTrue="1" operator="between">
      <formula>60</formula>
      <formula>300</formula>
    </cfRule>
    <cfRule type="cellIs" dxfId="865" priority="891" stopIfTrue="1" operator="greaterThan">
      <formula>300</formula>
    </cfRule>
  </conditionalFormatting>
  <conditionalFormatting sqref="J182">
    <cfRule type="cellIs" dxfId="864" priority="856" stopIfTrue="1" operator="lessThanOrEqual">
      <formula>9</formula>
    </cfRule>
    <cfRule type="cellIs" dxfId="863" priority="857" stopIfTrue="1" operator="between">
      <formula>9</formula>
      <formula>45</formula>
    </cfRule>
    <cfRule type="cellIs" dxfId="862" priority="858" stopIfTrue="1" operator="greaterThan">
      <formula>45</formula>
    </cfRule>
  </conditionalFormatting>
  <conditionalFormatting sqref="K182">
    <cfRule type="cellIs" dxfId="861" priority="859" stopIfTrue="1" operator="lessThanOrEqual">
      <formula>0.3</formula>
    </cfRule>
    <cfRule type="cellIs" dxfId="860" priority="860" stopIfTrue="1" operator="between">
      <formula>0.3</formula>
      <formula>1.5</formula>
    </cfRule>
    <cfRule type="cellIs" dxfId="859" priority="861" stopIfTrue="1" operator="greaterThan">
      <formula>1.5</formula>
    </cfRule>
  </conditionalFormatting>
  <conditionalFormatting sqref="L182">
    <cfRule type="cellIs" dxfId="858" priority="862" stopIfTrue="1" operator="lessThanOrEqual">
      <formula>15</formula>
    </cfRule>
    <cfRule type="cellIs" dxfId="857" priority="863" stopIfTrue="1" operator="between">
      <formula>15</formula>
      <formula>75</formula>
    </cfRule>
    <cfRule type="cellIs" dxfId="856" priority="864" stopIfTrue="1" operator="greaterThan">
      <formula>75</formula>
    </cfRule>
  </conditionalFormatting>
  <conditionalFormatting sqref="M182">
    <cfRule type="cellIs" dxfId="855" priority="865" stopIfTrue="1" operator="lessThanOrEqual">
      <formula>45</formula>
    </cfRule>
    <cfRule type="cellIs" dxfId="854" priority="866" stopIfTrue="1" operator="between">
      <formula>45</formula>
      <formula>225</formula>
    </cfRule>
    <cfRule type="cellIs" dxfId="853" priority="867" stopIfTrue="1" operator="greaterThan">
      <formula>225</formula>
    </cfRule>
  </conditionalFormatting>
  <conditionalFormatting sqref="N182">
    <cfRule type="cellIs" dxfId="852" priority="868" stopIfTrue="1" operator="lessThanOrEqual">
      <formula>3</formula>
    </cfRule>
    <cfRule type="cellIs" dxfId="851" priority="869" stopIfTrue="1" operator="between">
      <formula>3</formula>
      <formula>15</formula>
    </cfRule>
    <cfRule type="cellIs" dxfId="850" priority="870" stopIfTrue="1" operator="greaterThan">
      <formula>15</formula>
    </cfRule>
  </conditionalFormatting>
  <conditionalFormatting sqref="R182:T182 O182">
    <cfRule type="cellIs" dxfId="849" priority="871" stopIfTrue="1" operator="lessThanOrEqual">
      <formula>60</formula>
    </cfRule>
    <cfRule type="cellIs" dxfId="848" priority="872" stopIfTrue="1" operator="between">
      <formula>60</formula>
      <formula>300</formula>
    </cfRule>
    <cfRule type="cellIs" dxfId="847" priority="873" stopIfTrue="1" operator="greaterThan">
      <formula>300</formula>
    </cfRule>
  </conditionalFormatting>
  <conditionalFormatting sqref="J194">
    <cfRule type="cellIs" dxfId="846" priority="838" stopIfTrue="1" operator="lessThanOrEqual">
      <formula>9</formula>
    </cfRule>
    <cfRule type="cellIs" dxfId="845" priority="839" stopIfTrue="1" operator="between">
      <formula>9</formula>
      <formula>45</formula>
    </cfRule>
    <cfRule type="cellIs" dxfId="844" priority="840" stopIfTrue="1" operator="greaterThan">
      <formula>45</formula>
    </cfRule>
  </conditionalFormatting>
  <conditionalFormatting sqref="K194">
    <cfRule type="cellIs" dxfId="843" priority="841" stopIfTrue="1" operator="lessThanOrEqual">
      <formula>0.3</formula>
    </cfRule>
    <cfRule type="cellIs" dxfId="842" priority="842" stopIfTrue="1" operator="between">
      <formula>0.3</formula>
      <formula>1.5</formula>
    </cfRule>
    <cfRule type="cellIs" dxfId="841" priority="843" stopIfTrue="1" operator="greaterThan">
      <formula>1.5</formula>
    </cfRule>
  </conditionalFormatting>
  <conditionalFormatting sqref="L194">
    <cfRule type="cellIs" dxfId="840" priority="844" stopIfTrue="1" operator="lessThanOrEqual">
      <formula>15</formula>
    </cfRule>
    <cfRule type="cellIs" dxfId="839" priority="845" stopIfTrue="1" operator="between">
      <formula>15</formula>
      <formula>75</formula>
    </cfRule>
    <cfRule type="cellIs" dxfId="838" priority="846" stopIfTrue="1" operator="greaterThan">
      <formula>75</formula>
    </cfRule>
  </conditionalFormatting>
  <conditionalFormatting sqref="M194">
    <cfRule type="cellIs" dxfId="837" priority="847" stopIfTrue="1" operator="lessThanOrEqual">
      <formula>45</formula>
    </cfRule>
    <cfRule type="cellIs" dxfId="836" priority="848" stopIfTrue="1" operator="between">
      <formula>45</formula>
      <formula>225</formula>
    </cfRule>
    <cfRule type="cellIs" dxfId="835" priority="849" stopIfTrue="1" operator="greaterThan">
      <formula>225</formula>
    </cfRule>
  </conditionalFormatting>
  <conditionalFormatting sqref="N194">
    <cfRule type="cellIs" dxfId="834" priority="850" stopIfTrue="1" operator="lessThanOrEqual">
      <formula>3</formula>
    </cfRule>
    <cfRule type="cellIs" dxfId="833" priority="851" stopIfTrue="1" operator="between">
      <formula>3</formula>
      <formula>15</formula>
    </cfRule>
    <cfRule type="cellIs" dxfId="832" priority="852" stopIfTrue="1" operator="greaterThan">
      <formula>15</formula>
    </cfRule>
  </conditionalFormatting>
  <conditionalFormatting sqref="R194:T194 O194">
    <cfRule type="cellIs" dxfId="831" priority="853" stopIfTrue="1" operator="lessThanOrEqual">
      <formula>60</formula>
    </cfRule>
    <cfRule type="cellIs" dxfId="830" priority="854" stopIfTrue="1" operator="between">
      <formula>60</formula>
      <formula>300</formula>
    </cfRule>
    <cfRule type="cellIs" dxfId="829" priority="855" stopIfTrue="1" operator="greaterThan">
      <formula>300</formula>
    </cfRule>
  </conditionalFormatting>
  <conditionalFormatting sqref="J206">
    <cfRule type="cellIs" dxfId="828" priority="823" stopIfTrue="1" operator="lessThanOrEqual">
      <formula>9</formula>
    </cfRule>
    <cfRule type="cellIs" dxfId="827" priority="824" stopIfTrue="1" operator="between">
      <formula>9</formula>
      <formula>45</formula>
    </cfRule>
    <cfRule type="cellIs" dxfId="826" priority="825" stopIfTrue="1" operator="greaterThan">
      <formula>45</formula>
    </cfRule>
  </conditionalFormatting>
  <conditionalFormatting sqref="L206">
    <cfRule type="cellIs" dxfId="825" priority="826" stopIfTrue="1" operator="lessThanOrEqual">
      <formula>15</formula>
    </cfRule>
    <cfRule type="cellIs" dxfId="824" priority="827" stopIfTrue="1" operator="between">
      <formula>15</formula>
      <formula>75</formula>
    </cfRule>
    <cfRule type="cellIs" dxfId="823" priority="828" stopIfTrue="1" operator="greaterThan">
      <formula>75</formula>
    </cfRule>
  </conditionalFormatting>
  <conditionalFormatting sqref="M206">
    <cfRule type="cellIs" dxfId="822" priority="829" stopIfTrue="1" operator="lessThanOrEqual">
      <formula>45</formula>
    </cfRule>
    <cfRule type="cellIs" dxfId="821" priority="830" stopIfTrue="1" operator="between">
      <formula>45</formula>
      <formula>225</formula>
    </cfRule>
    <cfRule type="cellIs" dxfId="820" priority="831" stopIfTrue="1" operator="greaterThan">
      <formula>225</formula>
    </cfRule>
  </conditionalFormatting>
  <conditionalFormatting sqref="N206">
    <cfRule type="cellIs" dxfId="819" priority="832" stopIfTrue="1" operator="lessThanOrEqual">
      <formula>3</formula>
    </cfRule>
    <cfRule type="cellIs" dxfId="818" priority="833" stopIfTrue="1" operator="between">
      <formula>3</formula>
      <formula>15</formula>
    </cfRule>
    <cfRule type="cellIs" dxfId="817" priority="834" stopIfTrue="1" operator="greaterThan">
      <formula>15</formula>
    </cfRule>
  </conditionalFormatting>
  <conditionalFormatting sqref="R206:T206 O206">
    <cfRule type="cellIs" dxfId="816" priority="835" stopIfTrue="1" operator="lessThanOrEqual">
      <formula>60</formula>
    </cfRule>
    <cfRule type="cellIs" dxfId="815" priority="836" stopIfTrue="1" operator="between">
      <formula>60</formula>
      <formula>300</formula>
    </cfRule>
    <cfRule type="cellIs" dxfId="814" priority="837" stopIfTrue="1" operator="greaterThan">
      <formula>300</formula>
    </cfRule>
  </conditionalFormatting>
  <conditionalFormatting sqref="J37">
    <cfRule type="cellIs" dxfId="813" priority="790" stopIfTrue="1" operator="lessThanOrEqual">
      <formula>9</formula>
    </cfRule>
    <cfRule type="cellIs" dxfId="812" priority="791" stopIfTrue="1" operator="between">
      <formula>9</formula>
      <formula>45</formula>
    </cfRule>
    <cfRule type="cellIs" dxfId="811" priority="792" stopIfTrue="1" operator="greaterThan">
      <formula>45</formula>
    </cfRule>
  </conditionalFormatting>
  <conditionalFormatting sqref="K37">
    <cfRule type="cellIs" dxfId="810" priority="793" stopIfTrue="1" operator="lessThanOrEqual">
      <formula>0.3</formula>
    </cfRule>
    <cfRule type="cellIs" dxfId="809" priority="794" stopIfTrue="1" operator="between">
      <formula>0.3</formula>
      <formula>1.5</formula>
    </cfRule>
    <cfRule type="cellIs" dxfId="808" priority="795" stopIfTrue="1" operator="greaterThan">
      <formula>1.5</formula>
    </cfRule>
  </conditionalFormatting>
  <conditionalFormatting sqref="L37">
    <cfRule type="cellIs" dxfId="807" priority="796" stopIfTrue="1" operator="lessThanOrEqual">
      <formula>15</formula>
    </cfRule>
    <cfRule type="cellIs" dxfId="806" priority="797" stopIfTrue="1" operator="between">
      <formula>15</formula>
      <formula>75</formula>
    </cfRule>
    <cfRule type="cellIs" dxfId="805" priority="798" stopIfTrue="1" operator="greaterThan">
      <formula>75</formula>
    </cfRule>
  </conditionalFormatting>
  <conditionalFormatting sqref="M37">
    <cfRule type="cellIs" dxfId="804" priority="799" stopIfTrue="1" operator="lessThanOrEqual">
      <formula>45</formula>
    </cfRule>
    <cfRule type="cellIs" dxfId="803" priority="800" stopIfTrue="1" operator="between">
      <formula>45</formula>
      <formula>225</formula>
    </cfRule>
    <cfRule type="cellIs" dxfId="802" priority="801" stopIfTrue="1" operator="greaterThan">
      <formula>225</formula>
    </cfRule>
  </conditionalFormatting>
  <conditionalFormatting sqref="N37">
    <cfRule type="cellIs" dxfId="801" priority="802" stopIfTrue="1" operator="lessThanOrEqual">
      <formula>3</formula>
    </cfRule>
    <cfRule type="cellIs" dxfId="800" priority="803" stopIfTrue="1" operator="between">
      <formula>3</formula>
      <formula>15</formula>
    </cfRule>
    <cfRule type="cellIs" dxfId="799" priority="804" stopIfTrue="1" operator="greaterThan">
      <formula>15</formula>
    </cfRule>
  </conditionalFormatting>
  <conditionalFormatting sqref="J38">
    <cfRule type="cellIs" dxfId="798" priority="772" stopIfTrue="1" operator="lessThanOrEqual">
      <formula>9</formula>
    </cfRule>
    <cfRule type="cellIs" dxfId="797" priority="773" stopIfTrue="1" operator="between">
      <formula>9</formula>
      <formula>45</formula>
    </cfRule>
    <cfRule type="cellIs" dxfId="796" priority="774" stopIfTrue="1" operator="greaterThan">
      <formula>45</formula>
    </cfRule>
  </conditionalFormatting>
  <conditionalFormatting sqref="K38">
    <cfRule type="cellIs" dxfId="795" priority="775" stopIfTrue="1" operator="lessThanOrEqual">
      <formula>0.3</formula>
    </cfRule>
    <cfRule type="cellIs" dxfId="794" priority="776" stopIfTrue="1" operator="between">
      <formula>0.3</formula>
      <formula>1.5</formula>
    </cfRule>
    <cfRule type="cellIs" dxfId="793" priority="777" stopIfTrue="1" operator="greaterThan">
      <formula>1.5</formula>
    </cfRule>
  </conditionalFormatting>
  <conditionalFormatting sqref="L38">
    <cfRule type="cellIs" dxfId="792" priority="778" stopIfTrue="1" operator="lessThanOrEqual">
      <formula>15</formula>
    </cfRule>
    <cfRule type="cellIs" dxfId="791" priority="779" stopIfTrue="1" operator="between">
      <formula>15</formula>
      <formula>75</formula>
    </cfRule>
    <cfRule type="cellIs" dxfId="790" priority="780" stopIfTrue="1" operator="greaterThan">
      <formula>75</formula>
    </cfRule>
  </conditionalFormatting>
  <conditionalFormatting sqref="M38">
    <cfRule type="cellIs" dxfId="789" priority="781" stopIfTrue="1" operator="lessThanOrEqual">
      <formula>45</formula>
    </cfRule>
    <cfRule type="cellIs" dxfId="788" priority="782" stopIfTrue="1" operator="between">
      <formula>45</formula>
      <formula>225</formula>
    </cfRule>
    <cfRule type="cellIs" dxfId="787" priority="783" stopIfTrue="1" operator="greaterThan">
      <formula>225</formula>
    </cfRule>
  </conditionalFormatting>
  <conditionalFormatting sqref="N38">
    <cfRule type="cellIs" dxfId="786" priority="784" stopIfTrue="1" operator="lessThanOrEqual">
      <formula>3</formula>
    </cfRule>
    <cfRule type="cellIs" dxfId="785" priority="785" stopIfTrue="1" operator="between">
      <formula>3</formula>
      <formula>15</formula>
    </cfRule>
    <cfRule type="cellIs" dxfId="784" priority="786" stopIfTrue="1" operator="greaterThan">
      <formula>15</formula>
    </cfRule>
  </conditionalFormatting>
  <conditionalFormatting sqref="O38 R38:T38">
    <cfRule type="cellIs" dxfId="783" priority="787" stopIfTrue="1" operator="lessThanOrEqual">
      <formula>60</formula>
    </cfRule>
    <cfRule type="cellIs" dxfId="782" priority="788" stopIfTrue="1" operator="between">
      <formula>60</formula>
      <formula>300</formula>
    </cfRule>
    <cfRule type="cellIs" dxfId="781" priority="789" stopIfTrue="1" operator="greaterThan">
      <formula>300</formula>
    </cfRule>
  </conditionalFormatting>
  <conditionalFormatting sqref="J56">
    <cfRule type="cellIs" dxfId="780" priority="754" stopIfTrue="1" operator="lessThanOrEqual">
      <formula>9</formula>
    </cfRule>
    <cfRule type="cellIs" dxfId="779" priority="755" stopIfTrue="1" operator="between">
      <formula>9</formula>
      <formula>45</formula>
    </cfRule>
    <cfRule type="cellIs" dxfId="778" priority="756" stopIfTrue="1" operator="greaterThan">
      <formula>45</formula>
    </cfRule>
  </conditionalFormatting>
  <conditionalFormatting sqref="K56">
    <cfRule type="cellIs" dxfId="777" priority="757" stopIfTrue="1" operator="lessThanOrEqual">
      <formula>0.3</formula>
    </cfRule>
    <cfRule type="cellIs" dxfId="776" priority="758" stopIfTrue="1" operator="between">
      <formula>0.3</formula>
      <formula>1.5</formula>
    </cfRule>
    <cfRule type="cellIs" dxfId="775" priority="759" stopIfTrue="1" operator="greaterThan">
      <formula>1.5</formula>
    </cfRule>
  </conditionalFormatting>
  <conditionalFormatting sqref="L56">
    <cfRule type="cellIs" dxfId="774" priority="760" stopIfTrue="1" operator="lessThanOrEqual">
      <formula>15</formula>
    </cfRule>
    <cfRule type="cellIs" dxfId="773" priority="761" stopIfTrue="1" operator="between">
      <formula>15</formula>
      <formula>75</formula>
    </cfRule>
    <cfRule type="cellIs" dxfId="772" priority="762" stopIfTrue="1" operator="greaterThan">
      <formula>75</formula>
    </cfRule>
  </conditionalFormatting>
  <conditionalFormatting sqref="M56">
    <cfRule type="cellIs" dxfId="771" priority="763" stopIfTrue="1" operator="lessThanOrEqual">
      <formula>45</formula>
    </cfRule>
    <cfRule type="cellIs" dxfId="770" priority="764" stopIfTrue="1" operator="between">
      <formula>45</formula>
      <formula>225</formula>
    </cfRule>
    <cfRule type="cellIs" dxfId="769" priority="765" stopIfTrue="1" operator="greaterThan">
      <formula>225</formula>
    </cfRule>
  </conditionalFormatting>
  <conditionalFormatting sqref="N56">
    <cfRule type="cellIs" dxfId="768" priority="766" stopIfTrue="1" operator="lessThanOrEqual">
      <formula>3</formula>
    </cfRule>
    <cfRule type="cellIs" dxfId="767" priority="767" stopIfTrue="1" operator="between">
      <formula>3</formula>
      <formula>15</formula>
    </cfRule>
    <cfRule type="cellIs" dxfId="766" priority="768" stopIfTrue="1" operator="greaterThan">
      <formula>15</formula>
    </cfRule>
  </conditionalFormatting>
  <conditionalFormatting sqref="R56:T56 O56">
    <cfRule type="cellIs" dxfId="765" priority="769" stopIfTrue="1" operator="lessThanOrEqual">
      <formula>60</formula>
    </cfRule>
    <cfRule type="cellIs" dxfId="764" priority="770" stopIfTrue="1" operator="between">
      <formula>60</formula>
      <formula>300</formula>
    </cfRule>
    <cfRule type="cellIs" dxfId="763" priority="771" stopIfTrue="1" operator="greaterThan">
      <formula>300</formula>
    </cfRule>
  </conditionalFormatting>
  <conditionalFormatting sqref="J74">
    <cfRule type="cellIs" dxfId="762" priority="736" stopIfTrue="1" operator="lessThanOrEqual">
      <formula>9</formula>
    </cfRule>
    <cfRule type="cellIs" dxfId="761" priority="737" stopIfTrue="1" operator="between">
      <formula>9</formula>
      <formula>45</formula>
    </cfRule>
    <cfRule type="cellIs" dxfId="760" priority="738" stopIfTrue="1" operator="greaterThan">
      <formula>45</formula>
    </cfRule>
  </conditionalFormatting>
  <conditionalFormatting sqref="K74">
    <cfRule type="cellIs" dxfId="759" priority="739" stopIfTrue="1" operator="lessThanOrEqual">
      <formula>0.3</formula>
    </cfRule>
    <cfRule type="cellIs" dxfId="758" priority="740" stopIfTrue="1" operator="between">
      <formula>0.3</formula>
      <formula>1.5</formula>
    </cfRule>
    <cfRule type="cellIs" dxfId="757" priority="741" stopIfTrue="1" operator="greaterThan">
      <formula>1.5</formula>
    </cfRule>
  </conditionalFormatting>
  <conditionalFormatting sqref="L74">
    <cfRule type="cellIs" dxfId="756" priority="742" stopIfTrue="1" operator="lessThanOrEqual">
      <formula>15</formula>
    </cfRule>
    <cfRule type="cellIs" dxfId="755" priority="743" stopIfTrue="1" operator="between">
      <formula>15</formula>
      <formula>75</formula>
    </cfRule>
    <cfRule type="cellIs" dxfId="754" priority="744" stopIfTrue="1" operator="greaterThan">
      <formula>75</formula>
    </cfRule>
  </conditionalFormatting>
  <conditionalFormatting sqref="M74">
    <cfRule type="cellIs" dxfId="753" priority="745" stopIfTrue="1" operator="lessThanOrEqual">
      <formula>45</formula>
    </cfRule>
    <cfRule type="cellIs" dxfId="752" priority="746" stopIfTrue="1" operator="between">
      <formula>45</formula>
      <formula>225</formula>
    </cfRule>
    <cfRule type="cellIs" dxfId="751" priority="747" stopIfTrue="1" operator="greaterThan">
      <formula>225</formula>
    </cfRule>
  </conditionalFormatting>
  <conditionalFormatting sqref="N74">
    <cfRule type="cellIs" dxfId="750" priority="748" stopIfTrue="1" operator="lessThanOrEqual">
      <formula>3</formula>
    </cfRule>
    <cfRule type="cellIs" dxfId="749" priority="749" stopIfTrue="1" operator="between">
      <formula>3</formula>
      <formula>15</formula>
    </cfRule>
    <cfRule type="cellIs" dxfId="748" priority="750" stopIfTrue="1" operator="greaterThan">
      <formula>15</formula>
    </cfRule>
  </conditionalFormatting>
  <conditionalFormatting sqref="R74:T74 O74">
    <cfRule type="cellIs" dxfId="747" priority="751" stopIfTrue="1" operator="lessThanOrEqual">
      <formula>60</formula>
    </cfRule>
    <cfRule type="cellIs" dxfId="746" priority="752" stopIfTrue="1" operator="between">
      <formula>60</formula>
      <formula>300</formula>
    </cfRule>
    <cfRule type="cellIs" dxfId="745" priority="753" stopIfTrue="1" operator="greaterThan">
      <formula>300</formula>
    </cfRule>
  </conditionalFormatting>
  <conditionalFormatting sqref="J92">
    <cfRule type="cellIs" dxfId="744" priority="718" stopIfTrue="1" operator="lessThanOrEqual">
      <formula>9</formula>
    </cfRule>
    <cfRule type="cellIs" dxfId="743" priority="719" stopIfTrue="1" operator="between">
      <formula>9</formula>
      <formula>45</formula>
    </cfRule>
    <cfRule type="cellIs" dxfId="742" priority="720" stopIfTrue="1" operator="greaterThan">
      <formula>45</formula>
    </cfRule>
  </conditionalFormatting>
  <conditionalFormatting sqref="K92">
    <cfRule type="cellIs" dxfId="741" priority="721" stopIfTrue="1" operator="lessThanOrEqual">
      <formula>0.3</formula>
    </cfRule>
    <cfRule type="cellIs" dxfId="740" priority="722" stopIfTrue="1" operator="between">
      <formula>0.3</formula>
      <formula>1.5</formula>
    </cfRule>
    <cfRule type="cellIs" dxfId="739" priority="723" stopIfTrue="1" operator="greaterThan">
      <formula>1.5</formula>
    </cfRule>
  </conditionalFormatting>
  <conditionalFormatting sqref="L92">
    <cfRule type="cellIs" dxfId="738" priority="724" stopIfTrue="1" operator="lessThanOrEqual">
      <formula>15</formula>
    </cfRule>
    <cfRule type="cellIs" dxfId="737" priority="725" stopIfTrue="1" operator="between">
      <formula>15</formula>
      <formula>75</formula>
    </cfRule>
    <cfRule type="cellIs" dxfId="736" priority="726" stopIfTrue="1" operator="greaterThan">
      <formula>75</formula>
    </cfRule>
  </conditionalFormatting>
  <conditionalFormatting sqref="M92">
    <cfRule type="cellIs" dxfId="735" priority="727" stopIfTrue="1" operator="lessThanOrEqual">
      <formula>45</formula>
    </cfRule>
    <cfRule type="cellIs" dxfId="734" priority="728" stopIfTrue="1" operator="between">
      <formula>45</formula>
      <formula>225</formula>
    </cfRule>
    <cfRule type="cellIs" dxfId="733" priority="729" stopIfTrue="1" operator="greaterThan">
      <formula>225</formula>
    </cfRule>
  </conditionalFormatting>
  <conditionalFormatting sqref="N92">
    <cfRule type="cellIs" dxfId="732" priority="730" stopIfTrue="1" operator="lessThanOrEqual">
      <formula>3</formula>
    </cfRule>
    <cfRule type="cellIs" dxfId="731" priority="731" stopIfTrue="1" operator="between">
      <formula>3</formula>
      <formula>15</formula>
    </cfRule>
    <cfRule type="cellIs" dxfId="730" priority="732" stopIfTrue="1" operator="greaterThan">
      <formula>15</formula>
    </cfRule>
  </conditionalFormatting>
  <conditionalFormatting sqref="R92:T92 O92">
    <cfRule type="cellIs" dxfId="729" priority="733" stopIfTrue="1" operator="lessThanOrEqual">
      <formula>60</formula>
    </cfRule>
    <cfRule type="cellIs" dxfId="728" priority="734" stopIfTrue="1" operator="between">
      <formula>60</formula>
      <formula>300</formula>
    </cfRule>
    <cfRule type="cellIs" dxfId="727" priority="735" stopIfTrue="1" operator="greaterThan">
      <formula>300</formula>
    </cfRule>
  </conditionalFormatting>
  <conditionalFormatting sqref="J146">
    <cfRule type="cellIs" dxfId="726" priority="700" stopIfTrue="1" operator="lessThanOrEqual">
      <formula>9</formula>
    </cfRule>
    <cfRule type="cellIs" dxfId="725" priority="701" stopIfTrue="1" operator="between">
      <formula>9</formula>
      <formula>45</formula>
    </cfRule>
    <cfRule type="cellIs" dxfId="724" priority="702" stopIfTrue="1" operator="greaterThan">
      <formula>45</formula>
    </cfRule>
  </conditionalFormatting>
  <conditionalFormatting sqref="K146">
    <cfRule type="cellIs" dxfId="723" priority="703" stopIfTrue="1" operator="lessThanOrEqual">
      <formula>0.3</formula>
    </cfRule>
    <cfRule type="cellIs" dxfId="722" priority="704" stopIfTrue="1" operator="between">
      <formula>0.3</formula>
      <formula>1.5</formula>
    </cfRule>
    <cfRule type="cellIs" dxfId="721" priority="705" stopIfTrue="1" operator="greaterThan">
      <formula>1.5</formula>
    </cfRule>
  </conditionalFormatting>
  <conditionalFormatting sqref="L146">
    <cfRule type="cellIs" dxfId="720" priority="706" stopIfTrue="1" operator="lessThanOrEqual">
      <formula>15</formula>
    </cfRule>
    <cfRule type="cellIs" dxfId="719" priority="707" stopIfTrue="1" operator="between">
      <formula>15</formula>
      <formula>75</formula>
    </cfRule>
    <cfRule type="cellIs" dxfId="718" priority="708" stopIfTrue="1" operator="greaterThan">
      <formula>75</formula>
    </cfRule>
  </conditionalFormatting>
  <conditionalFormatting sqref="M146">
    <cfRule type="cellIs" dxfId="717" priority="709" stopIfTrue="1" operator="lessThanOrEqual">
      <formula>45</formula>
    </cfRule>
    <cfRule type="cellIs" dxfId="716" priority="710" stopIfTrue="1" operator="between">
      <formula>45</formula>
      <formula>225</formula>
    </cfRule>
    <cfRule type="cellIs" dxfId="715" priority="711" stopIfTrue="1" operator="greaterThan">
      <formula>225</formula>
    </cfRule>
  </conditionalFormatting>
  <conditionalFormatting sqref="N146">
    <cfRule type="cellIs" dxfId="714" priority="712" stopIfTrue="1" operator="lessThanOrEqual">
      <formula>3</formula>
    </cfRule>
    <cfRule type="cellIs" dxfId="713" priority="713" stopIfTrue="1" operator="between">
      <formula>3</formula>
      <formula>15</formula>
    </cfRule>
    <cfRule type="cellIs" dxfId="712" priority="714" stopIfTrue="1" operator="greaterThan">
      <formula>15</formula>
    </cfRule>
  </conditionalFormatting>
  <conditionalFormatting sqref="R146:T146 O146">
    <cfRule type="cellIs" dxfId="711" priority="715" stopIfTrue="1" operator="lessThanOrEqual">
      <formula>60</formula>
    </cfRule>
    <cfRule type="cellIs" dxfId="710" priority="716" stopIfTrue="1" operator="between">
      <formula>60</formula>
      <formula>300</formula>
    </cfRule>
    <cfRule type="cellIs" dxfId="709" priority="717" stopIfTrue="1" operator="greaterThan">
      <formula>300</formula>
    </cfRule>
  </conditionalFormatting>
  <conditionalFormatting sqref="J39">
    <cfRule type="cellIs" dxfId="708" priority="682" stopIfTrue="1" operator="lessThanOrEqual">
      <formula>9</formula>
    </cfRule>
    <cfRule type="cellIs" dxfId="707" priority="683" stopIfTrue="1" operator="between">
      <formula>9</formula>
      <formula>45</formula>
    </cfRule>
    <cfRule type="cellIs" dxfId="706" priority="684" stopIfTrue="1" operator="greaterThan">
      <formula>45</formula>
    </cfRule>
  </conditionalFormatting>
  <conditionalFormatting sqref="K39">
    <cfRule type="cellIs" dxfId="705" priority="685" stopIfTrue="1" operator="lessThanOrEqual">
      <formula>0.3</formula>
    </cfRule>
    <cfRule type="cellIs" dxfId="704" priority="686" stopIfTrue="1" operator="between">
      <formula>0.3</formula>
      <formula>1.5</formula>
    </cfRule>
    <cfRule type="cellIs" dxfId="703" priority="687" stopIfTrue="1" operator="greaterThan">
      <formula>1.5</formula>
    </cfRule>
  </conditionalFormatting>
  <conditionalFormatting sqref="L39">
    <cfRule type="cellIs" dxfId="702" priority="688" stopIfTrue="1" operator="lessThanOrEqual">
      <formula>15</formula>
    </cfRule>
    <cfRule type="cellIs" dxfId="701" priority="689" stopIfTrue="1" operator="between">
      <formula>15</formula>
      <formula>75</formula>
    </cfRule>
    <cfRule type="cellIs" dxfId="700" priority="690" stopIfTrue="1" operator="greaterThan">
      <formula>75</formula>
    </cfRule>
  </conditionalFormatting>
  <conditionalFormatting sqref="M39">
    <cfRule type="cellIs" dxfId="699" priority="691" stopIfTrue="1" operator="lessThanOrEqual">
      <formula>45</formula>
    </cfRule>
    <cfRule type="cellIs" dxfId="698" priority="692" stopIfTrue="1" operator="between">
      <formula>45</formula>
      <formula>225</formula>
    </cfRule>
    <cfRule type="cellIs" dxfId="697" priority="693" stopIfTrue="1" operator="greaterThan">
      <formula>225</formula>
    </cfRule>
  </conditionalFormatting>
  <conditionalFormatting sqref="N39">
    <cfRule type="cellIs" dxfId="696" priority="694" stopIfTrue="1" operator="lessThanOrEqual">
      <formula>3</formula>
    </cfRule>
    <cfRule type="cellIs" dxfId="695" priority="695" stopIfTrue="1" operator="between">
      <formula>3</formula>
      <formula>15</formula>
    </cfRule>
    <cfRule type="cellIs" dxfId="694" priority="696" stopIfTrue="1" operator="greaterThan">
      <formula>15</formula>
    </cfRule>
  </conditionalFormatting>
  <conditionalFormatting sqref="O39 R39:T39">
    <cfRule type="cellIs" dxfId="693" priority="697" stopIfTrue="1" operator="lessThanOrEqual">
      <formula>60</formula>
    </cfRule>
    <cfRule type="cellIs" dxfId="692" priority="698" stopIfTrue="1" operator="between">
      <formula>60</formula>
      <formula>300</formula>
    </cfRule>
    <cfRule type="cellIs" dxfId="691" priority="699" stopIfTrue="1" operator="greaterThan">
      <formula>300</formula>
    </cfRule>
  </conditionalFormatting>
  <conditionalFormatting sqref="J57">
    <cfRule type="cellIs" dxfId="669" priority="643" stopIfTrue="1" operator="lessThanOrEqual">
      <formula>9</formula>
    </cfRule>
    <cfRule type="cellIs" dxfId="668" priority="644" stopIfTrue="1" operator="between">
      <formula>9</formula>
      <formula>45</formula>
    </cfRule>
    <cfRule type="cellIs" dxfId="667" priority="645" stopIfTrue="1" operator="greaterThan">
      <formula>45</formula>
    </cfRule>
  </conditionalFormatting>
  <conditionalFormatting sqref="K57">
    <cfRule type="cellIs" dxfId="666" priority="646" stopIfTrue="1" operator="lessThanOrEqual">
      <formula>0.3</formula>
    </cfRule>
    <cfRule type="cellIs" dxfId="665" priority="647" stopIfTrue="1" operator="between">
      <formula>0.3</formula>
      <formula>1.5</formula>
    </cfRule>
    <cfRule type="cellIs" dxfId="664" priority="648" stopIfTrue="1" operator="greaterThan">
      <formula>1.5</formula>
    </cfRule>
  </conditionalFormatting>
  <conditionalFormatting sqref="L57">
    <cfRule type="cellIs" dxfId="663" priority="649" stopIfTrue="1" operator="lessThanOrEqual">
      <formula>15</formula>
    </cfRule>
    <cfRule type="cellIs" dxfId="662" priority="650" stopIfTrue="1" operator="between">
      <formula>15</formula>
      <formula>75</formula>
    </cfRule>
    <cfRule type="cellIs" dxfId="661" priority="651" stopIfTrue="1" operator="greaterThan">
      <formula>75</formula>
    </cfRule>
  </conditionalFormatting>
  <conditionalFormatting sqref="M57">
    <cfRule type="cellIs" dxfId="660" priority="652" stopIfTrue="1" operator="lessThanOrEqual">
      <formula>45</formula>
    </cfRule>
    <cfRule type="cellIs" dxfId="659" priority="653" stopIfTrue="1" operator="between">
      <formula>45</formula>
      <formula>225</formula>
    </cfRule>
    <cfRule type="cellIs" dxfId="658" priority="654" stopIfTrue="1" operator="greaterThan">
      <formula>225</formula>
    </cfRule>
  </conditionalFormatting>
  <conditionalFormatting sqref="N57">
    <cfRule type="cellIs" dxfId="657" priority="655" stopIfTrue="1" operator="lessThanOrEqual">
      <formula>3</formula>
    </cfRule>
    <cfRule type="cellIs" dxfId="656" priority="656" stopIfTrue="1" operator="between">
      <formula>3</formula>
      <formula>15</formula>
    </cfRule>
    <cfRule type="cellIs" dxfId="655" priority="657" stopIfTrue="1" operator="greaterThan">
      <formula>15</formula>
    </cfRule>
  </conditionalFormatting>
  <conditionalFormatting sqref="O57 R57:T57">
    <cfRule type="cellIs" dxfId="654" priority="658" stopIfTrue="1" operator="lessThanOrEqual">
      <formula>60</formula>
    </cfRule>
    <cfRule type="cellIs" dxfId="653" priority="659" stopIfTrue="1" operator="between">
      <formula>60</formula>
      <formula>300</formula>
    </cfRule>
    <cfRule type="cellIs" dxfId="652" priority="660" stopIfTrue="1" operator="greaterThan">
      <formula>300</formula>
    </cfRule>
  </conditionalFormatting>
  <conditionalFormatting sqref="J75">
    <cfRule type="cellIs" dxfId="636" priority="610" stopIfTrue="1" operator="lessThanOrEqual">
      <formula>9</formula>
    </cfRule>
    <cfRule type="cellIs" dxfId="635" priority="611" stopIfTrue="1" operator="between">
      <formula>9</formula>
      <formula>45</formula>
    </cfRule>
    <cfRule type="cellIs" dxfId="634" priority="612" stopIfTrue="1" operator="greaterThan">
      <formula>45</formula>
    </cfRule>
  </conditionalFormatting>
  <conditionalFormatting sqref="K75">
    <cfRule type="cellIs" dxfId="633" priority="613" stopIfTrue="1" operator="lessThanOrEqual">
      <formula>0.3</formula>
    </cfRule>
    <cfRule type="cellIs" dxfId="632" priority="614" stopIfTrue="1" operator="between">
      <formula>0.3</formula>
      <formula>1.5</formula>
    </cfRule>
    <cfRule type="cellIs" dxfId="631" priority="615" stopIfTrue="1" operator="greaterThan">
      <formula>1.5</formula>
    </cfRule>
  </conditionalFormatting>
  <conditionalFormatting sqref="L75">
    <cfRule type="cellIs" dxfId="630" priority="616" stopIfTrue="1" operator="lessThanOrEqual">
      <formula>15</formula>
    </cfRule>
    <cfRule type="cellIs" dxfId="629" priority="617" stopIfTrue="1" operator="between">
      <formula>15</formula>
      <formula>75</formula>
    </cfRule>
    <cfRule type="cellIs" dxfId="628" priority="618" stopIfTrue="1" operator="greaterThan">
      <formula>75</formula>
    </cfRule>
  </conditionalFormatting>
  <conditionalFormatting sqref="M75">
    <cfRule type="cellIs" dxfId="627" priority="619" stopIfTrue="1" operator="lessThanOrEqual">
      <formula>45</formula>
    </cfRule>
    <cfRule type="cellIs" dxfId="626" priority="620" stopIfTrue="1" operator="between">
      <formula>45</formula>
      <formula>225</formula>
    </cfRule>
    <cfRule type="cellIs" dxfId="625" priority="621" stopIfTrue="1" operator="greaterThan">
      <formula>225</formula>
    </cfRule>
  </conditionalFormatting>
  <conditionalFormatting sqref="N75">
    <cfRule type="cellIs" dxfId="624" priority="622" stopIfTrue="1" operator="lessThanOrEqual">
      <formula>3</formula>
    </cfRule>
    <cfRule type="cellIs" dxfId="623" priority="623" stopIfTrue="1" operator="between">
      <formula>3</formula>
      <formula>15</formula>
    </cfRule>
    <cfRule type="cellIs" dxfId="622" priority="624" stopIfTrue="1" operator="greaterThan">
      <formula>15</formula>
    </cfRule>
  </conditionalFormatting>
  <conditionalFormatting sqref="O75 R75:T75">
    <cfRule type="cellIs" dxfId="621" priority="625" stopIfTrue="1" operator="lessThanOrEqual">
      <formula>60</formula>
    </cfRule>
    <cfRule type="cellIs" dxfId="620" priority="626" stopIfTrue="1" operator="between">
      <formula>60</formula>
      <formula>300</formula>
    </cfRule>
    <cfRule type="cellIs" dxfId="619" priority="627" stopIfTrue="1" operator="greaterThan">
      <formula>300</formula>
    </cfRule>
  </conditionalFormatting>
  <conditionalFormatting sqref="J93">
    <cfRule type="cellIs" dxfId="618" priority="592" stopIfTrue="1" operator="lessThanOrEqual">
      <formula>9</formula>
    </cfRule>
    <cfRule type="cellIs" dxfId="617" priority="593" stopIfTrue="1" operator="between">
      <formula>9</formula>
      <formula>45</formula>
    </cfRule>
    <cfRule type="cellIs" dxfId="616" priority="594" stopIfTrue="1" operator="greaterThan">
      <formula>45</formula>
    </cfRule>
  </conditionalFormatting>
  <conditionalFormatting sqref="K93">
    <cfRule type="cellIs" dxfId="615" priority="595" stopIfTrue="1" operator="lessThanOrEqual">
      <formula>0.3</formula>
    </cfRule>
    <cfRule type="cellIs" dxfId="614" priority="596" stopIfTrue="1" operator="between">
      <formula>0.3</formula>
      <formula>1.5</formula>
    </cfRule>
    <cfRule type="cellIs" dxfId="613" priority="597" stopIfTrue="1" operator="greaterThan">
      <formula>1.5</formula>
    </cfRule>
  </conditionalFormatting>
  <conditionalFormatting sqref="L93">
    <cfRule type="cellIs" dxfId="612" priority="598" stopIfTrue="1" operator="lessThanOrEqual">
      <formula>15</formula>
    </cfRule>
    <cfRule type="cellIs" dxfId="611" priority="599" stopIfTrue="1" operator="between">
      <formula>15</formula>
      <formula>75</formula>
    </cfRule>
    <cfRule type="cellIs" dxfId="610" priority="600" stopIfTrue="1" operator="greaterThan">
      <formula>75</formula>
    </cfRule>
  </conditionalFormatting>
  <conditionalFormatting sqref="M93">
    <cfRule type="cellIs" dxfId="609" priority="601" stopIfTrue="1" operator="lessThanOrEqual">
      <formula>45</formula>
    </cfRule>
    <cfRule type="cellIs" dxfId="608" priority="602" stopIfTrue="1" operator="between">
      <formula>45</formula>
      <formula>225</formula>
    </cfRule>
    <cfRule type="cellIs" dxfId="607" priority="603" stopIfTrue="1" operator="greaterThan">
      <formula>225</formula>
    </cfRule>
  </conditionalFormatting>
  <conditionalFormatting sqref="N93">
    <cfRule type="cellIs" dxfId="606" priority="604" stopIfTrue="1" operator="lessThanOrEqual">
      <formula>3</formula>
    </cfRule>
    <cfRule type="cellIs" dxfId="605" priority="605" stopIfTrue="1" operator="between">
      <formula>3</formula>
      <formula>15</formula>
    </cfRule>
    <cfRule type="cellIs" dxfId="604" priority="606" stopIfTrue="1" operator="greaterThan">
      <formula>15</formula>
    </cfRule>
  </conditionalFormatting>
  <conditionalFormatting sqref="O93 R93:T93">
    <cfRule type="cellIs" dxfId="603" priority="607" stopIfTrue="1" operator="lessThanOrEqual">
      <formula>60</formula>
    </cfRule>
    <cfRule type="cellIs" dxfId="602" priority="608" stopIfTrue="1" operator="between">
      <formula>60</formula>
      <formula>300</formula>
    </cfRule>
    <cfRule type="cellIs" dxfId="601" priority="609" stopIfTrue="1" operator="greaterThan">
      <formula>300</formula>
    </cfRule>
  </conditionalFormatting>
  <conditionalFormatting sqref="J105">
    <cfRule type="cellIs" dxfId="600" priority="574" stopIfTrue="1" operator="lessThanOrEqual">
      <formula>9</formula>
    </cfRule>
    <cfRule type="cellIs" dxfId="599" priority="575" stopIfTrue="1" operator="between">
      <formula>9</formula>
      <formula>45</formula>
    </cfRule>
    <cfRule type="cellIs" dxfId="598" priority="576" stopIfTrue="1" operator="greaterThan">
      <formula>45</formula>
    </cfRule>
  </conditionalFormatting>
  <conditionalFormatting sqref="K105">
    <cfRule type="cellIs" dxfId="597" priority="577" stopIfTrue="1" operator="lessThanOrEqual">
      <formula>0.3</formula>
    </cfRule>
    <cfRule type="cellIs" dxfId="596" priority="578" stopIfTrue="1" operator="between">
      <formula>0.3</formula>
      <formula>1.5</formula>
    </cfRule>
    <cfRule type="cellIs" dxfId="595" priority="579" stopIfTrue="1" operator="greaterThan">
      <formula>1.5</formula>
    </cfRule>
  </conditionalFormatting>
  <conditionalFormatting sqref="L105">
    <cfRule type="cellIs" dxfId="594" priority="580" stopIfTrue="1" operator="lessThanOrEqual">
      <formula>15</formula>
    </cfRule>
    <cfRule type="cellIs" dxfId="593" priority="581" stopIfTrue="1" operator="between">
      <formula>15</formula>
      <formula>75</formula>
    </cfRule>
    <cfRule type="cellIs" dxfId="592" priority="582" stopIfTrue="1" operator="greaterThan">
      <formula>75</formula>
    </cfRule>
  </conditionalFormatting>
  <conditionalFormatting sqref="M105">
    <cfRule type="cellIs" dxfId="591" priority="583" stopIfTrue="1" operator="lessThanOrEqual">
      <formula>45</formula>
    </cfRule>
    <cfRule type="cellIs" dxfId="590" priority="584" stopIfTrue="1" operator="between">
      <formula>45</formula>
      <formula>225</formula>
    </cfRule>
    <cfRule type="cellIs" dxfId="589" priority="585" stopIfTrue="1" operator="greaterThan">
      <formula>225</formula>
    </cfRule>
  </conditionalFormatting>
  <conditionalFormatting sqref="N105">
    <cfRule type="cellIs" dxfId="588" priority="586" stopIfTrue="1" operator="lessThanOrEqual">
      <formula>3</formula>
    </cfRule>
    <cfRule type="cellIs" dxfId="587" priority="587" stopIfTrue="1" operator="between">
      <formula>3</formula>
      <formula>15</formula>
    </cfRule>
    <cfRule type="cellIs" dxfId="586" priority="588" stopIfTrue="1" operator="greaterThan">
      <formula>15</formula>
    </cfRule>
  </conditionalFormatting>
  <conditionalFormatting sqref="O105 R105:T105">
    <cfRule type="cellIs" dxfId="585" priority="589" stopIfTrue="1" operator="lessThanOrEqual">
      <formula>60</formula>
    </cfRule>
    <cfRule type="cellIs" dxfId="584" priority="590" stopIfTrue="1" operator="between">
      <formula>60</formula>
      <formula>300</formula>
    </cfRule>
    <cfRule type="cellIs" dxfId="583" priority="591" stopIfTrue="1" operator="greaterThan">
      <formula>300</formula>
    </cfRule>
  </conditionalFormatting>
  <conditionalFormatting sqref="J117">
    <cfRule type="cellIs" dxfId="582" priority="556" stopIfTrue="1" operator="lessThanOrEqual">
      <formula>9</formula>
    </cfRule>
    <cfRule type="cellIs" dxfId="581" priority="557" stopIfTrue="1" operator="between">
      <formula>9</formula>
      <formula>45</formula>
    </cfRule>
    <cfRule type="cellIs" dxfId="580" priority="558" stopIfTrue="1" operator="greaterThan">
      <formula>45</formula>
    </cfRule>
  </conditionalFormatting>
  <conditionalFormatting sqref="K117">
    <cfRule type="cellIs" dxfId="579" priority="559" stopIfTrue="1" operator="lessThanOrEqual">
      <formula>0.3</formula>
    </cfRule>
    <cfRule type="cellIs" dxfId="578" priority="560" stopIfTrue="1" operator="between">
      <formula>0.3</formula>
      <formula>1.5</formula>
    </cfRule>
    <cfRule type="cellIs" dxfId="577" priority="561" stopIfTrue="1" operator="greaterThan">
      <formula>1.5</formula>
    </cfRule>
  </conditionalFormatting>
  <conditionalFormatting sqref="L117">
    <cfRule type="cellIs" dxfId="576" priority="562" stopIfTrue="1" operator="lessThanOrEqual">
      <formula>15</formula>
    </cfRule>
    <cfRule type="cellIs" dxfId="575" priority="563" stopIfTrue="1" operator="between">
      <formula>15</formula>
      <formula>75</formula>
    </cfRule>
    <cfRule type="cellIs" dxfId="574" priority="564" stopIfTrue="1" operator="greaterThan">
      <formula>75</formula>
    </cfRule>
  </conditionalFormatting>
  <conditionalFormatting sqref="M117">
    <cfRule type="cellIs" dxfId="573" priority="565" stopIfTrue="1" operator="lessThanOrEqual">
      <formula>45</formula>
    </cfRule>
    <cfRule type="cellIs" dxfId="572" priority="566" stopIfTrue="1" operator="between">
      <formula>45</formula>
      <formula>225</formula>
    </cfRule>
    <cfRule type="cellIs" dxfId="571" priority="567" stopIfTrue="1" operator="greaterThan">
      <formula>225</formula>
    </cfRule>
  </conditionalFormatting>
  <conditionalFormatting sqref="N117">
    <cfRule type="cellIs" dxfId="570" priority="568" stopIfTrue="1" operator="lessThanOrEqual">
      <formula>3</formula>
    </cfRule>
    <cfRule type="cellIs" dxfId="569" priority="569" stopIfTrue="1" operator="between">
      <formula>3</formula>
      <formula>15</formula>
    </cfRule>
    <cfRule type="cellIs" dxfId="568" priority="570" stopIfTrue="1" operator="greaterThan">
      <formula>15</formula>
    </cfRule>
  </conditionalFormatting>
  <conditionalFormatting sqref="O117 R117:T117">
    <cfRule type="cellIs" dxfId="567" priority="571" stopIfTrue="1" operator="lessThanOrEqual">
      <formula>60</formula>
    </cfRule>
    <cfRule type="cellIs" dxfId="566" priority="572" stopIfTrue="1" operator="between">
      <formula>60</formula>
      <formula>300</formula>
    </cfRule>
    <cfRule type="cellIs" dxfId="565" priority="573" stopIfTrue="1" operator="greaterThan">
      <formula>300</formula>
    </cfRule>
  </conditionalFormatting>
  <conditionalFormatting sqref="J129">
    <cfRule type="cellIs" dxfId="564" priority="538" stopIfTrue="1" operator="lessThanOrEqual">
      <formula>9</formula>
    </cfRule>
    <cfRule type="cellIs" dxfId="563" priority="539" stopIfTrue="1" operator="between">
      <formula>9</formula>
      <formula>45</formula>
    </cfRule>
    <cfRule type="cellIs" dxfId="562" priority="540" stopIfTrue="1" operator="greaterThan">
      <formula>45</formula>
    </cfRule>
  </conditionalFormatting>
  <conditionalFormatting sqref="K129">
    <cfRule type="cellIs" dxfId="561" priority="541" stopIfTrue="1" operator="lessThanOrEqual">
      <formula>0.3</formula>
    </cfRule>
    <cfRule type="cellIs" dxfId="560" priority="542" stopIfTrue="1" operator="between">
      <formula>0.3</formula>
      <formula>1.5</formula>
    </cfRule>
    <cfRule type="cellIs" dxfId="559" priority="543" stopIfTrue="1" operator="greaterThan">
      <formula>1.5</formula>
    </cfRule>
  </conditionalFormatting>
  <conditionalFormatting sqref="L129">
    <cfRule type="cellIs" dxfId="558" priority="544" stopIfTrue="1" operator="lessThanOrEqual">
      <formula>15</formula>
    </cfRule>
    <cfRule type="cellIs" dxfId="557" priority="545" stopIfTrue="1" operator="between">
      <formula>15</formula>
      <formula>75</formula>
    </cfRule>
    <cfRule type="cellIs" dxfId="556" priority="546" stopIfTrue="1" operator="greaterThan">
      <formula>75</formula>
    </cfRule>
  </conditionalFormatting>
  <conditionalFormatting sqref="M129">
    <cfRule type="cellIs" dxfId="555" priority="547" stopIfTrue="1" operator="lessThanOrEqual">
      <formula>45</formula>
    </cfRule>
    <cfRule type="cellIs" dxfId="554" priority="548" stopIfTrue="1" operator="between">
      <formula>45</formula>
      <formula>225</formula>
    </cfRule>
    <cfRule type="cellIs" dxfId="553" priority="549" stopIfTrue="1" operator="greaterThan">
      <formula>225</formula>
    </cfRule>
  </conditionalFormatting>
  <conditionalFormatting sqref="N129">
    <cfRule type="cellIs" dxfId="552" priority="550" stopIfTrue="1" operator="lessThanOrEqual">
      <formula>3</formula>
    </cfRule>
    <cfRule type="cellIs" dxfId="551" priority="551" stopIfTrue="1" operator="between">
      <formula>3</formula>
      <formula>15</formula>
    </cfRule>
    <cfRule type="cellIs" dxfId="550" priority="552" stopIfTrue="1" operator="greaterThan">
      <formula>15</formula>
    </cfRule>
  </conditionalFormatting>
  <conditionalFormatting sqref="O129 R129:T129">
    <cfRule type="cellIs" dxfId="549" priority="553" stopIfTrue="1" operator="lessThanOrEqual">
      <formula>60</formula>
    </cfRule>
    <cfRule type="cellIs" dxfId="548" priority="554" stopIfTrue="1" operator="between">
      <formula>60</formula>
      <formula>300</formula>
    </cfRule>
    <cfRule type="cellIs" dxfId="547" priority="555" stopIfTrue="1" operator="greaterThan">
      <formula>300</formula>
    </cfRule>
  </conditionalFormatting>
  <conditionalFormatting sqref="J147">
    <cfRule type="cellIs" dxfId="546" priority="520" stopIfTrue="1" operator="lessThanOrEqual">
      <formula>9</formula>
    </cfRule>
    <cfRule type="cellIs" dxfId="545" priority="521" stopIfTrue="1" operator="between">
      <formula>9</formula>
      <formula>45</formula>
    </cfRule>
    <cfRule type="cellIs" dxfId="544" priority="522" stopIfTrue="1" operator="greaterThan">
      <formula>45</formula>
    </cfRule>
  </conditionalFormatting>
  <conditionalFormatting sqref="K147">
    <cfRule type="cellIs" dxfId="543" priority="523" stopIfTrue="1" operator="lessThanOrEqual">
      <formula>0.3</formula>
    </cfRule>
    <cfRule type="cellIs" dxfId="542" priority="524" stopIfTrue="1" operator="between">
      <formula>0.3</formula>
      <formula>1.5</formula>
    </cfRule>
    <cfRule type="cellIs" dxfId="541" priority="525" stopIfTrue="1" operator="greaterThan">
      <formula>1.5</formula>
    </cfRule>
  </conditionalFormatting>
  <conditionalFormatting sqref="L147">
    <cfRule type="cellIs" dxfId="540" priority="526" stopIfTrue="1" operator="lessThanOrEqual">
      <formula>15</formula>
    </cfRule>
    <cfRule type="cellIs" dxfId="539" priority="527" stopIfTrue="1" operator="between">
      <formula>15</formula>
      <formula>75</formula>
    </cfRule>
    <cfRule type="cellIs" dxfId="538" priority="528" stopIfTrue="1" operator="greaterThan">
      <formula>75</formula>
    </cfRule>
  </conditionalFormatting>
  <conditionalFormatting sqref="M147">
    <cfRule type="cellIs" dxfId="537" priority="529" stopIfTrue="1" operator="lessThanOrEqual">
      <formula>45</formula>
    </cfRule>
    <cfRule type="cellIs" dxfId="536" priority="530" stopIfTrue="1" operator="between">
      <formula>45</formula>
      <formula>225</formula>
    </cfRule>
    <cfRule type="cellIs" dxfId="535" priority="531" stopIfTrue="1" operator="greaterThan">
      <formula>225</formula>
    </cfRule>
  </conditionalFormatting>
  <conditionalFormatting sqref="N147">
    <cfRule type="cellIs" dxfId="534" priority="532" stopIfTrue="1" operator="lessThanOrEqual">
      <formula>3</formula>
    </cfRule>
    <cfRule type="cellIs" dxfId="533" priority="533" stopIfTrue="1" operator="between">
      <formula>3</formula>
      <formula>15</formula>
    </cfRule>
    <cfRule type="cellIs" dxfId="532" priority="534" stopIfTrue="1" operator="greaterThan">
      <formula>15</formula>
    </cfRule>
  </conditionalFormatting>
  <conditionalFormatting sqref="O147 R147:T147">
    <cfRule type="cellIs" dxfId="531" priority="535" stopIfTrue="1" operator="lessThanOrEqual">
      <formula>60</formula>
    </cfRule>
    <cfRule type="cellIs" dxfId="530" priority="536" stopIfTrue="1" operator="between">
      <formula>60</formula>
      <formula>300</formula>
    </cfRule>
    <cfRule type="cellIs" dxfId="529" priority="537" stopIfTrue="1" operator="greaterThan">
      <formula>300</formula>
    </cfRule>
  </conditionalFormatting>
  <conditionalFormatting sqref="J159">
    <cfRule type="cellIs" dxfId="528" priority="502" stopIfTrue="1" operator="lessThanOrEqual">
      <formula>9</formula>
    </cfRule>
    <cfRule type="cellIs" dxfId="527" priority="503" stopIfTrue="1" operator="between">
      <formula>9</formula>
      <formula>45</formula>
    </cfRule>
    <cfRule type="cellIs" dxfId="526" priority="504" stopIfTrue="1" operator="greaterThan">
      <formula>45</formula>
    </cfRule>
  </conditionalFormatting>
  <conditionalFormatting sqref="K159">
    <cfRule type="cellIs" dxfId="525" priority="505" stopIfTrue="1" operator="lessThanOrEqual">
      <formula>0.3</formula>
    </cfRule>
    <cfRule type="cellIs" dxfId="524" priority="506" stopIfTrue="1" operator="between">
      <formula>0.3</formula>
      <formula>1.5</formula>
    </cfRule>
    <cfRule type="cellIs" dxfId="523" priority="507" stopIfTrue="1" operator="greaterThan">
      <formula>1.5</formula>
    </cfRule>
  </conditionalFormatting>
  <conditionalFormatting sqref="L159">
    <cfRule type="cellIs" dxfId="522" priority="508" stopIfTrue="1" operator="lessThanOrEqual">
      <formula>15</formula>
    </cfRule>
    <cfRule type="cellIs" dxfId="521" priority="509" stopIfTrue="1" operator="between">
      <formula>15</formula>
      <formula>75</formula>
    </cfRule>
    <cfRule type="cellIs" dxfId="520" priority="510" stopIfTrue="1" operator="greaterThan">
      <formula>75</formula>
    </cfRule>
  </conditionalFormatting>
  <conditionalFormatting sqref="M159">
    <cfRule type="cellIs" dxfId="519" priority="511" stopIfTrue="1" operator="lessThanOrEqual">
      <formula>45</formula>
    </cfRule>
    <cfRule type="cellIs" dxfId="518" priority="512" stopIfTrue="1" operator="between">
      <formula>45</formula>
      <formula>225</formula>
    </cfRule>
    <cfRule type="cellIs" dxfId="517" priority="513" stopIfTrue="1" operator="greaterThan">
      <formula>225</formula>
    </cfRule>
  </conditionalFormatting>
  <conditionalFormatting sqref="N159">
    <cfRule type="cellIs" dxfId="516" priority="514" stopIfTrue="1" operator="lessThanOrEqual">
      <formula>3</formula>
    </cfRule>
    <cfRule type="cellIs" dxfId="515" priority="515" stopIfTrue="1" operator="between">
      <formula>3</formula>
      <formula>15</formula>
    </cfRule>
    <cfRule type="cellIs" dxfId="514" priority="516" stopIfTrue="1" operator="greaterThan">
      <formula>15</formula>
    </cfRule>
  </conditionalFormatting>
  <conditionalFormatting sqref="O159 R159:T159">
    <cfRule type="cellIs" dxfId="513" priority="517" stopIfTrue="1" operator="lessThanOrEqual">
      <formula>60</formula>
    </cfRule>
    <cfRule type="cellIs" dxfId="512" priority="518" stopIfTrue="1" operator="between">
      <formula>60</formula>
      <formula>300</formula>
    </cfRule>
    <cfRule type="cellIs" dxfId="511" priority="519" stopIfTrue="1" operator="greaterThan">
      <formula>300</formula>
    </cfRule>
  </conditionalFormatting>
  <conditionalFormatting sqref="J171">
    <cfRule type="cellIs" dxfId="510" priority="484" stopIfTrue="1" operator="lessThanOrEqual">
      <formula>9</formula>
    </cfRule>
    <cfRule type="cellIs" dxfId="509" priority="485" stopIfTrue="1" operator="between">
      <formula>9</formula>
      <formula>45</formula>
    </cfRule>
    <cfRule type="cellIs" dxfId="508" priority="486" stopIfTrue="1" operator="greaterThan">
      <formula>45</formula>
    </cfRule>
  </conditionalFormatting>
  <conditionalFormatting sqref="K171">
    <cfRule type="cellIs" dxfId="507" priority="487" stopIfTrue="1" operator="lessThanOrEqual">
      <formula>0.3</formula>
    </cfRule>
    <cfRule type="cellIs" dxfId="506" priority="488" stopIfTrue="1" operator="between">
      <formula>0.3</formula>
      <formula>1.5</formula>
    </cfRule>
    <cfRule type="cellIs" dxfId="505" priority="489" stopIfTrue="1" operator="greaterThan">
      <formula>1.5</formula>
    </cfRule>
  </conditionalFormatting>
  <conditionalFormatting sqref="L171">
    <cfRule type="cellIs" dxfId="504" priority="490" stopIfTrue="1" operator="lessThanOrEqual">
      <formula>15</formula>
    </cfRule>
    <cfRule type="cellIs" dxfId="503" priority="491" stopIfTrue="1" operator="between">
      <formula>15</formula>
      <formula>75</formula>
    </cfRule>
    <cfRule type="cellIs" dxfId="502" priority="492" stopIfTrue="1" operator="greaterThan">
      <formula>75</formula>
    </cfRule>
  </conditionalFormatting>
  <conditionalFormatting sqref="M171">
    <cfRule type="cellIs" dxfId="501" priority="493" stopIfTrue="1" operator="lessThanOrEqual">
      <formula>45</formula>
    </cfRule>
    <cfRule type="cellIs" dxfId="500" priority="494" stopIfTrue="1" operator="between">
      <formula>45</formula>
      <formula>225</formula>
    </cfRule>
    <cfRule type="cellIs" dxfId="499" priority="495" stopIfTrue="1" operator="greaterThan">
      <formula>225</formula>
    </cfRule>
  </conditionalFormatting>
  <conditionalFormatting sqref="N171">
    <cfRule type="cellIs" dxfId="498" priority="496" stopIfTrue="1" operator="lessThanOrEqual">
      <formula>3</formula>
    </cfRule>
    <cfRule type="cellIs" dxfId="497" priority="497" stopIfTrue="1" operator="between">
      <formula>3</formula>
      <formula>15</formula>
    </cfRule>
    <cfRule type="cellIs" dxfId="496" priority="498" stopIfTrue="1" operator="greaterThan">
      <formula>15</formula>
    </cfRule>
  </conditionalFormatting>
  <conditionalFormatting sqref="O171 R171:T171">
    <cfRule type="cellIs" dxfId="495" priority="499" stopIfTrue="1" operator="lessThanOrEqual">
      <formula>60</formula>
    </cfRule>
    <cfRule type="cellIs" dxfId="494" priority="500" stopIfTrue="1" operator="between">
      <formula>60</formula>
      <formula>300</formula>
    </cfRule>
    <cfRule type="cellIs" dxfId="493" priority="501" stopIfTrue="1" operator="greaterThan">
      <formula>300</formula>
    </cfRule>
  </conditionalFormatting>
  <conditionalFormatting sqref="J183">
    <cfRule type="cellIs" dxfId="492" priority="466" stopIfTrue="1" operator="lessThanOrEqual">
      <formula>9</formula>
    </cfRule>
    <cfRule type="cellIs" dxfId="491" priority="467" stopIfTrue="1" operator="between">
      <formula>9</formula>
      <formula>45</formula>
    </cfRule>
    <cfRule type="cellIs" dxfId="490" priority="468" stopIfTrue="1" operator="greaterThan">
      <formula>45</formula>
    </cfRule>
  </conditionalFormatting>
  <conditionalFormatting sqref="K183">
    <cfRule type="cellIs" dxfId="489" priority="469" stopIfTrue="1" operator="lessThanOrEqual">
      <formula>0.3</formula>
    </cfRule>
    <cfRule type="cellIs" dxfId="488" priority="470" stopIfTrue="1" operator="between">
      <formula>0.3</formula>
      <formula>1.5</formula>
    </cfRule>
    <cfRule type="cellIs" dxfId="487" priority="471" stopIfTrue="1" operator="greaterThan">
      <formula>1.5</formula>
    </cfRule>
  </conditionalFormatting>
  <conditionalFormatting sqref="L183">
    <cfRule type="cellIs" dxfId="486" priority="472" stopIfTrue="1" operator="lessThanOrEqual">
      <formula>15</formula>
    </cfRule>
    <cfRule type="cellIs" dxfId="485" priority="473" stopIfTrue="1" operator="between">
      <formula>15</formula>
      <formula>75</formula>
    </cfRule>
    <cfRule type="cellIs" dxfId="484" priority="474" stopIfTrue="1" operator="greaterThan">
      <formula>75</formula>
    </cfRule>
  </conditionalFormatting>
  <conditionalFormatting sqref="M183">
    <cfRule type="cellIs" dxfId="483" priority="475" stopIfTrue="1" operator="lessThanOrEqual">
      <formula>45</formula>
    </cfRule>
    <cfRule type="cellIs" dxfId="482" priority="476" stopIfTrue="1" operator="between">
      <formula>45</formula>
      <formula>225</formula>
    </cfRule>
    <cfRule type="cellIs" dxfId="481" priority="477" stopIfTrue="1" operator="greaterThan">
      <formula>225</formula>
    </cfRule>
  </conditionalFormatting>
  <conditionalFormatting sqref="N183">
    <cfRule type="cellIs" dxfId="480" priority="478" stopIfTrue="1" operator="lessThanOrEqual">
      <formula>3</formula>
    </cfRule>
    <cfRule type="cellIs" dxfId="479" priority="479" stopIfTrue="1" operator="between">
      <formula>3</formula>
      <formula>15</formula>
    </cfRule>
    <cfRule type="cellIs" dxfId="478" priority="480" stopIfTrue="1" operator="greaterThan">
      <formula>15</formula>
    </cfRule>
  </conditionalFormatting>
  <conditionalFormatting sqref="O183 R183:T183">
    <cfRule type="cellIs" dxfId="477" priority="481" stopIfTrue="1" operator="lessThanOrEqual">
      <formula>60</formula>
    </cfRule>
    <cfRule type="cellIs" dxfId="476" priority="482" stopIfTrue="1" operator="between">
      <formula>60</formula>
      <formula>300</formula>
    </cfRule>
    <cfRule type="cellIs" dxfId="475" priority="483" stopIfTrue="1" operator="greaterThan">
      <formula>300</formula>
    </cfRule>
  </conditionalFormatting>
  <conditionalFormatting sqref="J195">
    <cfRule type="cellIs" dxfId="474" priority="448" stopIfTrue="1" operator="lessThanOrEqual">
      <formula>9</formula>
    </cfRule>
    <cfRule type="cellIs" dxfId="473" priority="449" stopIfTrue="1" operator="between">
      <formula>9</formula>
      <formula>45</formula>
    </cfRule>
    <cfRule type="cellIs" dxfId="472" priority="450" stopIfTrue="1" operator="greaterThan">
      <formula>45</formula>
    </cfRule>
  </conditionalFormatting>
  <conditionalFormatting sqref="K195">
    <cfRule type="cellIs" dxfId="471" priority="451" stopIfTrue="1" operator="lessThanOrEqual">
      <formula>0.3</formula>
    </cfRule>
    <cfRule type="cellIs" dxfId="470" priority="452" stopIfTrue="1" operator="between">
      <formula>0.3</formula>
      <formula>1.5</formula>
    </cfRule>
    <cfRule type="cellIs" dxfId="469" priority="453" stopIfTrue="1" operator="greaterThan">
      <formula>1.5</formula>
    </cfRule>
  </conditionalFormatting>
  <conditionalFormatting sqref="L195">
    <cfRule type="cellIs" dxfId="468" priority="454" stopIfTrue="1" operator="lessThanOrEqual">
      <formula>15</formula>
    </cfRule>
    <cfRule type="cellIs" dxfId="467" priority="455" stopIfTrue="1" operator="between">
      <formula>15</formula>
      <formula>75</formula>
    </cfRule>
    <cfRule type="cellIs" dxfId="466" priority="456" stopIfTrue="1" operator="greaterThan">
      <formula>75</formula>
    </cfRule>
  </conditionalFormatting>
  <conditionalFormatting sqref="M195">
    <cfRule type="cellIs" dxfId="465" priority="457" stopIfTrue="1" operator="lessThanOrEqual">
      <formula>45</formula>
    </cfRule>
    <cfRule type="cellIs" dxfId="464" priority="458" stopIfTrue="1" operator="between">
      <formula>45</formula>
      <formula>225</formula>
    </cfRule>
    <cfRule type="cellIs" dxfId="463" priority="459" stopIfTrue="1" operator="greaterThan">
      <formula>225</formula>
    </cfRule>
  </conditionalFormatting>
  <conditionalFormatting sqref="N195">
    <cfRule type="cellIs" dxfId="462" priority="460" stopIfTrue="1" operator="lessThanOrEqual">
      <formula>3</formula>
    </cfRule>
    <cfRule type="cellIs" dxfId="461" priority="461" stopIfTrue="1" operator="between">
      <formula>3</formula>
      <formula>15</formula>
    </cfRule>
    <cfRule type="cellIs" dxfId="460" priority="462" stopIfTrue="1" operator="greaterThan">
      <formula>15</formula>
    </cfRule>
  </conditionalFormatting>
  <conditionalFormatting sqref="O195 R195:T195">
    <cfRule type="cellIs" dxfId="459" priority="463" stopIfTrue="1" operator="lessThanOrEqual">
      <formula>60</formula>
    </cfRule>
    <cfRule type="cellIs" dxfId="458" priority="464" stopIfTrue="1" operator="between">
      <formula>60</formula>
      <formula>300</formula>
    </cfRule>
    <cfRule type="cellIs" dxfId="457" priority="465" stopIfTrue="1" operator="greaterThan">
      <formula>300</formula>
    </cfRule>
  </conditionalFormatting>
  <conditionalFormatting sqref="J207">
    <cfRule type="cellIs" dxfId="456" priority="433" stopIfTrue="1" operator="lessThanOrEqual">
      <formula>9</formula>
    </cfRule>
    <cfRule type="cellIs" dxfId="455" priority="434" stopIfTrue="1" operator="between">
      <formula>9</formula>
      <formula>45</formula>
    </cfRule>
    <cfRule type="cellIs" dxfId="454" priority="435" stopIfTrue="1" operator="greaterThan">
      <formula>45</formula>
    </cfRule>
  </conditionalFormatting>
  <conditionalFormatting sqref="L207">
    <cfRule type="cellIs" dxfId="453" priority="436" stopIfTrue="1" operator="lessThanOrEqual">
      <formula>15</formula>
    </cfRule>
    <cfRule type="cellIs" dxfId="452" priority="437" stopIfTrue="1" operator="between">
      <formula>15</formula>
      <formula>75</formula>
    </cfRule>
    <cfRule type="cellIs" dxfId="451" priority="438" stopIfTrue="1" operator="greaterThan">
      <formula>75</formula>
    </cfRule>
  </conditionalFormatting>
  <conditionalFormatting sqref="M207">
    <cfRule type="cellIs" dxfId="450" priority="439" stopIfTrue="1" operator="lessThanOrEqual">
      <formula>45</formula>
    </cfRule>
    <cfRule type="cellIs" dxfId="449" priority="440" stopIfTrue="1" operator="between">
      <formula>45</formula>
      <formula>225</formula>
    </cfRule>
    <cfRule type="cellIs" dxfId="448" priority="441" stopIfTrue="1" operator="greaterThan">
      <formula>225</formula>
    </cfRule>
  </conditionalFormatting>
  <conditionalFormatting sqref="N207">
    <cfRule type="cellIs" dxfId="447" priority="442" stopIfTrue="1" operator="lessThanOrEqual">
      <formula>3</formula>
    </cfRule>
    <cfRule type="cellIs" dxfId="446" priority="443" stopIfTrue="1" operator="between">
      <formula>3</formula>
      <formula>15</formula>
    </cfRule>
    <cfRule type="cellIs" dxfId="445" priority="444" stopIfTrue="1" operator="greaterThan">
      <formula>15</formula>
    </cfRule>
  </conditionalFormatting>
  <conditionalFormatting sqref="O207 R207:T207">
    <cfRule type="cellIs" dxfId="444" priority="445" stopIfTrue="1" operator="lessThanOrEqual">
      <formula>60</formula>
    </cfRule>
    <cfRule type="cellIs" dxfId="443" priority="446" stopIfTrue="1" operator="between">
      <formula>60</formula>
      <formula>300</formula>
    </cfRule>
    <cfRule type="cellIs" dxfId="442" priority="447" stopIfTrue="1" operator="greaterThan">
      <formula>300</formula>
    </cfRule>
  </conditionalFormatting>
  <conditionalFormatting sqref="R219:T219">
    <cfRule type="cellIs" dxfId="441" priority="391" stopIfTrue="1" operator="lessThanOrEqual">
      <formula>60</formula>
    </cfRule>
    <cfRule type="cellIs" dxfId="440" priority="392" stopIfTrue="1" operator="between">
      <formula>60</formula>
      <formula>300</formula>
    </cfRule>
    <cfRule type="cellIs" dxfId="439" priority="393" stopIfTrue="1" operator="greaterThan">
      <formula>300</formula>
    </cfRule>
  </conditionalFormatting>
  <conditionalFormatting sqref="J219">
    <cfRule type="cellIs" dxfId="438" priority="376" stopIfTrue="1" operator="lessThanOrEqual">
      <formula>9</formula>
    </cfRule>
    <cfRule type="cellIs" dxfId="437" priority="377" stopIfTrue="1" operator="between">
      <formula>9</formula>
      <formula>45</formula>
    </cfRule>
    <cfRule type="cellIs" dxfId="436" priority="378" stopIfTrue="1" operator="greaterThan">
      <formula>45</formula>
    </cfRule>
  </conditionalFormatting>
  <conditionalFormatting sqref="L219">
    <cfRule type="cellIs" dxfId="435" priority="379" stopIfTrue="1" operator="lessThanOrEqual">
      <formula>15</formula>
    </cfRule>
    <cfRule type="cellIs" dxfId="434" priority="380" stopIfTrue="1" operator="between">
      <formula>15</formula>
      <formula>75</formula>
    </cfRule>
    <cfRule type="cellIs" dxfId="433" priority="381" stopIfTrue="1" operator="greaterThan">
      <formula>75</formula>
    </cfRule>
  </conditionalFormatting>
  <conditionalFormatting sqref="M219">
    <cfRule type="cellIs" dxfId="432" priority="382" stopIfTrue="1" operator="lessThanOrEqual">
      <formula>45</formula>
    </cfRule>
    <cfRule type="cellIs" dxfId="431" priority="383" stopIfTrue="1" operator="between">
      <formula>45</formula>
      <formula>225</formula>
    </cfRule>
    <cfRule type="cellIs" dxfId="430" priority="384" stopIfTrue="1" operator="greaterThan">
      <formula>225</formula>
    </cfRule>
  </conditionalFormatting>
  <conditionalFormatting sqref="N219">
    <cfRule type="cellIs" dxfId="429" priority="385" stopIfTrue="1" operator="lessThanOrEqual">
      <formula>3</formula>
    </cfRule>
    <cfRule type="cellIs" dxfId="428" priority="386" stopIfTrue="1" operator="between">
      <formula>3</formula>
      <formula>15</formula>
    </cfRule>
    <cfRule type="cellIs" dxfId="427" priority="387" stopIfTrue="1" operator="greaterThan">
      <formula>15</formula>
    </cfRule>
  </conditionalFormatting>
  <conditionalFormatting sqref="O219">
    <cfRule type="cellIs" dxfId="426" priority="388" stopIfTrue="1" operator="lessThanOrEqual">
      <formula>60</formula>
    </cfRule>
    <cfRule type="cellIs" dxfId="425" priority="389" stopIfTrue="1" operator="between">
      <formula>60</formula>
      <formula>300</formula>
    </cfRule>
    <cfRule type="cellIs" dxfId="424" priority="390" stopIfTrue="1" operator="greaterThan">
      <formula>300</formula>
    </cfRule>
  </conditionalFormatting>
  <conditionalFormatting sqref="J218">
    <cfRule type="cellIs" dxfId="423" priority="361" stopIfTrue="1" operator="lessThanOrEqual">
      <formula>9</formula>
    </cfRule>
    <cfRule type="cellIs" dxfId="422" priority="362" stopIfTrue="1" operator="between">
      <formula>9</formula>
      <formula>45</formula>
    </cfRule>
    <cfRule type="cellIs" dxfId="421" priority="363" stopIfTrue="1" operator="greaterThan">
      <formula>45</formula>
    </cfRule>
  </conditionalFormatting>
  <conditionalFormatting sqref="L218">
    <cfRule type="cellIs" dxfId="420" priority="364" stopIfTrue="1" operator="lessThanOrEqual">
      <formula>15</formula>
    </cfRule>
    <cfRule type="cellIs" dxfId="419" priority="365" stopIfTrue="1" operator="between">
      <formula>15</formula>
      <formula>75</formula>
    </cfRule>
    <cfRule type="cellIs" dxfId="418" priority="366" stopIfTrue="1" operator="greaterThan">
      <formula>75</formula>
    </cfRule>
  </conditionalFormatting>
  <conditionalFormatting sqref="M218">
    <cfRule type="cellIs" dxfId="417" priority="367" stopIfTrue="1" operator="lessThanOrEqual">
      <formula>45</formula>
    </cfRule>
    <cfRule type="cellIs" dxfId="416" priority="368" stopIfTrue="1" operator="between">
      <formula>45</formula>
      <formula>225</formula>
    </cfRule>
    <cfRule type="cellIs" dxfId="415" priority="369" stopIfTrue="1" operator="greaterThan">
      <formula>225</formula>
    </cfRule>
  </conditionalFormatting>
  <conditionalFormatting sqref="N218">
    <cfRule type="cellIs" dxfId="414" priority="370" stopIfTrue="1" operator="lessThanOrEqual">
      <formula>3</formula>
    </cfRule>
    <cfRule type="cellIs" dxfId="413" priority="371" stopIfTrue="1" operator="between">
      <formula>3</formula>
      <formula>15</formula>
    </cfRule>
    <cfRule type="cellIs" dxfId="412" priority="372" stopIfTrue="1" operator="greaterThan">
      <formula>15</formula>
    </cfRule>
  </conditionalFormatting>
  <conditionalFormatting sqref="O218 R218:T218">
    <cfRule type="cellIs" dxfId="411" priority="373" stopIfTrue="1" operator="lessThanOrEqual">
      <formula>60</formula>
    </cfRule>
    <cfRule type="cellIs" dxfId="410" priority="374" stopIfTrue="1" operator="between">
      <formula>60</formula>
      <formula>300</formula>
    </cfRule>
    <cfRule type="cellIs" dxfId="409" priority="375" stopIfTrue="1" operator="greaterThan">
      <formula>300</formula>
    </cfRule>
  </conditionalFormatting>
  <conditionalFormatting sqref="K219">
    <cfRule type="cellIs" dxfId="408" priority="358" stopIfTrue="1" operator="lessThanOrEqual">
      <formula>0.3</formula>
    </cfRule>
    <cfRule type="cellIs" dxfId="407" priority="359" stopIfTrue="1" operator="between">
      <formula>0.3</formula>
      <formula>1.5</formula>
    </cfRule>
    <cfRule type="cellIs" dxfId="406" priority="360" stopIfTrue="1" operator="greaterThan">
      <formula>1.5</formula>
    </cfRule>
  </conditionalFormatting>
  <conditionalFormatting sqref="J28">
    <cfRule type="cellIs" dxfId="405" priority="268" stopIfTrue="1" operator="lessThanOrEqual">
      <formula>9</formula>
    </cfRule>
    <cfRule type="cellIs" dxfId="404" priority="269" stopIfTrue="1" operator="between">
      <formula>9</formula>
      <formula>45</formula>
    </cfRule>
    <cfRule type="cellIs" dxfId="403" priority="270" stopIfTrue="1" operator="greaterThan">
      <formula>45</formula>
    </cfRule>
  </conditionalFormatting>
  <conditionalFormatting sqref="K28">
    <cfRule type="cellIs" dxfId="402" priority="271" stopIfTrue="1" operator="lessThanOrEqual">
      <formula>0.3</formula>
    </cfRule>
    <cfRule type="cellIs" dxfId="401" priority="272" stopIfTrue="1" operator="between">
      <formula>0.3</formula>
      <formula>1.5</formula>
    </cfRule>
    <cfRule type="cellIs" dxfId="400" priority="273" stopIfTrue="1" operator="greaterThan">
      <formula>1.5</formula>
    </cfRule>
  </conditionalFormatting>
  <conditionalFormatting sqref="L28">
    <cfRule type="cellIs" dxfId="399" priority="274" stopIfTrue="1" operator="lessThanOrEqual">
      <formula>15</formula>
    </cfRule>
    <cfRule type="cellIs" dxfId="398" priority="275" stopIfTrue="1" operator="between">
      <formula>15</formula>
      <formula>75</formula>
    </cfRule>
    <cfRule type="cellIs" dxfId="397" priority="276" stopIfTrue="1" operator="greaterThan">
      <formula>75</formula>
    </cfRule>
  </conditionalFormatting>
  <conditionalFormatting sqref="M28">
    <cfRule type="cellIs" dxfId="396" priority="277" stopIfTrue="1" operator="lessThanOrEqual">
      <formula>45</formula>
    </cfRule>
    <cfRule type="cellIs" dxfId="395" priority="278" stopIfTrue="1" operator="between">
      <formula>45</formula>
      <formula>225</formula>
    </cfRule>
    <cfRule type="cellIs" dxfId="394" priority="279" stopIfTrue="1" operator="greaterThan">
      <formula>225</formula>
    </cfRule>
  </conditionalFormatting>
  <conditionalFormatting sqref="N28">
    <cfRule type="cellIs" dxfId="393" priority="280" stopIfTrue="1" operator="lessThanOrEqual">
      <formula>3</formula>
    </cfRule>
    <cfRule type="cellIs" dxfId="392" priority="281" stopIfTrue="1" operator="between">
      <formula>3</formula>
      <formula>15</formula>
    </cfRule>
    <cfRule type="cellIs" dxfId="391" priority="282" stopIfTrue="1" operator="greaterThan">
      <formula>15</formula>
    </cfRule>
  </conditionalFormatting>
  <conditionalFormatting sqref="J46">
    <cfRule type="cellIs" dxfId="390" priority="253" stopIfTrue="1" operator="lessThanOrEqual">
      <formula>9</formula>
    </cfRule>
    <cfRule type="cellIs" dxfId="389" priority="254" stopIfTrue="1" operator="between">
      <formula>9</formula>
      <formula>45</formula>
    </cfRule>
    <cfRule type="cellIs" dxfId="388" priority="255" stopIfTrue="1" operator="greaterThan">
      <formula>45</formula>
    </cfRule>
  </conditionalFormatting>
  <conditionalFormatting sqref="K46">
    <cfRule type="cellIs" dxfId="387" priority="256" stopIfTrue="1" operator="lessThanOrEqual">
      <formula>0.3</formula>
    </cfRule>
    <cfRule type="cellIs" dxfId="386" priority="257" stopIfTrue="1" operator="between">
      <formula>0.3</formula>
      <formula>1.5</formula>
    </cfRule>
    <cfRule type="cellIs" dxfId="385" priority="258" stopIfTrue="1" operator="greaterThan">
      <formula>1.5</formula>
    </cfRule>
  </conditionalFormatting>
  <conditionalFormatting sqref="L46">
    <cfRule type="cellIs" dxfId="384" priority="259" stopIfTrue="1" operator="lessThanOrEqual">
      <formula>15</formula>
    </cfRule>
    <cfRule type="cellIs" dxfId="383" priority="260" stopIfTrue="1" operator="between">
      <formula>15</formula>
      <formula>75</formula>
    </cfRule>
    <cfRule type="cellIs" dxfId="382" priority="261" stopIfTrue="1" operator="greaterThan">
      <formula>75</formula>
    </cfRule>
  </conditionalFormatting>
  <conditionalFormatting sqref="M46">
    <cfRule type="cellIs" dxfId="381" priority="262" stopIfTrue="1" operator="lessThanOrEqual">
      <formula>45</formula>
    </cfRule>
    <cfRule type="cellIs" dxfId="380" priority="263" stopIfTrue="1" operator="between">
      <formula>45</formula>
      <formula>225</formula>
    </cfRule>
    <cfRule type="cellIs" dxfId="379" priority="264" stopIfTrue="1" operator="greaterThan">
      <formula>225</formula>
    </cfRule>
  </conditionalFormatting>
  <conditionalFormatting sqref="N46">
    <cfRule type="cellIs" dxfId="378" priority="265" stopIfTrue="1" operator="lessThanOrEqual">
      <formula>3</formula>
    </cfRule>
    <cfRule type="cellIs" dxfId="377" priority="266" stopIfTrue="1" operator="between">
      <formula>3</formula>
      <formula>15</formula>
    </cfRule>
    <cfRule type="cellIs" dxfId="376" priority="267" stopIfTrue="1" operator="greaterThan">
      <formula>15</formula>
    </cfRule>
  </conditionalFormatting>
  <conditionalFormatting sqref="J64">
    <cfRule type="cellIs" dxfId="375" priority="238" stopIfTrue="1" operator="lessThanOrEqual">
      <formula>9</formula>
    </cfRule>
    <cfRule type="cellIs" dxfId="374" priority="239" stopIfTrue="1" operator="between">
      <formula>9</formula>
      <formula>45</formula>
    </cfRule>
    <cfRule type="cellIs" dxfId="373" priority="240" stopIfTrue="1" operator="greaterThan">
      <formula>45</formula>
    </cfRule>
  </conditionalFormatting>
  <conditionalFormatting sqref="K64">
    <cfRule type="cellIs" dxfId="372" priority="241" stopIfTrue="1" operator="lessThanOrEqual">
      <formula>0.3</formula>
    </cfRule>
    <cfRule type="cellIs" dxfId="371" priority="242" stopIfTrue="1" operator="between">
      <formula>0.3</formula>
      <formula>1.5</formula>
    </cfRule>
    <cfRule type="cellIs" dxfId="370" priority="243" stopIfTrue="1" operator="greaterThan">
      <formula>1.5</formula>
    </cfRule>
  </conditionalFormatting>
  <conditionalFormatting sqref="L64">
    <cfRule type="cellIs" dxfId="369" priority="244" stopIfTrue="1" operator="lessThanOrEqual">
      <formula>15</formula>
    </cfRule>
    <cfRule type="cellIs" dxfId="368" priority="245" stopIfTrue="1" operator="between">
      <formula>15</formula>
      <formula>75</formula>
    </cfRule>
    <cfRule type="cellIs" dxfId="367" priority="246" stopIfTrue="1" operator="greaterThan">
      <formula>75</formula>
    </cfRule>
  </conditionalFormatting>
  <conditionalFormatting sqref="M64">
    <cfRule type="cellIs" dxfId="366" priority="247" stopIfTrue="1" operator="lessThanOrEqual">
      <formula>45</formula>
    </cfRule>
    <cfRule type="cellIs" dxfId="365" priority="248" stopIfTrue="1" operator="between">
      <formula>45</formula>
      <formula>225</formula>
    </cfRule>
    <cfRule type="cellIs" dxfId="364" priority="249" stopIfTrue="1" operator="greaterThan">
      <formula>225</formula>
    </cfRule>
  </conditionalFormatting>
  <conditionalFormatting sqref="N64">
    <cfRule type="cellIs" dxfId="363" priority="250" stopIfTrue="1" operator="lessThanOrEqual">
      <formula>3</formula>
    </cfRule>
    <cfRule type="cellIs" dxfId="362" priority="251" stopIfTrue="1" operator="between">
      <formula>3</formula>
      <formula>15</formula>
    </cfRule>
    <cfRule type="cellIs" dxfId="361" priority="252" stopIfTrue="1" operator="greaterThan">
      <formula>15</formula>
    </cfRule>
  </conditionalFormatting>
  <conditionalFormatting sqref="J82">
    <cfRule type="cellIs" dxfId="360" priority="223" stopIfTrue="1" operator="lessThanOrEqual">
      <formula>9</formula>
    </cfRule>
    <cfRule type="cellIs" dxfId="359" priority="224" stopIfTrue="1" operator="between">
      <formula>9</formula>
      <formula>45</formula>
    </cfRule>
    <cfRule type="cellIs" dxfId="358" priority="225" stopIfTrue="1" operator="greaterThan">
      <formula>45</formula>
    </cfRule>
  </conditionalFormatting>
  <conditionalFormatting sqref="K82">
    <cfRule type="cellIs" dxfId="357" priority="226" stopIfTrue="1" operator="lessThanOrEqual">
      <formula>0.3</formula>
    </cfRule>
    <cfRule type="cellIs" dxfId="356" priority="227" stopIfTrue="1" operator="between">
      <formula>0.3</formula>
      <formula>1.5</formula>
    </cfRule>
    <cfRule type="cellIs" dxfId="355" priority="228" stopIfTrue="1" operator="greaterThan">
      <formula>1.5</formula>
    </cfRule>
  </conditionalFormatting>
  <conditionalFormatting sqref="L82">
    <cfRule type="cellIs" dxfId="354" priority="229" stopIfTrue="1" operator="lessThanOrEqual">
      <formula>15</formula>
    </cfRule>
    <cfRule type="cellIs" dxfId="353" priority="230" stopIfTrue="1" operator="between">
      <formula>15</formula>
      <formula>75</formula>
    </cfRule>
    <cfRule type="cellIs" dxfId="352" priority="231" stopIfTrue="1" operator="greaterThan">
      <formula>75</formula>
    </cfRule>
  </conditionalFormatting>
  <conditionalFormatting sqref="M82">
    <cfRule type="cellIs" dxfId="351" priority="232" stopIfTrue="1" operator="lessThanOrEqual">
      <formula>45</formula>
    </cfRule>
    <cfRule type="cellIs" dxfId="350" priority="233" stopIfTrue="1" operator="between">
      <formula>45</formula>
      <formula>225</formula>
    </cfRule>
    <cfRule type="cellIs" dxfId="349" priority="234" stopIfTrue="1" operator="greaterThan">
      <formula>225</formula>
    </cfRule>
  </conditionalFormatting>
  <conditionalFormatting sqref="N82">
    <cfRule type="cellIs" dxfId="348" priority="235" stopIfTrue="1" operator="lessThanOrEqual">
      <formula>3</formula>
    </cfRule>
    <cfRule type="cellIs" dxfId="347" priority="236" stopIfTrue="1" operator="between">
      <formula>3</formula>
      <formula>15</formula>
    </cfRule>
    <cfRule type="cellIs" dxfId="346" priority="237" stopIfTrue="1" operator="greaterThan">
      <formula>15</formula>
    </cfRule>
  </conditionalFormatting>
  <conditionalFormatting sqref="J136">
    <cfRule type="cellIs" dxfId="345" priority="208" stopIfTrue="1" operator="lessThanOrEqual">
      <formula>9</formula>
    </cfRule>
    <cfRule type="cellIs" dxfId="344" priority="209" stopIfTrue="1" operator="between">
      <formula>9</formula>
      <formula>45</formula>
    </cfRule>
    <cfRule type="cellIs" dxfId="343" priority="210" stopIfTrue="1" operator="greaterThan">
      <formula>45</formula>
    </cfRule>
  </conditionalFormatting>
  <conditionalFormatting sqref="K136">
    <cfRule type="cellIs" dxfId="342" priority="211" stopIfTrue="1" operator="lessThanOrEqual">
      <formula>0.3</formula>
    </cfRule>
    <cfRule type="cellIs" dxfId="341" priority="212" stopIfTrue="1" operator="between">
      <formula>0.3</formula>
      <formula>1.5</formula>
    </cfRule>
    <cfRule type="cellIs" dxfId="340" priority="213" stopIfTrue="1" operator="greaterThan">
      <formula>1.5</formula>
    </cfRule>
  </conditionalFormatting>
  <conditionalFormatting sqref="L136">
    <cfRule type="cellIs" dxfId="339" priority="214" stopIfTrue="1" operator="lessThanOrEqual">
      <formula>15</formula>
    </cfRule>
    <cfRule type="cellIs" dxfId="338" priority="215" stopIfTrue="1" operator="between">
      <formula>15</formula>
      <formula>75</formula>
    </cfRule>
    <cfRule type="cellIs" dxfId="337" priority="216" stopIfTrue="1" operator="greaterThan">
      <formula>75</formula>
    </cfRule>
  </conditionalFormatting>
  <conditionalFormatting sqref="M136">
    <cfRule type="cellIs" dxfId="336" priority="217" stopIfTrue="1" operator="lessThanOrEqual">
      <formula>45</formula>
    </cfRule>
    <cfRule type="cellIs" dxfId="335" priority="218" stopIfTrue="1" operator="between">
      <formula>45</formula>
      <formula>225</formula>
    </cfRule>
    <cfRule type="cellIs" dxfId="334" priority="219" stopIfTrue="1" operator="greaterThan">
      <formula>225</formula>
    </cfRule>
  </conditionalFormatting>
  <conditionalFormatting sqref="N136">
    <cfRule type="cellIs" dxfId="333" priority="220" stopIfTrue="1" operator="lessThanOrEqual">
      <formula>3</formula>
    </cfRule>
    <cfRule type="cellIs" dxfId="332" priority="221" stopIfTrue="1" operator="between">
      <formula>3</formula>
      <formula>15</formula>
    </cfRule>
    <cfRule type="cellIs" dxfId="331" priority="222" stopIfTrue="1" operator="greaterThan">
      <formula>15</formula>
    </cfRule>
  </conditionalFormatting>
  <conditionalFormatting sqref="J29">
    <cfRule type="cellIs" dxfId="330" priority="193" stopIfTrue="1" operator="lessThanOrEqual">
      <formula>9</formula>
    </cfRule>
    <cfRule type="cellIs" dxfId="329" priority="194" stopIfTrue="1" operator="between">
      <formula>9</formula>
      <formula>45</formula>
    </cfRule>
    <cfRule type="cellIs" dxfId="328" priority="195" stopIfTrue="1" operator="greaterThan">
      <formula>45</formula>
    </cfRule>
  </conditionalFormatting>
  <conditionalFormatting sqref="K29">
    <cfRule type="cellIs" dxfId="327" priority="196" stopIfTrue="1" operator="lessThanOrEqual">
      <formula>0.3</formula>
    </cfRule>
    <cfRule type="cellIs" dxfId="326" priority="197" stopIfTrue="1" operator="between">
      <formula>0.3</formula>
      <formula>1.5</formula>
    </cfRule>
    <cfRule type="cellIs" dxfId="325" priority="198" stopIfTrue="1" operator="greaterThan">
      <formula>1.5</formula>
    </cfRule>
  </conditionalFormatting>
  <conditionalFormatting sqref="L29">
    <cfRule type="cellIs" dxfId="324" priority="199" stopIfTrue="1" operator="lessThanOrEqual">
      <formula>15</formula>
    </cfRule>
    <cfRule type="cellIs" dxfId="323" priority="200" stopIfTrue="1" operator="between">
      <formula>15</formula>
      <formula>75</formula>
    </cfRule>
    <cfRule type="cellIs" dxfId="322" priority="201" stopIfTrue="1" operator="greaterThan">
      <formula>75</formula>
    </cfRule>
  </conditionalFormatting>
  <conditionalFormatting sqref="M29">
    <cfRule type="cellIs" dxfId="321" priority="202" stopIfTrue="1" operator="lessThanOrEqual">
      <formula>45</formula>
    </cfRule>
    <cfRule type="cellIs" dxfId="320" priority="203" stopIfTrue="1" operator="between">
      <formula>45</formula>
      <formula>225</formula>
    </cfRule>
    <cfRule type="cellIs" dxfId="319" priority="204" stopIfTrue="1" operator="greaterThan">
      <formula>225</formula>
    </cfRule>
  </conditionalFormatting>
  <conditionalFormatting sqref="N29">
    <cfRule type="cellIs" dxfId="318" priority="205" stopIfTrue="1" operator="lessThanOrEqual">
      <formula>3</formula>
    </cfRule>
    <cfRule type="cellIs" dxfId="317" priority="206" stopIfTrue="1" operator="between">
      <formula>3</formula>
      <formula>15</formula>
    </cfRule>
    <cfRule type="cellIs" dxfId="316" priority="207" stopIfTrue="1" operator="greaterThan">
      <formula>15</formula>
    </cfRule>
  </conditionalFormatting>
  <conditionalFormatting sqref="J47">
    <cfRule type="cellIs" dxfId="315" priority="178" stopIfTrue="1" operator="lessThanOrEqual">
      <formula>9</formula>
    </cfRule>
    <cfRule type="cellIs" dxfId="314" priority="179" stopIfTrue="1" operator="between">
      <formula>9</formula>
      <formula>45</formula>
    </cfRule>
    <cfRule type="cellIs" dxfId="313" priority="180" stopIfTrue="1" operator="greaterThan">
      <formula>45</formula>
    </cfRule>
  </conditionalFormatting>
  <conditionalFormatting sqref="K47">
    <cfRule type="cellIs" dxfId="312" priority="181" stopIfTrue="1" operator="lessThanOrEqual">
      <formula>0.3</formula>
    </cfRule>
    <cfRule type="cellIs" dxfId="311" priority="182" stopIfTrue="1" operator="between">
      <formula>0.3</formula>
      <formula>1.5</formula>
    </cfRule>
    <cfRule type="cellIs" dxfId="310" priority="183" stopIfTrue="1" operator="greaterThan">
      <formula>1.5</formula>
    </cfRule>
  </conditionalFormatting>
  <conditionalFormatting sqref="L47">
    <cfRule type="cellIs" dxfId="309" priority="184" stopIfTrue="1" operator="lessThanOrEqual">
      <formula>15</formula>
    </cfRule>
    <cfRule type="cellIs" dxfId="308" priority="185" stopIfTrue="1" operator="between">
      <formula>15</formula>
      <formula>75</formula>
    </cfRule>
    <cfRule type="cellIs" dxfId="307" priority="186" stopIfTrue="1" operator="greaterThan">
      <formula>75</formula>
    </cfRule>
  </conditionalFormatting>
  <conditionalFormatting sqref="M47">
    <cfRule type="cellIs" dxfId="306" priority="187" stopIfTrue="1" operator="lessThanOrEqual">
      <formula>45</formula>
    </cfRule>
    <cfRule type="cellIs" dxfId="305" priority="188" stopIfTrue="1" operator="between">
      <formula>45</formula>
      <formula>225</formula>
    </cfRule>
    <cfRule type="cellIs" dxfId="304" priority="189" stopIfTrue="1" operator="greaterThan">
      <formula>225</formula>
    </cfRule>
  </conditionalFormatting>
  <conditionalFormatting sqref="N47">
    <cfRule type="cellIs" dxfId="303" priority="190" stopIfTrue="1" operator="lessThanOrEqual">
      <formula>3</formula>
    </cfRule>
    <cfRule type="cellIs" dxfId="302" priority="191" stopIfTrue="1" operator="between">
      <formula>3</formula>
      <formula>15</formula>
    </cfRule>
    <cfRule type="cellIs" dxfId="301" priority="192" stopIfTrue="1" operator="greaterThan">
      <formula>15</formula>
    </cfRule>
  </conditionalFormatting>
  <conditionalFormatting sqref="J65">
    <cfRule type="cellIs" dxfId="300" priority="163" stopIfTrue="1" operator="lessThanOrEqual">
      <formula>9</formula>
    </cfRule>
    <cfRule type="cellIs" dxfId="299" priority="164" stopIfTrue="1" operator="between">
      <formula>9</formula>
      <formula>45</formula>
    </cfRule>
    <cfRule type="cellIs" dxfId="298" priority="165" stopIfTrue="1" operator="greaterThan">
      <formula>45</formula>
    </cfRule>
  </conditionalFormatting>
  <conditionalFormatting sqref="K65">
    <cfRule type="cellIs" dxfId="297" priority="166" stopIfTrue="1" operator="lessThanOrEqual">
      <formula>0.3</formula>
    </cfRule>
    <cfRule type="cellIs" dxfId="296" priority="167" stopIfTrue="1" operator="between">
      <formula>0.3</formula>
      <formula>1.5</formula>
    </cfRule>
    <cfRule type="cellIs" dxfId="295" priority="168" stopIfTrue="1" operator="greaterThan">
      <formula>1.5</formula>
    </cfRule>
  </conditionalFormatting>
  <conditionalFormatting sqref="L65">
    <cfRule type="cellIs" dxfId="294" priority="169" stopIfTrue="1" operator="lessThanOrEqual">
      <formula>15</formula>
    </cfRule>
    <cfRule type="cellIs" dxfId="293" priority="170" stopIfTrue="1" operator="between">
      <formula>15</formula>
      <formula>75</formula>
    </cfRule>
    <cfRule type="cellIs" dxfId="292" priority="171" stopIfTrue="1" operator="greaterThan">
      <formula>75</formula>
    </cfRule>
  </conditionalFormatting>
  <conditionalFormatting sqref="M65">
    <cfRule type="cellIs" dxfId="291" priority="172" stopIfTrue="1" operator="lessThanOrEqual">
      <formula>45</formula>
    </cfRule>
    <cfRule type="cellIs" dxfId="290" priority="173" stopIfTrue="1" operator="between">
      <formula>45</formula>
      <formula>225</formula>
    </cfRule>
    <cfRule type="cellIs" dxfId="289" priority="174" stopIfTrue="1" operator="greaterThan">
      <formula>225</formula>
    </cfRule>
  </conditionalFormatting>
  <conditionalFormatting sqref="N65">
    <cfRule type="cellIs" dxfId="288" priority="175" stopIfTrue="1" operator="lessThanOrEqual">
      <formula>3</formula>
    </cfRule>
    <cfRule type="cellIs" dxfId="287" priority="176" stopIfTrue="1" operator="between">
      <formula>3</formula>
      <formula>15</formula>
    </cfRule>
    <cfRule type="cellIs" dxfId="286" priority="177" stopIfTrue="1" operator="greaterThan">
      <formula>15</formula>
    </cfRule>
  </conditionalFormatting>
  <conditionalFormatting sqref="J83">
    <cfRule type="cellIs" dxfId="285" priority="148" stopIfTrue="1" operator="lessThanOrEqual">
      <formula>9</formula>
    </cfRule>
    <cfRule type="cellIs" dxfId="284" priority="149" stopIfTrue="1" operator="between">
      <formula>9</formula>
      <formula>45</formula>
    </cfRule>
    <cfRule type="cellIs" dxfId="283" priority="150" stopIfTrue="1" operator="greaterThan">
      <formula>45</formula>
    </cfRule>
  </conditionalFormatting>
  <conditionalFormatting sqref="K83">
    <cfRule type="cellIs" dxfId="282" priority="151" stopIfTrue="1" operator="lessThanOrEqual">
      <formula>0.3</formula>
    </cfRule>
    <cfRule type="cellIs" dxfId="281" priority="152" stopIfTrue="1" operator="between">
      <formula>0.3</formula>
      <formula>1.5</formula>
    </cfRule>
    <cfRule type="cellIs" dxfId="280" priority="153" stopIfTrue="1" operator="greaterThan">
      <formula>1.5</formula>
    </cfRule>
  </conditionalFormatting>
  <conditionalFormatting sqref="L83">
    <cfRule type="cellIs" dxfId="279" priority="154" stopIfTrue="1" operator="lessThanOrEqual">
      <formula>15</formula>
    </cfRule>
    <cfRule type="cellIs" dxfId="278" priority="155" stopIfTrue="1" operator="between">
      <formula>15</formula>
      <formula>75</formula>
    </cfRule>
    <cfRule type="cellIs" dxfId="277" priority="156" stopIfTrue="1" operator="greaterThan">
      <formula>75</formula>
    </cfRule>
  </conditionalFormatting>
  <conditionalFormatting sqref="M83">
    <cfRule type="cellIs" dxfId="276" priority="157" stopIfTrue="1" operator="lessThanOrEqual">
      <formula>45</formula>
    </cfRule>
    <cfRule type="cellIs" dxfId="275" priority="158" stopIfTrue="1" operator="between">
      <formula>45</formula>
      <formula>225</formula>
    </cfRule>
    <cfRule type="cellIs" dxfId="274" priority="159" stopIfTrue="1" operator="greaterThan">
      <formula>225</formula>
    </cfRule>
  </conditionalFormatting>
  <conditionalFormatting sqref="N83">
    <cfRule type="cellIs" dxfId="273" priority="160" stopIfTrue="1" operator="lessThanOrEqual">
      <formula>3</formula>
    </cfRule>
    <cfRule type="cellIs" dxfId="272" priority="161" stopIfTrue="1" operator="between">
      <formula>3</formula>
      <formula>15</formula>
    </cfRule>
    <cfRule type="cellIs" dxfId="271" priority="162" stopIfTrue="1" operator="greaterThan">
      <formula>15</formula>
    </cfRule>
  </conditionalFormatting>
  <conditionalFormatting sqref="J100">
    <cfRule type="cellIs" dxfId="270" priority="133" stopIfTrue="1" operator="lessThanOrEqual">
      <formula>9</formula>
    </cfRule>
    <cfRule type="cellIs" dxfId="269" priority="134" stopIfTrue="1" operator="between">
      <formula>9</formula>
      <formula>45</formula>
    </cfRule>
    <cfRule type="cellIs" dxfId="268" priority="135" stopIfTrue="1" operator="greaterThan">
      <formula>45</formula>
    </cfRule>
  </conditionalFormatting>
  <conditionalFormatting sqref="K100">
    <cfRule type="cellIs" dxfId="267" priority="136" stopIfTrue="1" operator="lessThanOrEqual">
      <formula>0.3</formula>
    </cfRule>
    <cfRule type="cellIs" dxfId="266" priority="137" stopIfTrue="1" operator="between">
      <formula>0.3</formula>
      <formula>1.5</formula>
    </cfRule>
    <cfRule type="cellIs" dxfId="265" priority="138" stopIfTrue="1" operator="greaterThan">
      <formula>1.5</formula>
    </cfRule>
  </conditionalFormatting>
  <conditionalFormatting sqref="L100">
    <cfRule type="cellIs" dxfId="264" priority="139" stopIfTrue="1" operator="lessThanOrEqual">
      <formula>15</formula>
    </cfRule>
    <cfRule type="cellIs" dxfId="263" priority="140" stopIfTrue="1" operator="between">
      <formula>15</formula>
      <formula>75</formula>
    </cfRule>
    <cfRule type="cellIs" dxfId="262" priority="141" stopIfTrue="1" operator="greaterThan">
      <formula>75</formula>
    </cfRule>
  </conditionalFormatting>
  <conditionalFormatting sqref="M100">
    <cfRule type="cellIs" dxfId="261" priority="142" stopIfTrue="1" operator="lessThanOrEqual">
      <formula>45</formula>
    </cfRule>
    <cfRule type="cellIs" dxfId="260" priority="143" stopIfTrue="1" operator="between">
      <formula>45</formula>
      <formula>225</formula>
    </cfRule>
    <cfRule type="cellIs" dxfId="259" priority="144" stopIfTrue="1" operator="greaterThan">
      <formula>225</formula>
    </cfRule>
  </conditionalFormatting>
  <conditionalFormatting sqref="N100">
    <cfRule type="cellIs" dxfId="258" priority="145" stopIfTrue="1" operator="lessThanOrEqual">
      <formula>3</formula>
    </cfRule>
    <cfRule type="cellIs" dxfId="257" priority="146" stopIfTrue="1" operator="between">
      <formula>3</formula>
      <formula>15</formula>
    </cfRule>
    <cfRule type="cellIs" dxfId="256" priority="147" stopIfTrue="1" operator="greaterThan">
      <formula>15</formula>
    </cfRule>
  </conditionalFormatting>
  <conditionalFormatting sqref="J112">
    <cfRule type="cellIs" dxfId="255" priority="118" stopIfTrue="1" operator="lessThanOrEqual">
      <formula>9</formula>
    </cfRule>
    <cfRule type="cellIs" dxfId="254" priority="119" stopIfTrue="1" operator="between">
      <formula>9</formula>
      <formula>45</formula>
    </cfRule>
    <cfRule type="cellIs" dxfId="253" priority="120" stopIfTrue="1" operator="greaterThan">
      <formula>45</formula>
    </cfRule>
  </conditionalFormatting>
  <conditionalFormatting sqref="K112">
    <cfRule type="cellIs" dxfId="252" priority="121" stopIfTrue="1" operator="lessThanOrEqual">
      <formula>0.3</formula>
    </cfRule>
    <cfRule type="cellIs" dxfId="251" priority="122" stopIfTrue="1" operator="between">
      <formula>0.3</formula>
      <formula>1.5</formula>
    </cfRule>
    <cfRule type="cellIs" dxfId="250" priority="123" stopIfTrue="1" operator="greaterThan">
      <formula>1.5</formula>
    </cfRule>
  </conditionalFormatting>
  <conditionalFormatting sqref="L112">
    <cfRule type="cellIs" dxfId="249" priority="124" stopIfTrue="1" operator="lessThanOrEqual">
      <formula>15</formula>
    </cfRule>
    <cfRule type="cellIs" dxfId="248" priority="125" stopIfTrue="1" operator="between">
      <formula>15</formula>
      <formula>75</formula>
    </cfRule>
    <cfRule type="cellIs" dxfId="247" priority="126" stopIfTrue="1" operator="greaterThan">
      <formula>75</formula>
    </cfRule>
  </conditionalFormatting>
  <conditionalFormatting sqref="M112">
    <cfRule type="cellIs" dxfId="246" priority="127" stopIfTrue="1" operator="lessThanOrEqual">
      <formula>45</formula>
    </cfRule>
    <cfRule type="cellIs" dxfId="245" priority="128" stopIfTrue="1" operator="between">
      <formula>45</formula>
      <formula>225</formula>
    </cfRule>
    <cfRule type="cellIs" dxfId="244" priority="129" stopIfTrue="1" operator="greaterThan">
      <formula>225</formula>
    </cfRule>
  </conditionalFormatting>
  <conditionalFormatting sqref="N112">
    <cfRule type="cellIs" dxfId="243" priority="130" stopIfTrue="1" operator="lessThanOrEqual">
      <formula>3</formula>
    </cfRule>
    <cfRule type="cellIs" dxfId="242" priority="131" stopIfTrue="1" operator="between">
      <formula>3</formula>
      <formula>15</formula>
    </cfRule>
    <cfRule type="cellIs" dxfId="241" priority="132" stopIfTrue="1" operator="greaterThan">
      <formula>15</formula>
    </cfRule>
  </conditionalFormatting>
  <conditionalFormatting sqref="J124">
    <cfRule type="cellIs" dxfId="240" priority="103" stopIfTrue="1" operator="lessThanOrEqual">
      <formula>9</formula>
    </cfRule>
    <cfRule type="cellIs" dxfId="239" priority="104" stopIfTrue="1" operator="between">
      <formula>9</formula>
      <formula>45</formula>
    </cfRule>
    <cfRule type="cellIs" dxfId="238" priority="105" stopIfTrue="1" operator="greaterThan">
      <formula>45</formula>
    </cfRule>
  </conditionalFormatting>
  <conditionalFormatting sqref="K124">
    <cfRule type="cellIs" dxfId="237" priority="106" stopIfTrue="1" operator="lessThanOrEqual">
      <formula>0.3</formula>
    </cfRule>
    <cfRule type="cellIs" dxfId="236" priority="107" stopIfTrue="1" operator="between">
      <formula>0.3</formula>
      <formula>1.5</formula>
    </cfRule>
    <cfRule type="cellIs" dxfId="235" priority="108" stopIfTrue="1" operator="greaterThan">
      <formula>1.5</formula>
    </cfRule>
  </conditionalFormatting>
  <conditionalFormatting sqref="L124">
    <cfRule type="cellIs" dxfId="234" priority="109" stopIfTrue="1" operator="lessThanOrEqual">
      <formula>15</formula>
    </cfRule>
    <cfRule type="cellIs" dxfId="233" priority="110" stopIfTrue="1" operator="between">
      <formula>15</formula>
      <formula>75</formula>
    </cfRule>
    <cfRule type="cellIs" dxfId="232" priority="111" stopIfTrue="1" operator="greaterThan">
      <formula>75</formula>
    </cfRule>
  </conditionalFormatting>
  <conditionalFormatting sqref="M124">
    <cfRule type="cellIs" dxfId="231" priority="112" stopIfTrue="1" operator="lessThanOrEqual">
      <formula>45</formula>
    </cfRule>
    <cfRule type="cellIs" dxfId="230" priority="113" stopIfTrue="1" operator="between">
      <formula>45</formula>
      <formula>225</formula>
    </cfRule>
    <cfRule type="cellIs" dxfId="229" priority="114" stopIfTrue="1" operator="greaterThan">
      <formula>225</formula>
    </cfRule>
  </conditionalFormatting>
  <conditionalFormatting sqref="N124">
    <cfRule type="cellIs" dxfId="228" priority="115" stopIfTrue="1" operator="lessThanOrEqual">
      <formula>3</formula>
    </cfRule>
    <cfRule type="cellIs" dxfId="227" priority="116" stopIfTrue="1" operator="between">
      <formula>3</formula>
      <formula>15</formula>
    </cfRule>
    <cfRule type="cellIs" dxfId="226" priority="117" stopIfTrue="1" operator="greaterThan">
      <formula>15</formula>
    </cfRule>
  </conditionalFormatting>
  <conditionalFormatting sqref="J137">
    <cfRule type="cellIs" dxfId="225" priority="88" stopIfTrue="1" operator="lessThanOrEqual">
      <formula>9</formula>
    </cfRule>
    <cfRule type="cellIs" dxfId="224" priority="89" stopIfTrue="1" operator="between">
      <formula>9</formula>
      <formula>45</formula>
    </cfRule>
    <cfRule type="cellIs" dxfId="223" priority="90" stopIfTrue="1" operator="greaterThan">
      <formula>45</formula>
    </cfRule>
  </conditionalFormatting>
  <conditionalFormatting sqref="K137">
    <cfRule type="cellIs" dxfId="222" priority="91" stopIfTrue="1" operator="lessThanOrEqual">
      <formula>0.3</formula>
    </cfRule>
    <cfRule type="cellIs" dxfId="221" priority="92" stopIfTrue="1" operator="between">
      <formula>0.3</formula>
      <formula>1.5</formula>
    </cfRule>
    <cfRule type="cellIs" dxfId="220" priority="93" stopIfTrue="1" operator="greaterThan">
      <formula>1.5</formula>
    </cfRule>
  </conditionalFormatting>
  <conditionalFormatting sqref="L137">
    <cfRule type="cellIs" dxfId="219" priority="94" stopIfTrue="1" operator="lessThanOrEqual">
      <formula>15</formula>
    </cfRule>
    <cfRule type="cellIs" dxfId="218" priority="95" stopIfTrue="1" operator="between">
      <formula>15</formula>
      <formula>75</formula>
    </cfRule>
    <cfRule type="cellIs" dxfId="217" priority="96" stopIfTrue="1" operator="greaterThan">
      <formula>75</formula>
    </cfRule>
  </conditionalFormatting>
  <conditionalFormatting sqref="M137">
    <cfRule type="cellIs" dxfId="216" priority="97" stopIfTrue="1" operator="lessThanOrEqual">
      <formula>45</formula>
    </cfRule>
    <cfRule type="cellIs" dxfId="215" priority="98" stopIfTrue="1" operator="between">
      <formula>45</formula>
      <formula>225</formula>
    </cfRule>
    <cfRule type="cellIs" dxfId="214" priority="99" stopIfTrue="1" operator="greaterThan">
      <formula>225</formula>
    </cfRule>
  </conditionalFormatting>
  <conditionalFormatting sqref="N137">
    <cfRule type="cellIs" dxfId="213" priority="100" stopIfTrue="1" operator="lessThanOrEqual">
      <formula>3</formula>
    </cfRule>
    <cfRule type="cellIs" dxfId="212" priority="101" stopIfTrue="1" operator="between">
      <formula>3</formula>
      <formula>15</formula>
    </cfRule>
    <cfRule type="cellIs" dxfId="211" priority="102" stopIfTrue="1" operator="greaterThan">
      <formula>15</formula>
    </cfRule>
  </conditionalFormatting>
  <conditionalFormatting sqref="J154">
    <cfRule type="cellIs" dxfId="210" priority="73" stopIfTrue="1" operator="lessThanOrEqual">
      <formula>9</formula>
    </cfRule>
    <cfRule type="cellIs" dxfId="209" priority="74" stopIfTrue="1" operator="between">
      <formula>9</formula>
      <formula>45</formula>
    </cfRule>
    <cfRule type="cellIs" dxfId="208" priority="75" stopIfTrue="1" operator="greaterThan">
      <formula>45</formula>
    </cfRule>
  </conditionalFormatting>
  <conditionalFormatting sqref="K154">
    <cfRule type="cellIs" dxfId="207" priority="76" stopIfTrue="1" operator="lessThanOrEqual">
      <formula>0.3</formula>
    </cfRule>
    <cfRule type="cellIs" dxfId="206" priority="77" stopIfTrue="1" operator="between">
      <formula>0.3</formula>
      <formula>1.5</formula>
    </cfRule>
    <cfRule type="cellIs" dxfId="205" priority="78" stopIfTrue="1" operator="greaterThan">
      <formula>1.5</formula>
    </cfRule>
  </conditionalFormatting>
  <conditionalFormatting sqref="L154">
    <cfRule type="cellIs" dxfId="204" priority="79" stopIfTrue="1" operator="lessThanOrEqual">
      <formula>15</formula>
    </cfRule>
    <cfRule type="cellIs" dxfId="203" priority="80" stopIfTrue="1" operator="between">
      <formula>15</formula>
      <formula>75</formula>
    </cfRule>
    <cfRule type="cellIs" dxfId="202" priority="81" stopIfTrue="1" operator="greaterThan">
      <formula>75</formula>
    </cfRule>
  </conditionalFormatting>
  <conditionalFormatting sqref="M154">
    <cfRule type="cellIs" dxfId="201" priority="82" stopIfTrue="1" operator="lessThanOrEqual">
      <formula>45</formula>
    </cfRule>
    <cfRule type="cellIs" dxfId="200" priority="83" stopIfTrue="1" operator="between">
      <formula>45</formula>
      <formula>225</formula>
    </cfRule>
    <cfRule type="cellIs" dxfId="199" priority="84" stopIfTrue="1" operator="greaterThan">
      <formula>225</formula>
    </cfRule>
  </conditionalFormatting>
  <conditionalFormatting sqref="N154">
    <cfRule type="cellIs" dxfId="198" priority="85" stopIfTrue="1" operator="lessThanOrEqual">
      <formula>3</formula>
    </cfRule>
    <cfRule type="cellIs" dxfId="197" priority="86" stopIfTrue="1" operator="between">
      <formula>3</formula>
      <formula>15</formula>
    </cfRule>
    <cfRule type="cellIs" dxfId="196" priority="87" stopIfTrue="1" operator="greaterThan">
      <formula>15</formula>
    </cfRule>
  </conditionalFormatting>
  <conditionalFormatting sqref="J166">
    <cfRule type="cellIs" dxfId="195" priority="58" stopIfTrue="1" operator="lessThanOrEqual">
      <formula>9</formula>
    </cfRule>
    <cfRule type="cellIs" dxfId="194" priority="59" stopIfTrue="1" operator="between">
      <formula>9</formula>
      <formula>45</formula>
    </cfRule>
    <cfRule type="cellIs" dxfId="193" priority="60" stopIfTrue="1" operator="greaterThan">
      <formula>45</formula>
    </cfRule>
  </conditionalFormatting>
  <conditionalFormatting sqref="K166">
    <cfRule type="cellIs" dxfId="192" priority="61" stopIfTrue="1" operator="lessThanOrEqual">
      <formula>0.3</formula>
    </cfRule>
    <cfRule type="cellIs" dxfId="191" priority="62" stopIfTrue="1" operator="between">
      <formula>0.3</formula>
      <formula>1.5</formula>
    </cfRule>
    <cfRule type="cellIs" dxfId="190" priority="63" stopIfTrue="1" operator="greaterThan">
      <formula>1.5</formula>
    </cfRule>
  </conditionalFormatting>
  <conditionalFormatting sqref="L166">
    <cfRule type="cellIs" dxfId="189" priority="64" stopIfTrue="1" operator="lessThanOrEqual">
      <formula>15</formula>
    </cfRule>
    <cfRule type="cellIs" dxfId="188" priority="65" stopIfTrue="1" operator="between">
      <formula>15</formula>
      <formula>75</formula>
    </cfRule>
    <cfRule type="cellIs" dxfId="187" priority="66" stopIfTrue="1" operator="greaterThan">
      <formula>75</formula>
    </cfRule>
  </conditionalFormatting>
  <conditionalFormatting sqref="M166">
    <cfRule type="cellIs" dxfId="186" priority="67" stopIfTrue="1" operator="lessThanOrEqual">
      <formula>45</formula>
    </cfRule>
    <cfRule type="cellIs" dxfId="185" priority="68" stopIfTrue="1" operator="between">
      <formula>45</formula>
      <formula>225</formula>
    </cfRule>
    <cfRule type="cellIs" dxfId="184" priority="69" stopIfTrue="1" operator="greaterThan">
      <formula>225</formula>
    </cfRule>
  </conditionalFormatting>
  <conditionalFormatting sqref="N166">
    <cfRule type="cellIs" dxfId="183" priority="70" stopIfTrue="1" operator="lessThanOrEqual">
      <formula>3</formula>
    </cfRule>
    <cfRule type="cellIs" dxfId="182" priority="71" stopIfTrue="1" operator="between">
      <formula>3</formula>
      <formula>15</formula>
    </cfRule>
    <cfRule type="cellIs" dxfId="181" priority="72" stopIfTrue="1" operator="greaterThan">
      <formula>15</formula>
    </cfRule>
  </conditionalFormatting>
  <conditionalFormatting sqref="J178">
    <cfRule type="cellIs" dxfId="180" priority="43" stopIfTrue="1" operator="lessThanOrEqual">
      <formula>9</formula>
    </cfRule>
    <cfRule type="cellIs" dxfId="179" priority="44" stopIfTrue="1" operator="between">
      <formula>9</formula>
      <formula>45</formula>
    </cfRule>
    <cfRule type="cellIs" dxfId="178" priority="45" stopIfTrue="1" operator="greaterThan">
      <formula>45</formula>
    </cfRule>
  </conditionalFormatting>
  <conditionalFormatting sqref="K178">
    <cfRule type="cellIs" dxfId="177" priority="46" stopIfTrue="1" operator="lessThanOrEqual">
      <formula>0.3</formula>
    </cfRule>
    <cfRule type="cellIs" dxfId="176" priority="47" stopIfTrue="1" operator="between">
      <formula>0.3</formula>
      <formula>1.5</formula>
    </cfRule>
    <cfRule type="cellIs" dxfId="175" priority="48" stopIfTrue="1" operator="greaterThan">
      <formula>1.5</formula>
    </cfRule>
  </conditionalFormatting>
  <conditionalFormatting sqref="L178">
    <cfRule type="cellIs" dxfId="174" priority="49" stopIfTrue="1" operator="lessThanOrEqual">
      <formula>15</formula>
    </cfRule>
    <cfRule type="cellIs" dxfId="173" priority="50" stopIfTrue="1" operator="between">
      <formula>15</formula>
      <formula>75</formula>
    </cfRule>
    <cfRule type="cellIs" dxfId="172" priority="51" stopIfTrue="1" operator="greaterThan">
      <formula>75</formula>
    </cfRule>
  </conditionalFormatting>
  <conditionalFormatting sqref="M178">
    <cfRule type="cellIs" dxfId="171" priority="52" stopIfTrue="1" operator="lessThanOrEqual">
      <formula>45</formula>
    </cfRule>
    <cfRule type="cellIs" dxfId="170" priority="53" stopIfTrue="1" operator="between">
      <formula>45</formula>
      <formula>225</formula>
    </cfRule>
    <cfRule type="cellIs" dxfId="169" priority="54" stopIfTrue="1" operator="greaterThan">
      <formula>225</formula>
    </cfRule>
  </conditionalFormatting>
  <conditionalFormatting sqref="N178">
    <cfRule type="cellIs" dxfId="168" priority="55" stopIfTrue="1" operator="lessThanOrEqual">
      <formula>3</formula>
    </cfRule>
    <cfRule type="cellIs" dxfId="167" priority="56" stopIfTrue="1" operator="between">
      <formula>3</formula>
      <formula>15</formula>
    </cfRule>
    <cfRule type="cellIs" dxfId="166" priority="57" stopIfTrue="1" operator="greaterThan">
      <formula>15</formula>
    </cfRule>
  </conditionalFormatting>
  <conditionalFormatting sqref="J190">
    <cfRule type="cellIs" dxfId="165" priority="28" stopIfTrue="1" operator="lessThanOrEqual">
      <formula>9</formula>
    </cfRule>
    <cfRule type="cellIs" dxfId="164" priority="29" stopIfTrue="1" operator="between">
      <formula>9</formula>
      <formula>45</formula>
    </cfRule>
    <cfRule type="cellIs" dxfId="163" priority="30" stopIfTrue="1" operator="greaterThan">
      <formula>45</formula>
    </cfRule>
  </conditionalFormatting>
  <conditionalFormatting sqref="K190">
    <cfRule type="cellIs" dxfId="162" priority="31" stopIfTrue="1" operator="lessThanOrEqual">
      <formula>0.3</formula>
    </cfRule>
    <cfRule type="cellIs" dxfId="161" priority="32" stopIfTrue="1" operator="between">
      <formula>0.3</formula>
      <formula>1.5</formula>
    </cfRule>
    <cfRule type="cellIs" dxfId="160" priority="33" stopIfTrue="1" operator="greaterThan">
      <formula>1.5</formula>
    </cfRule>
  </conditionalFormatting>
  <conditionalFormatting sqref="L190">
    <cfRule type="cellIs" dxfId="159" priority="34" stopIfTrue="1" operator="lessThanOrEqual">
      <formula>15</formula>
    </cfRule>
    <cfRule type="cellIs" dxfId="158" priority="35" stopIfTrue="1" operator="between">
      <formula>15</formula>
      <formula>75</formula>
    </cfRule>
    <cfRule type="cellIs" dxfId="157" priority="36" stopIfTrue="1" operator="greaterThan">
      <formula>75</formula>
    </cfRule>
  </conditionalFormatting>
  <conditionalFormatting sqref="M190">
    <cfRule type="cellIs" dxfId="156" priority="37" stopIfTrue="1" operator="lessThanOrEqual">
      <formula>45</formula>
    </cfRule>
    <cfRule type="cellIs" dxfId="155" priority="38" stopIfTrue="1" operator="between">
      <formula>45</formula>
      <formula>225</formula>
    </cfRule>
    <cfRule type="cellIs" dxfId="154" priority="39" stopIfTrue="1" operator="greaterThan">
      <formula>225</formula>
    </cfRule>
  </conditionalFormatting>
  <conditionalFormatting sqref="N190">
    <cfRule type="cellIs" dxfId="153" priority="40" stopIfTrue="1" operator="lessThanOrEqual">
      <formula>3</formula>
    </cfRule>
    <cfRule type="cellIs" dxfId="152" priority="41" stopIfTrue="1" operator="between">
      <formula>3</formula>
      <formula>15</formula>
    </cfRule>
    <cfRule type="cellIs" dxfId="151" priority="42" stopIfTrue="1" operator="greaterThan">
      <formula>15</formula>
    </cfRule>
  </conditionalFormatting>
  <conditionalFormatting sqref="J202">
    <cfRule type="cellIs" dxfId="150" priority="16" stopIfTrue="1" operator="lessThanOrEqual">
      <formula>9</formula>
    </cfRule>
    <cfRule type="cellIs" dxfId="149" priority="17" stopIfTrue="1" operator="between">
      <formula>9</formula>
      <formula>45</formula>
    </cfRule>
    <cfRule type="cellIs" dxfId="148" priority="18" stopIfTrue="1" operator="greaterThan">
      <formula>45</formula>
    </cfRule>
  </conditionalFormatting>
  <conditionalFormatting sqref="L202">
    <cfRule type="cellIs" dxfId="147" priority="19" stopIfTrue="1" operator="lessThanOrEqual">
      <formula>15</formula>
    </cfRule>
    <cfRule type="cellIs" dxfId="146" priority="20" stopIfTrue="1" operator="between">
      <formula>15</formula>
      <formula>75</formula>
    </cfRule>
    <cfRule type="cellIs" dxfId="145" priority="21" stopIfTrue="1" operator="greaterThan">
      <formula>75</formula>
    </cfRule>
  </conditionalFormatting>
  <conditionalFormatting sqref="M202">
    <cfRule type="cellIs" dxfId="144" priority="22" stopIfTrue="1" operator="lessThanOrEqual">
      <formula>45</formula>
    </cfRule>
    <cfRule type="cellIs" dxfId="143" priority="23" stopIfTrue="1" operator="between">
      <formula>45</formula>
      <formula>225</formula>
    </cfRule>
    <cfRule type="cellIs" dxfId="142" priority="24" stopIfTrue="1" operator="greaterThan">
      <formula>225</formula>
    </cfRule>
  </conditionalFormatting>
  <conditionalFormatting sqref="N202">
    <cfRule type="cellIs" dxfId="141" priority="25" stopIfTrue="1" operator="lessThanOrEqual">
      <formula>3</formula>
    </cfRule>
    <cfRule type="cellIs" dxfId="140" priority="26" stopIfTrue="1" operator="between">
      <formula>3</formula>
      <formula>15</formula>
    </cfRule>
    <cfRule type="cellIs" dxfId="139" priority="27" stopIfTrue="1" operator="greaterThan">
      <formula>15</formula>
    </cfRule>
  </conditionalFormatting>
  <conditionalFormatting sqref="J214">
    <cfRule type="cellIs" dxfId="138" priority="4" stopIfTrue="1" operator="lessThanOrEqual">
      <formula>9</formula>
    </cfRule>
    <cfRule type="cellIs" dxfId="137" priority="5" stopIfTrue="1" operator="between">
      <formula>9</formula>
      <formula>45</formula>
    </cfRule>
    <cfRule type="cellIs" dxfId="136" priority="6" stopIfTrue="1" operator="greaterThan">
      <formula>45</formula>
    </cfRule>
  </conditionalFormatting>
  <conditionalFormatting sqref="L214">
    <cfRule type="cellIs" dxfId="135" priority="7" stopIfTrue="1" operator="lessThanOrEqual">
      <formula>15</formula>
    </cfRule>
    <cfRule type="cellIs" dxfId="134" priority="8" stopIfTrue="1" operator="between">
      <formula>15</formula>
      <formula>75</formula>
    </cfRule>
    <cfRule type="cellIs" dxfId="133" priority="9" stopIfTrue="1" operator="greaterThan">
      <formula>75</formula>
    </cfRule>
  </conditionalFormatting>
  <conditionalFormatting sqref="M214">
    <cfRule type="cellIs" dxfId="132" priority="10" stopIfTrue="1" operator="lessThanOrEqual">
      <formula>45</formula>
    </cfRule>
    <cfRule type="cellIs" dxfId="131" priority="11" stopIfTrue="1" operator="between">
      <formula>45</formula>
      <formula>225</formula>
    </cfRule>
    <cfRule type="cellIs" dxfId="130" priority="12" stopIfTrue="1" operator="greaterThan">
      <formula>225</formula>
    </cfRule>
  </conditionalFormatting>
  <conditionalFormatting sqref="N214">
    <cfRule type="cellIs" dxfId="129" priority="13" stopIfTrue="1" operator="lessThanOrEqual">
      <formula>3</formula>
    </cfRule>
    <cfRule type="cellIs" dxfId="128" priority="14" stopIfTrue="1" operator="between">
      <formula>3</formula>
      <formula>15</formula>
    </cfRule>
    <cfRule type="cellIs" dxfId="127" priority="15" stopIfTrue="1" operator="greaterThan">
      <formula>15</formula>
    </cfRule>
  </conditionalFormatting>
  <conditionalFormatting sqref="K214">
    <cfRule type="cellIs" dxfId="126" priority="1" stopIfTrue="1" operator="lessThanOrEqual">
      <formula>0.3</formula>
    </cfRule>
    <cfRule type="cellIs" dxfId="125" priority="2" stopIfTrue="1" operator="between">
      <formula>0.3</formula>
      <formula>1.5</formula>
    </cfRule>
    <cfRule type="cellIs" dxfId="124" priority="3" stopIfTrue="1" operator="greaterThan">
      <formula>1.5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659FD-E4EF-4E38-ACF0-F1657575DF0A}">
  <dimension ref="A1:AM213"/>
  <sheetViews>
    <sheetView workbookViewId="0">
      <pane ySplit="12" topLeftCell="A13" activePane="bottomLeft" state="frozen"/>
      <selection pane="bottomLeft" activeCell="H14" sqref="H14"/>
    </sheetView>
  </sheetViews>
  <sheetFormatPr defaultRowHeight="12.75" x14ac:dyDescent="0.2"/>
  <cols>
    <col min="1" max="1" width="5" customWidth="1"/>
    <col min="2" max="2" width="28" customWidth="1"/>
    <col min="3" max="3" width="10.85546875" style="253" customWidth="1"/>
    <col min="4" max="4" width="12.140625" customWidth="1"/>
    <col min="5" max="5" width="12.140625" style="254" customWidth="1"/>
    <col min="6" max="7" width="12.140625" style="255" customWidth="1"/>
    <col min="8" max="9" width="12.140625" customWidth="1"/>
    <col min="10" max="11" width="12.140625" style="254" customWidth="1"/>
    <col min="12" max="13" width="12.140625" style="256" customWidth="1"/>
    <col min="14" max="16" width="12.140625" style="255" customWidth="1"/>
    <col min="17" max="17" width="12.140625" style="108" customWidth="1"/>
    <col min="18" max="18" width="12.140625" style="255" customWidth="1"/>
    <col min="19" max="19" width="12.140625" style="108" customWidth="1"/>
    <col min="20" max="20" width="14.140625" style="255" customWidth="1"/>
    <col min="21" max="39" width="9.140625" style="257"/>
  </cols>
  <sheetData>
    <row r="1" spans="1:39" x14ac:dyDescent="0.2">
      <c r="A1" s="141" t="s">
        <v>7</v>
      </c>
      <c r="B1" s="141"/>
      <c r="C1" s="258"/>
      <c r="D1" s="259"/>
      <c r="E1" s="11"/>
      <c r="F1" s="144" t="s">
        <v>163</v>
      </c>
      <c r="G1" s="260"/>
      <c r="H1" s="259"/>
      <c r="I1" s="259"/>
      <c r="J1" s="259"/>
      <c r="K1" s="261"/>
      <c r="L1" s="261"/>
      <c r="M1" s="261"/>
      <c r="N1" s="262"/>
      <c r="O1" s="262"/>
      <c r="P1" s="262"/>
      <c r="Q1" s="147"/>
      <c r="R1" s="262"/>
      <c r="S1" s="147"/>
      <c r="T1" s="262"/>
    </row>
    <row r="2" spans="1:39" x14ac:dyDescent="0.2">
      <c r="A2" s="263"/>
      <c r="B2" s="263"/>
      <c r="C2" s="258"/>
      <c r="D2" s="258"/>
      <c r="E2" s="264"/>
      <c r="F2" s="144" t="s">
        <v>164</v>
      </c>
      <c r="G2" s="260"/>
      <c r="H2" s="259"/>
      <c r="I2" s="259"/>
      <c r="J2" s="259"/>
      <c r="K2" s="261"/>
      <c r="L2" s="261"/>
      <c r="M2" s="261"/>
      <c r="N2" s="262"/>
      <c r="O2" s="262"/>
      <c r="P2" s="262"/>
      <c r="Q2" s="147"/>
      <c r="R2" s="262"/>
      <c r="S2" s="147"/>
      <c r="T2" s="262"/>
    </row>
    <row r="3" spans="1:39" x14ac:dyDescent="0.2">
      <c r="A3" s="263"/>
      <c r="B3" s="263"/>
      <c r="C3" s="258"/>
      <c r="D3" s="259"/>
      <c r="E3" s="259"/>
      <c r="F3" s="260"/>
      <c r="G3" s="260"/>
      <c r="H3" s="259"/>
      <c r="I3" s="259"/>
      <c r="J3" s="259"/>
      <c r="K3" s="261"/>
      <c r="L3" s="261"/>
      <c r="M3" s="261"/>
      <c r="N3" s="262"/>
      <c r="O3" s="262"/>
      <c r="P3" s="262"/>
      <c r="Q3" s="147"/>
      <c r="R3" s="262"/>
      <c r="S3" s="147"/>
      <c r="T3" s="262"/>
    </row>
    <row r="4" spans="1:39" x14ac:dyDescent="0.2">
      <c r="A4" s="263"/>
      <c r="B4" s="263"/>
      <c r="C4" s="258"/>
      <c r="D4" s="259"/>
      <c r="E4" s="265"/>
      <c r="F4" s="262"/>
      <c r="G4" s="262"/>
      <c r="H4" s="259"/>
      <c r="I4" s="259"/>
      <c r="J4" s="266"/>
      <c r="K4" s="259"/>
      <c r="L4" s="261"/>
      <c r="M4" s="261"/>
      <c r="N4" s="262"/>
      <c r="O4" s="262"/>
      <c r="P4" s="262"/>
      <c r="Q4" s="147"/>
      <c r="R4" s="262"/>
      <c r="S4" s="147"/>
      <c r="T4" s="262"/>
    </row>
    <row r="5" spans="1:39" x14ac:dyDescent="0.2">
      <c r="A5" s="148" t="s">
        <v>165</v>
      </c>
      <c r="B5" s="263"/>
      <c r="C5" s="258"/>
      <c r="D5" s="259"/>
      <c r="E5" s="265"/>
      <c r="F5" s="262"/>
      <c r="G5" s="262"/>
      <c r="H5" s="259"/>
      <c r="I5" s="259"/>
      <c r="J5" s="266"/>
      <c r="K5" s="259"/>
      <c r="L5" s="261"/>
      <c r="M5" s="261"/>
      <c r="N5" s="262"/>
      <c r="O5" s="262"/>
      <c r="P5" s="262"/>
      <c r="Q5" s="147"/>
      <c r="R5" s="262"/>
      <c r="S5" s="147"/>
      <c r="T5" s="262"/>
    </row>
    <row r="6" spans="1:39" x14ac:dyDescent="0.2">
      <c r="A6" s="148" t="s">
        <v>166</v>
      </c>
      <c r="B6" s="263"/>
      <c r="C6" s="258"/>
      <c r="D6" s="259"/>
      <c r="E6" s="265"/>
      <c r="F6" s="262"/>
      <c r="G6" s="262"/>
      <c r="H6" s="259"/>
      <c r="I6" s="259"/>
      <c r="J6" s="266"/>
      <c r="K6" s="259"/>
      <c r="L6" s="261"/>
      <c r="M6" s="261"/>
      <c r="N6" s="262"/>
      <c r="O6" s="262"/>
      <c r="P6" s="262"/>
      <c r="Q6" s="147"/>
      <c r="R6" s="262"/>
      <c r="S6" s="147"/>
      <c r="T6" s="262"/>
    </row>
    <row r="7" spans="1:39" x14ac:dyDescent="0.2">
      <c r="A7" s="263"/>
      <c r="B7" s="263"/>
      <c r="C7" s="258"/>
      <c r="D7" s="259"/>
      <c r="E7" s="265"/>
      <c r="F7" s="262"/>
      <c r="G7" s="262"/>
      <c r="H7" s="259"/>
      <c r="I7" s="259"/>
      <c r="J7" s="266"/>
      <c r="K7" s="259"/>
      <c r="L7" s="261"/>
      <c r="M7" s="261"/>
      <c r="N7" s="262"/>
      <c r="O7" s="262"/>
      <c r="P7" s="262"/>
      <c r="Q7" s="147"/>
      <c r="R7" s="262"/>
      <c r="S7" s="147"/>
      <c r="T7" s="262"/>
    </row>
    <row r="8" spans="1:39" x14ac:dyDescent="0.2">
      <c r="A8" s="148" t="s">
        <v>167</v>
      </c>
      <c r="B8" s="263"/>
      <c r="C8" s="258"/>
      <c r="D8" s="259"/>
      <c r="E8" s="265"/>
      <c r="F8" s="262"/>
      <c r="G8" s="262"/>
      <c r="H8" s="259"/>
      <c r="I8" s="259"/>
      <c r="J8" s="266"/>
      <c r="K8" s="259"/>
      <c r="L8" s="261"/>
      <c r="M8" s="261"/>
      <c r="N8" s="262"/>
      <c r="O8" s="262"/>
      <c r="P8" s="262"/>
      <c r="Q8" s="147"/>
      <c r="R8" s="262"/>
      <c r="S8" s="147"/>
      <c r="T8" s="262"/>
    </row>
    <row r="9" spans="1:39" ht="40.5" customHeight="1" x14ac:dyDescent="0.2">
      <c r="A9" s="337" t="s">
        <v>168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</row>
    <row r="10" spans="1:39" x14ac:dyDescent="0.2">
      <c r="A10" s="263"/>
      <c r="B10" s="258"/>
      <c r="C10" s="259"/>
      <c r="D10" s="265"/>
      <c r="E10" s="258"/>
      <c r="F10" s="259"/>
      <c r="G10" s="265"/>
      <c r="H10" s="258"/>
      <c r="I10" s="259"/>
      <c r="J10" s="265"/>
      <c r="K10" s="258"/>
      <c r="L10" s="259"/>
      <c r="M10" s="265"/>
      <c r="N10" s="258"/>
      <c r="O10" s="259"/>
      <c r="P10" s="265"/>
      <c r="Q10" s="258"/>
      <c r="R10" s="259"/>
      <c r="S10" s="265"/>
      <c r="T10" s="258"/>
    </row>
    <row r="11" spans="1:39" x14ac:dyDescent="0.2">
      <c r="A11" s="151" t="s">
        <v>15</v>
      </c>
      <c r="B11" s="141" t="s">
        <v>16</v>
      </c>
      <c r="C11" s="180" t="s">
        <v>17</v>
      </c>
      <c r="D11" s="286" t="s">
        <v>169</v>
      </c>
      <c r="E11" s="286" t="s">
        <v>170</v>
      </c>
      <c r="F11" s="287" t="s">
        <v>171</v>
      </c>
      <c r="G11" s="287" t="s">
        <v>172</v>
      </c>
      <c r="H11" s="286" t="s">
        <v>173</v>
      </c>
      <c r="I11" s="286" t="s">
        <v>174</v>
      </c>
      <c r="J11" s="286" t="s">
        <v>175</v>
      </c>
      <c r="K11" s="286" t="s">
        <v>176</v>
      </c>
      <c r="L11" s="288" t="s">
        <v>177</v>
      </c>
      <c r="M11" s="288" t="s">
        <v>178</v>
      </c>
      <c r="N11" s="287" t="s">
        <v>179</v>
      </c>
      <c r="O11" s="287" t="s">
        <v>180</v>
      </c>
      <c r="P11" s="287" t="s">
        <v>181</v>
      </c>
      <c r="Q11" s="286" t="s">
        <v>182</v>
      </c>
      <c r="R11" s="287" t="s">
        <v>183</v>
      </c>
      <c r="S11" s="286" t="s">
        <v>184</v>
      </c>
      <c r="T11" s="287" t="s">
        <v>185</v>
      </c>
    </row>
    <row r="12" spans="1:39" x14ac:dyDescent="0.2">
      <c r="A12" s="267" t="s">
        <v>35</v>
      </c>
      <c r="B12" s="267"/>
      <c r="C12" s="158"/>
      <c r="D12" s="289" t="s">
        <v>186</v>
      </c>
      <c r="E12" s="289" t="s">
        <v>186</v>
      </c>
      <c r="F12" s="289" t="s">
        <v>186</v>
      </c>
      <c r="G12" s="289" t="s">
        <v>186</v>
      </c>
      <c r="H12" s="289" t="s">
        <v>186</v>
      </c>
      <c r="I12" s="289" t="s">
        <v>186</v>
      </c>
      <c r="J12" s="289" t="s">
        <v>186</v>
      </c>
      <c r="K12" s="289" t="s">
        <v>186</v>
      </c>
      <c r="L12" s="289" t="s">
        <v>186</v>
      </c>
      <c r="M12" s="289" t="s">
        <v>186</v>
      </c>
      <c r="N12" s="289" t="s">
        <v>186</v>
      </c>
      <c r="O12" s="289" t="s">
        <v>186</v>
      </c>
      <c r="P12" s="289" t="s">
        <v>186</v>
      </c>
      <c r="Q12" s="289" t="s">
        <v>186</v>
      </c>
      <c r="R12" s="289" t="s">
        <v>186</v>
      </c>
      <c r="S12" s="289" t="s">
        <v>186</v>
      </c>
      <c r="T12" s="289" t="s">
        <v>186</v>
      </c>
    </row>
    <row r="13" spans="1:39" s="47" customFormat="1" x14ac:dyDescent="0.2">
      <c r="A13" s="250">
        <v>2</v>
      </c>
      <c r="B13" t="s">
        <v>45</v>
      </c>
      <c r="C13" s="76">
        <v>45335</v>
      </c>
      <c r="D13" s="64" t="s">
        <v>195</v>
      </c>
      <c r="E13" s="64" t="s">
        <v>197</v>
      </c>
      <c r="F13" s="64" t="s">
        <v>198</v>
      </c>
      <c r="G13" s="64" t="s">
        <v>198</v>
      </c>
      <c r="H13" s="64" t="s">
        <v>198</v>
      </c>
      <c r="I13" s="64" t="s">
        <v>199</v>
      </c>
      <c r="J13" s="186">
        <v>0.39</v>
      </c>
      <c r="K13" s="51">
        <v>0.36</v>
      </c>
      <c r="L13" s="51">
        <v>0.47</v>
      </c>
      <c r="M13" s="64" t="s">
        <v>197</v>
      </c>
      <c r="N13" s="51">
        <v>0.47</v>
      </c>
      <c r="O13" s="64" t="s">
        <v>197</v>
      </c>
      <c r="P13" s="64" t="s">
        <v>199</v>
      </c>
      <c r="Q13" s="64" t="s">
        <v>196</v>
      </c>
      <c r="R13" s="64" t="s">
        <v>196</v>
      </c>
      <c r="S13" s="64" t="s">
        <v>197</v>
      </c>
      <c r="T13" s="53">
        <v>1.2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</row>
    <row r="14" spans="1:39" s="47" customFormat="1" x14ac:dyDescent="0.2">
      <c r="A14" s="250">
        <v>12</v>
      </c>
      <c r="B14" t="s">
        <v>46</v>
      </c>
      <c r="C14" s="76">
        <v>45335</v>
      </c>
      <c r="D14" s="64" t="s">
        <v>196</v>
      </c>
      <c r="E14" s="64" t="s">
        <v>197</v>
      </c>
      <c r="F14" s="51">
        <v>0.23</v>
      </c>
      <c r="G14" s="51">
        <v>0.27</v>
      </c>
      <c r="H14" s="51">
        <v>0.5</v>
      </c>
      <c r="I14" s="64" t="s">
        <v>199</v>
      </c>
      <c r="J14" s="51">
        <v>0.39</v>
      </c>
      <c r="K14" s="51">
        <v>0.3</v>
      </c>
      <c r="L14" s="51">
        <v>0.52</v>
      </c>
      <c r="M14" s="64" t="s">
        <v>197</v>
      </c>
      <c r="N14" s="51">
        <v>0.52</v>
      </c>
      <c r="O14" s="64" t="s">
        <v>197</v>
      </c>
      <c r="P14" s="64" t="s">
        <v>201</v>
      </c>
      <c r="Q14" s="64" t="s">
        <v>196</v>
      </c>
      <c r="R14" s="64" t="s">
        <v>196</v>
      </c>
      <c r="S14" s="64" t="s">
        <v>197</v>
      </c>
      <c r="T14" s="53">
        <v>1.7</v>
      </c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</row>
    <row r="15" spans="1:39" s="47" customFormat="1" ht="12" x14ac:dyDescent="0.2">
      <c r="A15" s="121">
        <v>21</v>
      </c>
      <c r="B15" s="47" t="s">
        <v>49</v>
      </c>
      <c r="C15" s="76">
        <v>45335</v>
      </c>
      <c r="D15" s="64" t="s">
        <v>200</v>
      </c>
      <c r="E15" s="64" t="s">
        <v>197</v>
      </c>
      <c r="F15" s="51">
        <v>0.22</v>
      </c>
      <c r="G15" s="51">
        <v>0.26</v>
      </c>
      <c r="H15" s="51">
        <v>0.48</v>
      </c>
      <c r="I15" s="64" t="s">
        <v>201</v>
      </c>
      <c r="J15" s="51">
        <v>0.35</v>
      </c>
      <c r="K15" s="51">
        <v>0.34</v>
      </c>
      <c r="L15" s="51">
        <v>0.49</v>
      </c>
      <c r="M15" s="64" t="s">
        <v>197</v>
      </c>
      <c r="N15" s="51">
        <v>0.49</v>
      </c>
      <c r="O15" s="64" t="s">
        <v>197</v>
      </c>
      <c r="P15" s="64" t="s">
        <v>201</v>
      </c>
      <c r="Q15" s="64" t="s">
        <v>196</v>
      </c>
      <c r="R15" s="64" t="s">
        <v>196</v>
      </c>
      <c r="S15" s="64" t="s">
        <v>197</v>
      </c>
      <c r="T15" s="53">
        <v>1.7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</row>
    <row r="16" spans="1:39" s="47" customFormat="1" x14ac:dyDescent="0.2">
      <c r="A16" s="251">
        <v>32</v>
      </c>
      <c r="B16" t="s">
        <v>187</v>
      </c>
      <c r="C16" s="76">
        <v>45336</v>
      </c>
      <c r="D16" s="64" t="s">
        <v>202</v>
      </c>
      <c r="E16" s="64" t="s">
        <v>197</v>
      </c>
      <c r="F16" s="64" t="s">
        <v>198</v>
      </c>
      <c r="G16" s="64" t="s">
        <v>198</v>
      </c>
      <c r="H16" s="64" t="s">
        <v>198</v>
      </c>
      <c r="I16" s="64" t="s">
        <v>194</v>
      </c>
      <c r="J16" s="64" t="s">
        <v>203</v>
      </c>
      <c r="K16" s="64" t="s">
        <v>197</v>
      </c>
      <c r="L16" s="51">
        <v>0.38</v>
      </c>
      <c r="M16" s="64" t="s">
        <v>197</v>
      </c>
      <c r="N16" s="51">
        <v>0.38</v>
      </c>
      <c r="O16" s="64" t="s">
        <v>197</v>
      </c>
      <c r="P16" s="64" t="s">
        <v>194</v>
      </c>
      <c r="Q16" s="64" t="s">
        <v>196</v>
      </c>
      <c r="R16" s="64" t="s">
        <v>196</v>
      </c>
      <c r="S16" s="64" t="s">
        <v>197</v>
      </c>
      <c r="T16" s="51">
        <v>0.38</v>
      </c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1:39" s="47" customFormat="1" ht="12" x14ac:dyDescent="0.2">
      <c r="A17" s="207">
        <v>38</v>
      </c>
      <c r="B17" s="97" t="s">
        <v>188</v>
      </c>
      <c r="C17" s="76">
        <v>45336</v>
      </c>
      <c r="D17" s="64" t="s">
        <v>201</v>
      </c>
      <c r="E17" s="64" t="s">
        <v>195</v>
      </c>
      <c r="F17" s="64" t="s">
        <v>198</v>
      </c>
      <c r="G17" s="64" t="s">
        <v>198</v>
      </c>
      <c r="H17" s="64" t="s">
        <v>198</v>
      </c>
      <c r="I17" s="64" t="s">
        <v>199</v>
      </c>
      <c r="J17" s="64" t="s">
        <v>197</v>
      </c>
      <c r="K17" s="64" t="s">
        <v>197</v>
      </c>
      <c r="L17" s="51">
        <v>0.4</v>
      </c>
      <c r="M17" s="64" t="s">
        <v>197</v>
      </c>
      <c r="N17" s="51">
        <v>0.4</v>
      </c>
      <c r="O17" s="64" t="s">
        <v>197</v>
      </c>
      <c r="P17" s="64" t="s">
        <v>194</v>
      </c>
      <c r="Q17" s="64" t="s">
        <v>196</v>
      </c>
      <c r="R17" s="64" t="s">
        <v>196</v>
      </c>
      <c r="S17" s="64" t="s">
        <v>197</v>
      </c>
      <c r="T17" s="51">
        <v>0.4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</row>
    <row r="18" spans="1:39" s="47" customFormat="1" ht="12" x14ac:dyDescent="0.2">
      <c r="A18" s="121">
        <v>675</v>
      </c>
      <c r="B18" s="49" t="s">
        <v>83</v>
      </c>
      <c r="C18" s="77">
        <v>45336</v>
      </c>
      <c r="D18" s="55">
        <v>0.33</v>
      </c>
      <c r="E18" s="126" t="s">
        <v>197</v>
      </c>
      <c r="F18" s="126" t="s">
        <v>198</v>
      </c>
      <c r="G18" s="126" t="s">
        <v>198</v>
      </c>
      <c r="H18" s="126" t="s">
        <v>198</v>
      </c>
      <c r="I18" s="126" t="s">
        <v>194</v>
      </c>
      <c r="J18" s="55">
        <v>0.43</v>
      </c>
      <c r="K18" s="55">
        <v>0.34</v>
      </c>
      <c r="L18" s="55">
        <v>0.52</v>
      </c>
      <c r="M18" s="126" t="s">
        <v>197</v>
      </c>
      <c r="N18" s="55">
        <v>0.52</v>
      </c>
      <c r="O18" s="126" t="s">
        <v>197</v>
      </c>
      <c r="P18" s="53">
        <v>1.1000000000000001</v>
      </c>
      <c r="Q18" s="126" t="s">
        <v>196</v>
      </c>
      <c r="R18" s="126" t="s">
        <v>196</v>
      </c>
      <c r="S18" s="126" t="s">
        <v>197</v>
      </c>
      <c r="T18" s="56">
        <v>2.7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</row>
    <row r="19" spans="1:39" x14ac:dyDescent="0.2">
      <c r="A19" s="129" t="s">
        <v>189</v>
      </c>
      <c r="B19" s="268"/>
      <c r="C19" s="269"/>
      <c r="D19" s="268"/>
      <c r="E19" s="268"/>
      <c r="F19" s="270"/>
      <c r="G19" s="270"/>
      <c r="H19" s="268"/>
      <c r="I19" s="268"/>
      <c r="J19" s="271"/>
      <c r="K19" s="271"/>
      <c r="L19" s="272"/>
      <c r="M19" s="272"/>
      <c r="N19" s="270"/>
      <c r="O19" s="270"/>
      <c r="P19" s="270"/>
      <c r="Q19" s="107"/>
      <c r="R19" s="270"/>
      <c r="S19" s="107"/>
      <c r="T19" s="270"/>
    </row>
    <row r="20" spans="1:39" x14ac:dyDescent="0.2">
      <c r="A20" s="257"/>
      <c r="B20" s="257"/>
      <c r="C20" s="273"/>
      <c r="D20" s="257"/>
      <c r="E20" s="257"/>
      <c r="F20" s="274"/>
      <c r="G20" s="274"/>
      <c r="H20" s="257"/>
      <c r="I20" s="257"/>
      <c r="J20" s="275"/>
      <c r="K20" s="257"/>
      <c r="L20" s="257"/>
      <c r="M20" s="257"/>
      <c r="N20" s="274"/>
      <c r="O20" s="274"/>
      <c r="P20" s="274"/>
      <c r="Q20" s="68"/>
      <c r="R20" s="274"/>
      <c r="S20" s="68"/>
      <c r="T20" s="274"/>
    </row>
    <row r="21" spans="1:39" x14ac:dyDescent="0.2">
      <c r="A21" s="164" t="s">
        <v>190</v>
      </c>
      <c r="B21" s="164"/>
      <c r="C21" s="258"/>
      <c r="D21" s="259"/>
      <c r="E21" s="165" t="s">
        <v>96</v>
      </c>
      <c r="F21" s="262"/>
      <c r="G21" s="262"/>
      <c r="H21" s="263"/>
      <c r="I21" s="263"/>
      <c r="J21" s="259"/>
      <c r="K21" s="259"/>
      <c r="L21" s="261"/>
      <c r="M21" s="261"/>
      <c r="N21" s="262"/>
      <c r="O21" s="262"/>
      <c r="P21" s="262"/>
      <c r="Q21" s="147"/>
      <c r="R21" s="262"/>
      <c r="S21" s="147"/>
      <c r="T21" s="262"/>
    </row>
    <row r="22" spans="1:39" x14ac:dyDescent="0.2">
      <c r="A22" s="267"/>
      <c r="B22" s="267"/>
      <c r="C22" s="276"/>
      <c r="D22" s="218"/>
      <c r="E22" s="219"/>
      <c r="F22" s="277"/>
      <c r="G22" s="277"/>
      <c r="H22" s="267"/>
      <c r="I22" s="267"/>
      <c r="J22" s="278"/>
      <c r="K22" s="278"/>
      <c r="L22" s="279"/>
      <c r="M22" s="279"/>
      <c r="N22" s="277"/>
      <c r="O22" s="277"/>
      <c r="P22" s="277"/>
      <c r="Q22" s="223"/>
      <c r="R22" s="277"/>
      <c r="S22" s="223"/>
      <c r="T22" s="277"/>
    </row>
    <row r="23" spans="1:39" s="47" customFormat="1" ht="12" x14ac:dyDescent="0.2">
      <c r="A23" s="208">
        <v>2</v>
      </c>
      <c r="B23" s="210" t="s">
        <v>45</v>
      </c>
      <c r="C23" s="76">
        <v>45335</v>
      </c>
      <c r="D23" s="53" t="s">
        <v>195</v>
      </c>
      <c r="E23" s="64" t="s">
        <v>197</v>
      </c>
      <c r="F23" s="64" t="s">
        <v>198</v>
      </c>
      <c r="G23" s="64" t="s">
        <v>198</v>
      </c>
      <c r="H23" s="64" t="s">
        <v>198</v>
      </c>
      <c r="I23" s="64" t="s">
        <v>199</v>
      </c>
      <c r="J23" s="134">
        <v>0.39</v>
      </c>
      <c r="K23" s="64">
        <v>0.36</v>
      </c>
      <c r="L23" s="51">
        <v>0.47</v>
      </c>
      <c r="M23" s="64" t="s">
        <v>197</v>
      </c>
      <c r="N23" s="51">
        <v>0.47</v>
      </c>
      <c r="O23" s="64" t="s">
        <v>197</v>
      </c>
      <c r="P23" s="64" t="s">
        <v>199</v>
      </c>
      <c r="Q23" s="64" t="s">
        <v>196</v>
      </c>
      <c r="R23" s="64" t="s">
        <v>196</v>
      </c>
      <c r="S23" s="64" t="s">
        <v>197</v>
      </c>
      <c r="T23" s="64">
        <v>1.2</v>
      </c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39" s="47" customFormat="1" ht="12" x14ac:dyDescent="0.2">
      <c r="A24" s="206">
        <v>2</v>
      </c>
      <c r="B24" s="64" t="s">
        <v>45</v>
      </c>
      <c r="C24" s="76"/>
      <c r="D24" s="51"/>
      <c r="E24" s="64"/>
      <c r="F24" s="51"/>
      <c r="G24" s="64"/>
      <c r="H24" s="51"/>
      <c r="I24" s="53"/>
      <c r="J24" s="134"/>
      <c r="K24" s="64"/>
      <c r="L24" s="51"/>
      <c r="M24" s="64"/>
      <c r="N24" s="51"/>
      <c r="O24" s="64"/>
      <c r="P24" s="53"/>
      <c r="Q24" s="64"/>
      <c r="R24" s="64"/>
      <c r="S24" s="64"/>
      <c r="T24" s="53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s="47" customFormat="1" x14ac:dyDescent="0.2">
      <c r="A25" s="250">
        <v>2</v>
      </c>
      <c r="B25" t="s">
        <v>45</v>
      </c>
      <c r="C25" s="76"/>
      <c r="D25" s="64"/>
      <c r="E25" s="64"/>
      <c r="F25" s="51"/>
      <c r="G25" s="51"/>
      <c r="H25" s="51"/>
      <c r="I25" s="53"/>
      <c r="J25" s="134"/>
      <c r="K25" s="51"/>
      <c r="L25" s="51"/>
      <c r="M25" s="64"/>
      <c r="N25" s="51"/>
      <c r="O25" s="64"/>
      <c r="P25" s="53"/>
      <c r="Q25" s="64"/>
      <c r="R25" s="64"/>
      <c r="S25" s="64"/>
      <c r="T25" s="64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s="47" customFormat="1" ht="12" x14ac:dyDescent="0.2">
      <c r="A26" s="214">
        <v>2</v>
      </c>
      <c r="B26" s="64" t="s">
        <v>45</v>
      </c>
      <c r="C26" s="76"/>
      <c r="D26" s="53"/>
      <c r="E26" s="64"/>
      <c r="F26" s="51"/>
      <c r="G26" s="51"/>
      <c r="H26" s="51"/>
      <c r="I26" s="64"/>
      <c r="J26" s="134"/>
      <c r="K26" s="51"/>
      <c r="L26" s="51"/>
      <c r="M26" s="64"/>
      <c r="N26" s="51"/>
      <c r="O26" s="64"/>
      <c r="P26" s="64"/>
      <c r="Q26" s="64"/>
      <c r="R26" s="64"/>
      <c r="S26" s="64"/>
      <c r="T26" s="53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s="47" customFormat="1" ht="12" x14ac:dyDescent="0.2">
      <c r="A27" s="78"/>
      <c r="B27" s="78"/>
      <c r="C27" s="58"/>
      <c r="D27" s="62"/>
      <c r="E27" s="62"/>
      <c r="F27" s="59"/>
      <c r="G27" s="59"/>
      <c r="H27" s="62"/>
      <c r="I27" s="62"/>
      <c r="J27" s="62"/>
      <c r="K27" s="62"/>
      <c r="L27" s="60"/>
      <c r="M27" s="60"/>
      <c r="N27" s="59"/>
      <c r="O27" s="59"/>
      <c r="P27" s="59"/>
      <c r="Q27" s="62"/>
      <c r="R27" s="59"/>
      <c r="S27" s="62"/>
      <c r="T27" s="59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</row>
    <row r="28" spans="1:39" s="47" customFormat="1" ht="12" x14ac:dyDescent="0.2">
      <c r="A28" s="46"/>
      <c r="B28" s="46"/>
      <c r="C28" s="167" t="s">
        <v>97</v>
      </c>
      <c r="D28" s="168">
        <f t="shared" ref="D28:M28" si="0">MIN(D23:D26)</f>
        <v>0</v>
      </c>
      <c r="E28" s="168">
        <f t="shared" si="0"/>
        <v>0</v>
      </c>
      <c r="F28" s="169">
        <f t="shared" si="0"/>
        <v>0</v>
      </c>
      <c r="G28" s="168">
        <f t="shared" si="0"/>
        <v>0</v>
      </c>
      <c r="H28" s="168">
        <f t="shared" si="0"/>
        <v>0</v>
      </c>
      <c r="I28" s="168">
        <f t="shared" si="0"/>
        <v>0</v>
      </c>
      <c r="J28" s="168">
        <f t="shared" si="0"/>
        <v>0.39</v>
      </c>
      <c r="K28" s="168">
        <f t="shared" si="0"/>
        <v>0.36</v>
      </c>
      <c r="L28" s="170">
        <f t="shared" si="0"/>
        <v>0.47</v>
      </c>
      <c r="M28" s="168">
        <f t="shared" si="0"/>
        <v>0</v>
      </c>
      <c r="N28" s="169">
        <f t="shared" ref="N28:T28" si="1">MIN(N23:N26)</f>
        <v>0.47</v>
      </c>
      <c r="O28" s="169">
        <f t="shared" si="1"/>
        <v>0</v>
      </c>
      <c r="P28" s="169">
        <f t="shared" si="1"/>
        <v>0</v>
      </c>
      <c r="Q28" s="168">
        <f t="shared" si="1"/>
        <v>0</v>
      </c>
      <c r="R28" s="169">
        <f t="shared" si="1"/>
        <v>0</v>
      </c>
      <c r="S28" s="168">
        <f t="shared" si="1"/>
        <v>0</v>
      </c>
      <c r="T28" s="169">
        <f t="shared" si="1"/>
        <v>1.2</v>
      </c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</row>
    <row r="29" spans="1:39" s="47" customFormat="1" ht="12" x14ac:dyDescent="0.2">
      <c r="A29" s="46"/>
      <c r="B29" s="46"/>
      <c r="C29" s="167" t="s">
        <v>98</v>
      </c>
      <c r="D29" s="168" t="e">
        <f t="shared" ref="D29:M29" si="2">AVERAGE(D23:D26)</f>
        <v>#DIV/0!</v>
      </c>
      <c r="E29" s="168" t="e">
        <f t="shared" si="2"/>
        <v>#DIV/0!</v>
      </c>
      <c r="F29" s="169" t="e">
        <f t="shared" si="2"/>
        <v>#DIV/0!</v>
      </c>
      <c r="G29" s="168" t="e">
        <f t="shared" si="2"/>
        <v>#DIV/0!</v>
      </c>
      <c r="H29" s="168" t="e">
        <f t="shared" si="2"/>
        <v>#DIV/0!</v>
      </c>
      <c r="I29" s="168" t="e">
        <f t="shared" si="2"/>
        <v>#DIV/0!</v>
      </c>
      <c r="J29" s="168">
        <f t="shared" si="2"/>
        <v>0.39</v>
      </c>
      <c r="K29" s="168">
        <f t="shared" si="2"/>
        <v>0.36</v>
      </c>
      <c r="L29" s="170">
        <f t="shared" si="2"/>
        <v>0.47</v>
      </c>
      <c r="M29" s="168" t="e">
        <f t="shared" si="2"/>
        <v>#DIV/0!</v>
      </c>
      <c r="N29" s="169">
        <f t="shared" ref="N29:T29" si="3">AVERAGE(N23:N26)</f>
        <v>0.47</v>
      </c>
      <c r="O29" s="169" t="e">
        <f t="shared" si="3"/>
        <v>#DIV/0!</v>
      </c>
      <c r="P29" s="169" t="e">
        <f t="shared" si="3"/>
        <v>#DIV/0!</v>
      </c>
      <c r="Q29" s="168" t="e">
        <f t="shared" si="3"/>
        <v>#DIV/0!</v>
      </c>
      <c r="R29" s="169" t="e">
        <f t="shared" si="3"/>
        <v>#DIV/0!</v>
      </c>
      <c r="S29" s="168" t="e">
        <f t="shared" si="3"/>
        <v>#DIV/0!</v>
      </c>
      <c r="T29" s="169">
        <f t="shared" si="3"/>
        <v>1.2</v>
      </c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</row>
    <row r="30" spans="1:39" s="47" customFormat="1" ht="12" x14ac:dyDescent="0.2">
      <c r="A30" s="46"/>
      <c r="B30" s="46"/>
      <c r="C30" s="167" t="s">
        <v>99</v>
      </c>
      <c r="D30" s="168">
        <f t="shared" ref="D30:M30" si="4">MAX(D23:D26)</f>
        <v>0</v>
      </c>
      <c r="E30" s="168">
        <f t="shared" si="4"/>
        <v>0</v>
      </c>
      <c r="F30" s="169">
        <f t="shared" si="4"/>
        <v>0</v>
      </c>
      <c r="G30" s="168">
        <f t="shared" si="4"/>
        <v>0</v>
      </c>
      <c r="H30" s="168">
        <f t="shared" si="4"/>
        <v>0</v>
      </c>
      <c r="I30" s="168">
        <f t="shared" si="4"/>
        <v>0</v>
      </c>
      <c r="J30" s="168">
        <f t="shared" si="4"/>
        <v>0.39</v>
      </c>
      <c r="K30" s="168">
        <f t="shared" si="4"/>
        <v>0.36</v>
      </c>
      <c r="L30" s="170">
        <f t="shared" si="4"/>
        <v>0.47</v>
      </c>
      <c r="M30" s="168">
        <f t="shared" si="4"/>
        <v>0</v>
      </c>
      <c r="N30" s="169">
        <f t="shared" ref="N30:T30" si="5">MAX(N23:N26)</f>
        <v>0.47</v>
      </c>
      <c r="O30" s="169">
        <f t="shared" si="5"/>
        <v>0</v>
      </c>
      <c r="P30" s="169">
        <f t="shared" si="5"/>
        <v>0</v>
      </c>
      <c r="Q30" s="168">
        <f t="shared" si="5"/>
        <v>0</v>
      </c>
      <c r="R30" s="169">
        <f t="shared" si="5"/>
        <v>0</v>
      </c>
      <c r="S30" s="168">
        <f t="shared" si="5"/>
        <v>0</v>
      </c>
      <c r="T30" s="169">
        <f t="shared" si="5"/>
        <v>1.2</v>
      </c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</row>
    <row r="31" spans="1:39" s="47" customFormat="1" ht="12" x14ac:dyDescent="0.2">
      <c r="A31" s="46"/>
      <c r="B31" s="46"/>
      <c r="C31" s="58"/>
      <c r="D31" s="59"/>
      <c r="E31" s="59"/>
      <c r="F31" s="59"/>
      <c r="G31" s="59"/>
      <c r="H31" s="59"/>
      <c r="I31" s="59"/>
      <c r="J31" s="62"/>
      <c r="K31" s="59"/>
      <c r="L31" s="59"/>
      <c r="M31" s="59"/>
      <c r="N31" s="59"/>
      <c r="O31" s="59"/>
      <c r="P31" s="59"/>
      <c r="Q31" s="62"/>
      <c r="R31" s="59"/>
      <c r="S31" s="62"/>
      <c r="T31" s="59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</row>
    <row r="32" spans="1:39" s="47" customFormat="1" ht="12" x14ac:dyDescent="0.2">
      <c r="A32" s="63"/>
      <c r="B32" s="63"/>
      <c r="C32" s="79"/>
      <c r="D32" s="79"/>
      <c r="E32" s="79"/>
      <c r="F32" s="80"/>
      <c r="G32" s="80"/>
      <c r="H32" s="79"/>
      <c r="I32" s="79"/>
      <c r="J32" s="81"/>
      <c r="K32" s="79"/>
      <c r="L32" s="79"/>
      <c r="M32" s="79"/>
      <c r="N32" s="80"/>
      <c r="O32" s="80"/>
      <c r="P32" s="80"/>
      <c r="Q32" s="81"/>
      <c r="R32" s="80"/>
      <c r="S32" s="81"/>
      <c r="T32" s="80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</row>
    <row r="33" spans="1:39" s="47" customFormat="1" ht="12" x14ac:dyDescent="0.2">
      <c r="A33" s="206">
        <v>12</v>
      </c>
      <c r="B33" s="64" t="s">
        <v>46</v>
      </c>
      <c r="C33" s="76">
        <v>45335</v>
      </c>
      <c r="D33" s="51" t="s">
        <v>196</v>
      </c>
      <c r="E33" s="64" t="s">
        <v>197</v>
      </c>
      <c r="F33" s="64">
        <v>0.23</v>
      </c>
      <c r="G33" s="51">
        <v>0.27</v>
      </c>
      <c r="H33" s="51">
        <v>0.5</v>
      </c>
      <c r="I33" s="64" t="s">
        <v>199</v>
      </c>
      <c r="J33" s="64">
        <v>0.39</v>
      </c>
      <c r="K33" s="64">
        <v>0.3</v>
      </c>
      <c r="L33" s="51">
        <v>0.52</v>
      </c>
      <c r="M33" s="64" t="s">
        <v>197</v>
      </c>
      <c r="N33" s="51">
        <v>0.52</v>
      </c>
      <c r="O33" s="64" t="s">
        <v>197</v>
      </c>
      <c r="P33" s="51" t="s">
        <v>201</v>
      </c>
      <c r="Q33" s="64" t="s">
        <v>196</v>
      </c>
      <c r="R33" s="64" t="s">
        <v>196</v>
      </c>
      <c r="S33" s="64" t="s">
        <v>197</v>
      </c>
      <c r="T33" s="64">
        <v>1.7</v>
      </c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s="47" customFormat="1" ht="12" x14ac:dyDescent="0.2">
      <c r="A34" s="206">
        <v>12</v>
      </c>
      <c r="B34" s="64" t="s">
        <v>46</v>
      </c>
      <c r="C34" s="76"/>
      <c r="D34" s="51"/>
      <c r="E34" s="64"/>
      <c r="F34" s="51"/>
      <c r="G34" s="51"/>
      <c r="H34" s="51"/>
      <c r="I34" s="53"/>
      <c r="J34" s="64"/>
      <c r="K34" s="64"/>
      <c r="L34" s="51"/>
      <c r="M34" s="64"/>
      <c r="N34" s="51"/>
      <c r="O34" s="64"/>
      <c r="P34" s="53"/>
      <c r="Q34" s="64"/>
      <c r="R34" s="64"/>
      <c r="S34" s="64"/>
      <c r="T34" s="53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</row>
    <row r="35" spans="1:39" s="47" customFormat="1" x14ac:dyDescent="0.2">
      <c r="A35" s="250">
        <v>12</v>
      </c>
      <c r="B35" t="s">
        <v>46</v>
      </c>
      <c r="C35" s="76"/>
      <c r="D35" s="64"/>
      <c r="E35" s="64"/>
      <c r="F35" s="51"/>
      <c r="G35" s="51"/>
      <c r="H35" s="51"/>
      <c r="I35" s="53"/>
      <c r="J35" s="64"/>
      <c r="K35" s="51"/>
      <c r="L35" s="51"/>
      <c r="M35" s="64"/>
      <c r="N35" s="51"/>
      <c r="O35" s="64"/>
      <c r="P35" s="53"/>
      <c r="Q35" s="64"/>
      <c r="R35" s="64"/>
      <c r="S35" s="64"/>
      <c r="T35" s="6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</row>
    <row r="36" spans="1:39" s="47" customFormat="1" ht="12" x14ac:dyDescent="0.2">
      <c r="A36" s="206">
        <v>12</v>
      </c>
      <c r="B36" s="64" t="s">
        <v>46</v>
      </c>
      <c r="C36" s="76"/>
      <c r="D36" s="64"/>
      <c r="E36" s="64"/>
      <c r="F36" s="51"/>
      <c r="G36" s="64"/>
      <c r="H36" s="51"/>
      <c r="I36" s="51"/>
      <c r="J36" s="64"/>
      <c r="K36" s="51"/>
      <c r="L36" s="51"/>
      <c r="M36" s="64"/>
      <c r="N36" s="51"/>
      <c r="O36" s="64"/>
      <c r="P36" s="64"/>
      <c r="Q36" s="64"/>
      <c r="R36" s="64"/>
      <c r="S36" s="64"/>
      <c r="T36" s="6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</row>
    <row r="37" spans="1:39" s="47" customFormat="1" ht="12" x14ac:dyDescent="0.2">
      <c r="A37" s="82"/>
      <c r="B37" s="82"/>
      <c r="C37" s="83"/>
      <c r="D37" s="84"/>
      <c r="E37" s="84"/>
      <c r="F37" s="85"/>
      <c r="G37" s="85"/>
      <c r="H37" s="84"/>
      <c r="I37" s="84"/>
      <c r="J37" s="84"/>
      <c r="K37" s="84"/>
      <c r="L37" s="86"/>
      <c r="M37" s="86"/>
      <c r="N37" s="85"/>
      <c r="O37" s="85"/>
      <c r="P37" s="85"/>
      <c r="Q37" s="84"/>
      <c r="R37" s="85"/>
      <c r="S37" s="84"/>
      <c r="T37" s="85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</row>
    <row r="38" spans="1:39" s="47" customFormat="1" ht="12" x14ac:dyDescent="0.2">
      <c r="A38" s="46"/>
      <c r="B38" s="46"/>
      <c r="C38" s="167" t="s">
        <v>97</v>
      </c>
      <c r="D38" s="168">
        <f t="shared" ref="D38:T38" si="6">MIN(D33:D36)</f>
        <v>0</v>
      </c>
      <c r="E38" s="168">
        <f t="shared" si="6"/>
        <v>0</v>
      </c>
      <c r="F38" s="169">
        <f t="shared" si="6"/>
        <v>0.23</v>
      </c>
      <c r="G38" s="168">
        <f t="shared" si="6"/>
        <v>0.27</v>
      </c>
      <c r="H38" s="168">
        <f t="shared" si="6"/>
        <v>0.5</v>
      </c>
      <c r="I38" s="168">
        <f t="shared" si="6"/>
        <v>0</v>
      </c>
      <c r="J38" s="168">
        <f t="shared" si="6"/>
        <v>0.39</v>
      </c>
      <c r="K38" s="168">
        <f t="shared" si="6"/>
        <v>0.3</v>
      </c>
      <c r="L38" s="170">
        <f t="shared" si="6"/>
        <v>0.52</v>
      </c>
      <c r="M38" s="168">
        <f t="shared" si="6"/>
        <v>0</v>
      </c>
      <c r="N38" s="168">
        <f t="shared" si="6"/>
        <v>0.52</v>
      </c>
      <c r="O38" s="169">
        <f t="shared" si="6"/>
        <v>0</v>
      </c>
      <c r="P38" s="168">
        <f t="shared" si="6"/>
        <v>0</v>
      </c>
      <c r="Q38" s="168">
        <f t="shared" si="6"/>
        <v>0</v>
      </c>
      <c r="R38" s="169">
        <f t="shared" si="6"/>
        <v>0</v>
      </c>
      <c r="S38" s="168">
        <f t="shared" si="6"/>
        <v>0</v>
      </c>
      <c r="T38" s="169">
        <f t="shared" si="6"/>
        <v>1.7</v>
      </c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</row>
    <row r="39" spans="1:39" s="47" customFormat="1" ht="12" x14ac:dyDescent="0.2">
      <c r="A39" s="46"/>
      <c r="B39" s="46"/>
      <c r="C39" s="167" t="s">
        <v>98</v>
      </c>
      <c r="D39" s="168" t="e">
        <f t="shared" ref="D39:T39" si="7">AVERAGE(D33:D36)</f>
        <v>#DIV/0!</v>
      </c>
      <c r="E39" s="168" t="e">
        <f t="shared" si="7"/>
        <v>#DIV/0!</v>
      </c>
      <c r="F39" s="169">
        <f t="shared" si="7"/>
        <v>0.23</v>
      </c>
      <c r="G39" s="168">
        <f t="shared" si="7"/>
        <v>0.27</v>
      </c>
      <c r="H39" s="168">
        <f t="shared" si="7"/>
        <v>0.5</v>
      </c>
      <c r="I39" s="168" t="e">
        <f t="shared" si="7"/>
        <v>#DIV/0!</v>
      </c>
      <c r="J39" s="168">
        <f t="shared" si="7"/>
        <v>0.39</v>
      </c>
      <c r="K39" s="168">
        <f t="shared" si="7"/>
        <v>0.3</v>
      </c>
      <c r="L39" s="170">
        <f t="shared" si="7"/>
        <v>0.52</v>
      </c>
      <c r="M39" s="168" t="e">
        <f t="shared" si="7"/>
        <v>#DIV/0!</v>
      </c>
      <c r="N39" s="168">
        <f t="shared" si="7"/>
        <v>0.52</v>
      </c>
      <c r="O39" s="169" t="e">
        <f t="shared" si="7"/>
        <v>#DIV/0!</v>
      </c>
      <c r="P39" s="168" t="e">
        <f t="shared" si="7"/>
        <v>#DIV/0!</v>
      </c>
      <c r="Q39" s="168" t="e">
        <f t="shared" si="7"/>
        <v>#DIV/0!</v>
      </c>
      <c r="R39" s="169" t="e">
        <f t="shared" si="7"/>
        <v>#DIV/0!</v>
      </c>
      <c r="S39" s="168" t="e">
        <f t="shared" si="7"/>
        <v>#DIV/0!</v>
      </c>
      <c r="T39" s="169">
        <f t="shared" si="7"/>
        <v>1.7</v>
      </c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</row>
    <row r="40" spans="1:39" s="47" customFormat="1" ht="12" x14ac:dyDescent="0.2">
      <c r="A40" s="46"/>
      <c r="B40" s="46"/>
      <c r="C40" s="167" t="s">
        <v>99</v>
      </c>
      <c r="D40" s="168">
        <f t="shared" ref="D40:T40" si="8">MAX(D33:D36)</f>
        <v>0</v>
      </c>
      <c r="E40" s="168">
        <f t="shared" si="8"/>
        <v>0</v>
      </c>
      <c r="F40" s="169">
        <f t="shared" si="8"/>
        <v>0.23</v>
      </c>
      <c r="G40" s="168">
        <f t="shared" si="8"/>
        <v>0.27</v>
      </c>
      <c r="H40" s="168">
        <f t="shared" si="8"/>
        <v>0.5</v>
      </c>
      <c r="I40" s="168">
        <f t="shared" si="8"/>
        <v>0</v>
      </c>
      <c r="J40" s="168">
        <f t="shared" si="8"/>
        <v>0.39</v>
      </c>
      <c r="K40" s="168">
        <f t="shared" si="8"/>
        <v>0.3</v>
      </c>
      <c r="L40" s="170">
        <f t="shared" si="8"/>
        <v>0.52</v>
      </c>
      <c r="M40" s="168">
        <f t="shared" si="8"/>
        <v>0</v>
      </c>
      <c r="N40" s="168">
        <f t="shared" si="8"/>
        <v>0.52</v>
      </c>
      <c r="O40" s="169">
        <f t="shared" si="8"/>
        <v>0</v>
      </c>
      <c r="P40" s="168">
        <f t="shared" si="8"/>
        <v>0</v>
      </c>
      <c r="Q40" s="168">
        <f t="shared" si="8"/>
        <v>0</v>
      </c>
      <c r="R40" s="169">
        <f t="shared" si="8"/>
        <v>0</v>
      </c>
      <c r="S40" s="168">
        <f t="shared" si="8"/>
        <v>0</v>
      </c>
      <c r="T40" s="169">
        <f t="shared" si="8"/>
        <v>1.7</v>
      </c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</row>
    <row r="41" spans="1:39" s="47" customFormat="1" ht="12" x14ac:dyDescent="0.2">
      <c r="A41" s="46"/>
      <c r="B41" s="46"/>
      <c r="C41" s="58"/>
      <c r="D41" s="59"/>
      <c r="E41" s="59"/>
      <c r="F41" s="59"/>
      <c r="G41" s="59"/>
      <c r="H41" s="59"/>
      <c r="I41" s="59"/>
      <c r="J41" s="62"/>
      <c r="K41" s="59"/>
      <c r="L41" s="59"/>
      <c r="M41" s="59"/>
      <c r="N41" s="59"/>
      <c r="O41" s="59"/>
      <c r="P41" s="59"/>
      <c r="Q41" s="62"/>
      <c r="R41" s="59"/>
      <c r="S41" s="62"/>
      <c r="T41" s="59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1:39" s="47" customFormat="1" ht="12" x14ac:dyDescent="0.2">
      <c r="A42" s="63"/>
      <c r="B42" s="63"/>
      <c r="C42" s="79"/>
      <c r="D42" s="79"/>
      <c r="E42" s="79"/>
      <c r="F42" s="80"/>
      <c r="G42" s="80"/>
      <c r="H42" s="79"/>
      <c r="I42" s="79"/>
      <c r="J42" s="81"/>
      <c r="K42" s="79"/>
      <c r="L42" s="79"/>
      <c r="M42" s="79"/>
      <c r="N42" s="80"/>
      <c r="O42" s="80"/>
      <c r="P42" s="80"/>
      <c r="Q42" s="81"/>
      <c r="R42" s="80"/>
      <c r="S42" s="81"/>
      <c r="T42" s="80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1:39" s="47" customFormat="1" ht="12" x14ac:dyDescent="0.2">
      <c r="A43" s="121">
        <v>21</v>
      </c>
      <c r="B43" s="47" t="s">
        <v>49</v>
      </c>
      <c r="C43" s="76">
        <v>45335</v>
      </c>
      <c r="D43" s="64" t="s">
        <v>200</v>
      </c>
      <c r="E43" s="64" t="s">
        <v>197</v>
      </c>
      <c r="F43" s="51">
        <v>0.22</v>
      </c>
      <c r="G43" s="51">
        <v>0.26</v>
      </c>
      <c r="H43" s="51">
        <v>0.48</v>
      </c>
      <c r="I43" s="64" t="s">
        <v>201</v>
      </c>
      <c r="J43" s="51">
        <v>0.35</v>
      </c>
      <c r="K43" s="51">
        <v>0.34</v>
      </c>
      <c r="L43" s="51">
        <v>0.49</v>
      </c>
      <c r="M43" s="64" t="s">
        <v>197</v>
      </c>
      <c r="N43" s="51">
        <v>0.49</v>
      </c>
      <c r="O43" s="64" t="s">
        <v>197</v>
      </c>
      <c r="P43" s="64" t="s">
        <v>201</v>
      </c>
      <c r="Q43" s="64" t="s">
        <v>196</v>
      </c>
      <c r="R43" s="64" t="s">
        <v>196</v>
      </c>
      <c r="S43" s="64" t="s">
        <v>197</v>
      </c>
      <c r="T43" s="53">
        <v>1.7</v>
      </c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1:39" s="47" customFormat="1" ht="12" x14ac:dyDescent="0.2">
      <c r="A44" s="121">
        <v>21</v>
      </c>
      <c r="B44" s="47" t="s">
        <v>49</v>
      </c>
      <c r="C44" s="76"/>
      <c r="D44" s="51"/>
      <c r="E44" s="64"/>
      <c r="F44" s="64"/>
      <c r="G44" s="64"/>
      <c r="H44" s="64"/>
      <c r="I44" s="53"/>
      <c r="J44" s="51"/>
      <c r="K44" s="64"/>
      <c r="L44" s="51"/>
      <c r="M44" s="64"/>
      <c r="N44" s="51"/>
      <c r="O44" s="64"/>
      <c r="P44" s="53"/>
      <c r="Q44" s="64"/>
      <c r="R44" s="64"/>
      <c r="S44" s="64"/>
      <c r="T44" s="53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1:39" s="47" customFormat="1" ht="12" x14ac:dyDescent="0.2">
      <c r="A45" s="121">
        <v>21</v>
      </c>
      <c r="B45" s="47" t="s">
        <v>49</v>
      </c>
      <c r="C45" s="76"/>
      <c r="D45" s="51"/>
      <c r="E45" s="64"/>
      <c r="F45" s="51"/>
      <c r="G45" s="51"/>
      <c r="H45" s="51"/>
      <c r="I45" s="53"/>
      <c r="J45" s="51"/>
      <c r="K45" s="51"/>
      <c r="L45" s="51"/>
      <c r="M45" s="64"/>
      <c r="N45" s="51"/>
      <c r="O45" s="64"/>
      <c r="P45" s="51"/>
      <c r="Q45" s="64"/>
      <c r="R45" s="64"/>
      <c r="S45" s="64"/>
      <c r="T45" s="64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1:39" s="47" customFormat="1" ht="12" x14ac:dyDescent="0.2">
      <c r="A46" s="121">
        <v>21</v>
      </c>
      <c r="B46" s="47" t="s">
        <v>49</v>
      </c>
      <c r="C46" s="76"/>
      <c r="D46" s="64"/>
      <c r="E46" s="64"/>
      <c r="F46" s="51"/>
      <c r="G46" s="51"/>
      <c r="H46" s="51"/>
      <c r="I46" s="64"/>
      <c r="J46" s="51"/>
      <c r="K46" s="51"/>
      <c r="L46" s="51"/>
      <c r="M46" s="64"/>
      <c r="N46" s="51"/>
      <c r="O46" s="64"/>
      <c r="P46" s="64"/>
      <c r="Q46" s="64"/>
      <c r="R46" s="64"/>
      <c r="S46" s="64"/>
      <c r="T46" s="64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1:39" s="47" customFormat="1" ht="12" x14ac:dyDescent="0.2">
      <c r="A47" s="82"/>
      <c r="B47" s="82"/>
      <c r="C47" s="83"/>
      <c r="D47" s="84"/>
      <c r="E47" s="84"/>
      <c r="F47" s="85"/>
      <c r="G47" s="85"/>
      <c r="H47" s="84"/>
      <c r="I47" s="84"/>
      <c r="J47" s="84"/>
      <c r="K47" s="84"/>
      <c r="L47" s="86"/>
      <c r="M47" s="86"/>
      <c r="N47" s="85"/>
      <c r="O47" s="85"/>
      <c r="P47" s="85"/>
      <c r="Q47" s="84"/>
      <c r="R47" s="85"/>
      <c r="S47" s="84"/>
      <c r="T47" s="85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1:39" s="47" customFormat="1" ht="12" x14ac:dyDescent="0.2">
      <c r="A48" s="46"/>
      <c r="B48" s="46"/>
      <c r="C48" s="167" t="s">
        <v>97</v>
      </c>
      <c r="D48" s="168">
        <f t="shared" ref="D48:T48" si="9">MIN(D43:D46)</f>
        <v>0</v>
      </c>
      <c r="E48" s="168">
        <f t="shared" si="9"/>
        <v>0</v>
      </c>
      <c r="F48" s="169">
        <f t="shared" si="9"/>
        <v>0.22</v>
      </c>
      <c r="G48" s="168">
        <f t="shared" si="9"/>
        <v>0.26</v>
      </c>
      <c r="H48" s="168">
        <f t="shared" si="9"/>
        <v>0.48</v>
      </c>
      <c r="I48" s="168">
        <f t="shared" si="9"/>
        <v>0</v>
      </c>
      <c r="J48" s="168">
        <f t="shared" si="9"/>
        <v>0.35</v>
      </c>
      <c r="K48" s="168">
        <f t="shared" si="9"/>
        <v>0.34</v>
      </c>
      <c r="L48" s="170">
        <f t="shared" si="9"/>
        <v>0.49</v>
      </c>
      <c r="M48" s="168">
        <f t="shared" si="9"/>
        <v>0</v>
      </c>
      <c r="N48" s="169">
        <f t="shared" si="9"/>
        <v>0.49</v>
      </c>
      <c r="O48" s="169">
        <f t="shared" si="9"/>
        <v>0</v>
      </c>
      <c r="P48" s="168">
        <f t="shared" si="9"/>
        <v>0</v>
      </c>
      <c r="Q48" s="168">
        <f t="shared" si="9"/>
        <v>0</v>
      </c>
      <c r="R48" s="169">
        <f t="shared" si="9"/>
        <v>0</v>
      </c>
      <c r="S48" s="168">
        <f t="shared" si="9"/>
        <v>0</v>
      </c>
      <c r="T48" s="169">
        <f t="shared" si="9"/>
        <v>1.7</v>
      </c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1:39" s="47" customFormat="1" ht="12" x14ac:dyDescent="0.2">
      <c r="A49" s="46"/>
      <c r="B49" s="46"/>
      <c r="C49" s="167" t="s">
        <v>98</v>
      </c>
      <c r="D49" s="168" t="e">
        <f t="shared" ref="D49:T49" si="10">AVERAGE(D43:D46)</f>
        <v>#DIV/0!</v>
      </c>
      <c r="E49" s="168" t="e">
        <f t="shared" si="10"/>
        <v>#DIV/0!</v>
      </c>
      <c r="F49" s="169">
        <f t="shared" si="10"/>
        <v>0.22</v>
      </c>
      <c r="G49" s="168">
        <f t="shared" si="10"/>
        <v>0.26</v>
      </c>
      <c r="H49" s="168">
        <f t="shared" si="10"/>
        <v>0.48</v>
      </c>
      <c r="I49" s="168" t="e">
        <f t="shared" si="10"/>
        <v>#DIV/0!</v>
      </c>
      <c r="J49" s="168">
        <f t="shared" si="10"/>
        <v>0.35</v>
      </c>
      <c r="K49" s="168">
        <f t="shared" si="10"/>
        <v>0.34</v>
      </c>
      <c r="L49" s="170">
        <f t="shared" si="10"/>
        <v>0.49</v>
      </c>
      <c r="M49" s="168" t="e">
        <f t="shared" si="10"/>
        <v>#DIV/0!</v>
      </c>
      <c r="N49" s="169">
        <f t="shared" si="10"/>
        <v>0.49</v>
      </c>
      <c r="O49" s="169" t="e">
        <f t="shared" si="10"/>
        <v>#DIV/0!</v>
      </c>
      <c r="P49" s="168" t="e">
        <f t="shared" si="10"/>
        <v>#DIV/0!</v>
      </c>
      <c r="Q49" s="168" t="e">
        <f t="shared" si="10"/>
        <v>#DIV/0!</v>
      </c>
      <c r="R49" s="169" t="e">
        <f t="shared" si="10"/>
        <v>#DIV/0!</v>
      </c>
      <c r="S49" s="168" t="e">
        <f t="shared" si="10"/>
        <v>#DIV/0!</v>
      </c>
      <c r="T49" s="169">
        <f t="shared" si="10"/>
        <v>1.7</v>
      </c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1:39" s="47" customFormat="1" ht="12" x14ac:dyDescent="0.2">
      <c r="A50" s="46"/>
      <c r="B50" s="46"/>
      <c r="C50" s="167" t="s">
        <v>99</v>
      </c>
      <c r="D50" s="168">
        <f t="shared" ref="D50:T50" si="11">MAX(D43:D46)</f>
        <v>0</v>
      </c>
      <c r="E50" s="168">
        <f t="shared" si="11"/>
        <v>0</v>
      </c>
      <c r="F50" s="169">
        <f t="shared" si="11"/>
        <v>0.22</v>
      </c>
      <c r="G50" s="168">
        <f t="shared" si="11"/>
        <v>0.26</v>
      </c>
      <c r="H50" s="168">
        <f t="shared" si="11"/>
        <v>0.48</v>
      </c>
      <c r="I50" s="168">
        <f t="shared" si="11"/>
        <v>0</v>
      </c>
      <c r="J50" s="168">
        <f t="shared" si="11"/>
        <v>0.35</v>
      </c>
      <c r="K50" s="168">
        <f t="shared" si="11"/>
        <v>0.34</v>
      </c>
      <c r="L50" s="170">
        <f t="shared" si="11"/>
        <v>0.49</v>
      </c>
      <c r="M50" s="168">
        <f t="shared" si="11"/>
        <v>0</v>
      </c>
      <c r="N50" s="169">
        <f t="shared" si="11"/>
        <v>0.49</v>
      </c>
      <c r="O50" s="169">
        <f t="shared" si="11"/>
        <v>0</v>
      </c>
      <c r="P50" s="168">
        <f t="shared" si="11"/>
        <v>0</v>
      </c>
      <c r="Q50" s="168">
        <f t="shared" si="11"/>
        <v>0</v>
      </c>
      <c r="R50" s="169">
        <f t="shared" si="11"/>
        <v>0</v>
      </c>
      <c r="S50" s="168">
        <f t="shared" si="11"/>
        <v>0</v>
      </c>
      <c r="T50" s="169">
        <f t="shared" si="11"/>
        <v>1.7</v>
      </c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1:39" s="47" customFormat="1" ht="12" x14ac:dyDescent="0.2">
      <c r="A51" s="46"/>
      <c r="B51" s="46"/>
      <c r="C51" s="58"/>
      <c r="D51" s="59"/>
      <c r="E51" s="59"/>
      <c r="F51" s="59"/>
      <c r="G51" s="59"/>
      <c r="H51" s="59"/>
      <c r="I51" s="59"/>
      <c r="J51" s="62"/>
      <c r="K51" s="59"/>
      <c r="L51" s="59"/>
      <c r="M51" s="59"/>
      <c r="N51" s="59"/>
      <c r="O51" s="59"/>
      <c r="P51" s="59"/>
      <c r="Q51" s="62"/>
      <c r="R51" s="59"/>
      <c r="S51" s="62"/>
      <c r="T51" s="59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</row>
    <row r="52" spans="1:39" s="47" customFormat="1" ht="12" x14ac:dyDescent="0.2">
      <c r="A52" s="63"/>
      <c r="B52" s="63"/>
      <c r="C52" s="79"/>
      <c r="D52" s="79"/>
      <c r="E52" s="79"/>
      <c r="F52" s="80"/>
      <c r="G52" s="80"/>
      <c r="H52" s="79"/>
      <c r="I52" s="79"/>
      <c r="J52" s="81"/>
      <c r="K52" s="79"/>
      <c r="L52" s="79"/>
      <c r="M52" s="79"/>
      <c r="N52" s="80"/>
      <c r="O52" s="80"/>
      <c r="P52" s="80"/>
      <c r="Q52" s="81"/>
      <c r="R52" s="80"/>
      <c r="S52" s="81"/>
      <c r="T52" s="80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</row>
    <row r="53" spans="1:39" s="47" customFormat="1" x14ac:dyDescent="0.2">
      <c r="A53" s="251">
        <v>32</v>
      </c>
      <c r="B53" t="s">
        <v>187</v>
      </c>
      <c r="C53" s="76">
        <v>45336</v>
      </c>
      <c r="D53" s="64" t="s">
        <v>202</v>
      </c>
      <c r="E53" s="64" t="s">
        <v>197</v>
      </c>
      <c r="F53" s="64" t="s">
        <v>198</v>
      </c>
      <c r="G53" s="64" t="s">
        <v>198</v>
      </c>
      <c r="H53" s="64" t="s">
        <v>198</v>
      </c>
      <c r="I53" s="64" t="s">
        <v>194</v>
      </c>
      <c r="J53" s="64" t="s">
        <v>203</v>
      </c>
      <c r="K53" s="64" t="s">
        <v>197</v>
      </c>
      <c r="L53" s="51">
        <v>0.38</v>
      </c>
      <c r="M53" s="64" t="s">
        <v>197</v>
      </c>
      <c r="N53" s="51">
        <v>0.38</v>
      </c>
      <c r="O53" s="64" t="s">
        <v>197</v>
      </c>
      <c r="P53" s="64" t="s">
        <v>194</v>
      </c>
      <c r="Q53" s="64" t="s">
        <v>196</v>
      </c>
      <c r="R53" s="64" t="s">
        <v>196</v>
      </c>
      <c r="S53" s="64" t="s">
        <v>197</v>
      </c>
      <c r="T53" s="51">
        <v>0.38</v>
      </c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</row>
    <row r="54" spans="1:39" s="47" customFormat="1" x14ac:dyDescent="0.2">
      <c r="A54" s="251">
        <v>32</v>
      </c>
      <c r="B54" t="s">
        <v>187</v>
      </c>
      <c r="C54" s="76"/>
      <c r="D54" s="53"/>
      <c r="E54" s="64"/>
      <c r="F54" s="64"/>
      <c r="G54" s="64"/>
      <c r="H54" s="64"/>
      <c r="I54" s="53"/>
      <c r="J54" s="51"/>
      <c r="K54" s="64"/>
      <c r="L54" s="51"/>
      <c r="M54" s="64"/>
      <c r="N54" s="51"/>
      <c r="O54" s="64"/>
      <c r="P54" s="53"/>
      <c r="Q54" s="64"/>
      <c r="R54" s="64"/>
      <c r="S54" s="64"/>
      <c r="T54" s="53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</row>
    <row r="55" spans="1:39" s="47" customFormat="1" x14ac:dyDescent="0.2">
      <c r="A55" s="251">
        <v>32</v>
      </c>
      <c r="B55" t="s">
        <v>187</v>
      </c>
      <c r="C55" s="76"/>
      <c r="D55" s="53"/>
      <c r="E55" s="64"/>
      <c r="F55" s="51"/>
      <c r="G55" s="51"/>
      <c r="H55" s="51"/>
      <c r="I55" s="64"/>
      <c r="J55" s="51"/>
      <c r="K55" s="64"/>
      <c r="L55" s="51"/>
      <c r="M55" s="64"/>
      <c r="N55" s="51"/>
      <c r="O55" s="64"/>
      <c r="P55" s="53"/>
      <c r="Q55" s="64"/>
      <c r="R55" s="64"/>
      <c r="S55" s="64"/>
      <c r="T55" s="64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</row>
    <row r="56" spans="1:39" s="47" customFormat="1" x14ac:dyDescent="0.2">
      <c r="A56" s="251">
        <v>32</v>
      </c>
      <c r="B56" t="s">
        <v>187</v>
      </c>
      <c r="C56" s="76"/>
      <c r="D56" s="64"/>
      <c r="E56" s="64"/>
      <c r="F56" s="64"/>
      <c r="G56" s="64"/>
      <c r="H56" s="64"/>
      <c r="I56" s="64"/>
      <c r="J56" s="64"/>
      <c r="K56" s="64"/>
      <c r="L56" s="51"/>
      <c r="M56" s="64"/>
      <c r="N56" s="51"/>
      <c r="O56" s="64"/>
      <c r="P56" s="53"/>
      <c r="Q56" s="64"/>
      <c r="R56" s="64"/>
      <c r="S56" s="64"/>
      <c r="T56" s="64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</row>
    <row r="57" spans="1:39" s="47" customFormat="1" ht="12" x14ac:dyDescent="0.2">
      <c r="A57" s="82"/>
      <c r="B57" s="82"/>
      <c r="C57" s="83"/>
      <c r="D57" s="84"/>
      <c r="E57" s="84"/>
      <c r="F57" s="85"/>
      <c r="G57" s="85"/>
      <c r="H57" s="84"/>
      <c r="I57" s="84"/>
      <c r="J57" s="84"/>
      <c r="K57" s="84"/>
      <c r="L57" s="86"/>
      <c r="M57" s="86"/>
      <c r="N57" s="85"/>
      <c r="O57" s="85"/>
      <c r="P57" s="85"/>
      <c r="Q57" s="84"/>
      <c r="R57" s="85"/>
      <c r="S57" s="84"/>
      <c r="T57" s="85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</row>
    <row r="58" spans="1:39" s="47" customFormat="1" ht="12" x14ac:dyDescent="0.2">
      <c r="A58" s="46"/>
      <c r="B58" s="46"/>
      <c r="C58" s="167" t="s">
        <v>97</v>
      </c>
      <c r="D58" s="168">
        <f t="shared" ref="D58:T58" si="12">MIN(D53:D56)</f>
        <v>0</v>
      </c>
      <c r="E58" s="168">
        <f t="shared" si="12"/>
        <v>0</v>
      </c>
      <c r="F58" s="169">
        <f t="shared" si="12"/>
        <v>0</v>
      </c>
      <c r="G58" s="168">
        <f t="shared" si="12"/>
        <v>0</v>
      </c>
      <c r="H58" s="168">
        <f t="shared" si="12"/>
        <v>0</v>
      </c>
      <c r="I58" s="168">
        <f t="shared" si="12"/>
        <v>0</v>
      </c>
      <c r="J58" s="168">
        <f t="shared" si="12"/>
        <v>0</v>
      </c>
      <c r="K58" s="168">
        <f t="shared" si="12"/>
        <v>0</v>
      </c>
      <c r="L58" s="170">
        <f t="shared" si="12"/>
        <v>0.38</v>
      </c>
      <c r="M58" s="168">
        <f t="shared" si="12"/>
        <v>0</v>
      </c>
      <c r="N58" s="169">
        <f t="shared" si="12"/>
        <v>0.38</v>
      </c>
      <c r="O58" s="169">
        <f t="shared" si="12"/>
        <v>0</v>
      </c>
      <c r="P58" s="169">
        <f t="shared" si="12"/>
        <v>0</v>
      </c>
      <c r="Q58" s="168">
        <f t="shared" si="12"/>
        <v>0</v>
      </c>
      <c r="R58" s="169">
        <f t="shared" si="12"/>
        <v>0</v>
      </c>
      <c r="S58" s="168">
        <f t="shared" si="12"/>
        <v>0</v>
      </c>
      <c r="T58" s="169">
        <f t="shared" si="12"/>
        <v>0.38</v>
      </c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</row>
    <row r="59" spans="1:39" s="47" customFormat="1" ht="12" x14ac:dyDescent="0.2">
      <c r="A59" s="46"/>
      <c r="B59" s="46"/>
      <c r="C59" s="167" t="s">
        <v>98</v>
      </c>
      <c r="D59" s="168" t="e">
        <f t="shared" ref="D59:T59" si="13">AVERAGE(D53:D56)</f>
        <v>#DIV/0!</v>
      </c>
      <c r="E59" s="168" t="e">
        <f t="shared" si="13"/>
        <v>#DIV/0!</v>
      </c>
      <c r="F59" s="169" t="e">
        <f t="shared" si="13"/>
        <v>#DIV/0!</v>
      </c>
      <c r="G59" s="168" t="e">
        <f t="shared" si="13"/>
        <v>#DIV/0!</v>
      </c>
      <c r="H59" s="168" t="e">
        <f t="shared" si="13"/>
        <v>#DIV/0!</v>
      </c>
      <c r="I59" s="168" t="e">
        <f t="shared" si="13"/>
        <v>#DIV/0!</v>
      </c>
      <c r="J59" s="168" t="e">
        <f t="shared" si="13"/>
        <v>#DIV/0!</v>
      </c>
      <c r="K59" s="168" t="e">
        <f t="shared" si="13"/>
        <v>#DIV/0!</v>
      </c>
      <c r="L59" s="170">
        <f t="shared" si="13"/>
        <v>0.38</v>
      </c>
      <c r="M59" s="168" t="e">
        <f t="shared" si="13"/>
        <v>#DIV/0!</v>
      </c>
      <c r="N59" s="169">
        <f t="shared" si="13"/>
        <v>0.38</v>
      </c>
      <c r="O59" s="169" t="e">
        <f t="shared" si="13"/>
        <v>#DIV/0!</v>
      </c>
      <c r="P59" s="169" t="e">
        <f t="shared" si="13"/>
        <v>#DIV/0!</v>
      </c>
      <c r="Q59" s="168" t="e">
        <f t="shared" si="13"/>
        <v>#DIV/0!</v>
      </c>
      <c r="R59" s="169" t="e">
        <f t="shared" si="13"/>
        <v>#DIV/0!</v>
      </c>
      <c r="S59" s="168" t="e">
        <f t="shared" si="13"/>
        <v>#DIV/0!</v>
      </c>
      <c r="T59" s="169">
        <f t="shared" si="13"/>
        <v>0.38</v>
      </c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</row>
    <row r="60" spans="1:39" s="47" customFormat="1" ht="12" x14ac:dyDescent="0.2">
      <c r="A60" s="46"/>
      <c r="B60" s="46"/>
      <c r="C60" s="167" t="s">
        <v>99</v>
      </c>
      <c r="D60" s="168">
        <f t="shared" ref="D60:T60" si="14">MAX(D53:D56)</f>
        <v>0</v>
      </c>
      <c r="E60" s="168">
        <f t="shared" si="14"/>
        <v>0</v>
      </c>
      <c r="F60" s="169">
        <f t="shared" si="14"/>
        <v>0</v>
      </c>
      <c r="G60" s="168">
        <f t="shared" si="14"/>
        <v>0</v>
      </c>
      <c r="H60" s="168">
        <f t="shared" si="14"/>
        <v>0</v>
      </c>
      <c r="I60" s="168">
        <f t="shared" si="14"/>
        <v>0</v>
      </c>
      <c r="J60" s="168">
        <f t="shared" si="14"/>
        <v>0</v>
      </c>
      <c r="K60" s="168">
        <f t="shared" si="14"/>
        <v>0</v>
      </c>
      <c r="L60" s="170">
        <f t="shared" si="14"/>
        <v>0.38</v>
      </c>
      <c r="M60" s="168">
        <f t="shared" si="14"/>
        <v>0</v>
      </c>
      <c r="N60" s="169">
        <f t="shared" si="14"/>
        <v>0.38</v>
      </c>
      <c r="O60" s="169">
        <f t="shared" si="14"/>
        <v>0</v>
      </c>
      <c r="P60" s="169">
        <f t="shared" si="14"/>
        <v>0</v>
      </c>
      <c r="Q60" s="168">
        <f t="shared" si="14"/>
        <v>0</v>
      </c>
      <c r="R60" s="169">
        <f t="shared" si="14"/>
        <v>0</v>
      </c>
      <c r="S60" s="168">
        <f t="shared" si="14"/>
        <v>0</v>
      </c>
      <c r="T60" s="169">
        <f t="shared" si="14"/>
        <v>0.38</v>
      </c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</row>
    <row r="61" spans="1:39" s="47" customFormat="1" ht="12" x14ac:dyDescent="0.2">
      <c r="A61" s="46"/>
      <c r="B61" s="46"/>
      <c r="C61" s="58"/>
      <c r="D61" s="59"/>
      <c r="E61" s="59"/>
      <c r="F61" s="59"/>
      <c r="G61" s="59"/>
      <c r="H61" s="59"/>
      <c r="I61" s="59"/>
      <c r="J61" s="62"/>
      <c r="K61" s="59"/>
      <c r="L61" s="59"/>
      <c r="M61" s="59"/>
      <c r="N61" s="59"/>
      <c r="O61" s="59"/>
      <c r="P61" s="59"/>
      <c r="Q61" s="62"/>
      <c r="R61" s="59"/>
      <c r="S61" s="62"/>
      <c r="T61" s="59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</row>
    <row r="62" spans="1:39" s="47" customFormat="1" ht="12" x14ac:dyDescent="0.2">
      <c r="A62" s="63"/>
      <c r="B62" s="63"/>
      <c r="C62" s="79"/>
      <c r="D62" s="79"/>
      <c r="E62" s="79"/>
      <c r="F62" s="80"/>
      <c r="G62" s="80"/>
      <c r="H62" s="79"/>
      <c r="I62" s="79"/>
      <c r="J62" s="81"/>
      <c r="K62" s="79"/>
      <c r="L62" s="79"/>
      <c r="M62" s="79"/>
      <c r="N62" s="80"/>
      <c r="O62" s="80"/>
      <c r="P62" s="80"/>
      <c r="Q62" s="81"/>
      <c r="R62" s="80"/>
      <c r="S62" s="81"/>
      <c r="T62" s="80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</row>
    <row r="63" spans="1:39" x14ac:dyDescent="0.2">
      <c r="A63" s="206">
        <v>38</v>
      </c>
      <c r="B63" s="64" t="s">
        <v>188</v>
      </c>
      <c r="C63" s="76">
        <v>45336</v>
      </c>
      <c r="D63" s="64" t="s">
        <v>201</v>
      </c>
      <c r="E63" s="64" t="s">
        <v>195</v>
      </c>
      <c r="F63" s="64" t="s">
        <v>198</v>
      </c>
      <c r="G63" s="64" t="s">
        <v>198</v>
      </c>
      <c r="H63" s="64" t="s">
        <v>198</v>
      </c>
      <c r="I63" s="64" t="s">
        <v>199</v>
      </c>
      <c r="J63" s="64" t="s">
        <v>197</v>
      </c>
      <c r="K63" s="64" t="s">
        <v>197</v>
      </c>
      <c r="L63" s="51">
        <v>0.4</v>
      </c>
      <c r="M63" s="64" t="s">
        <v>197</v>
      </c>
      <c r="N63" s="51">
        <v>0.4</v>
      </c>
      <c r="O63" s="64" t="s">
        <v>197</v>
      </c>
      <c r="P63" s="64" t="s">
        <v>194</v>
      </c>
      <c r="Q63" s="64" t="s">
        <v>196</v>
      </c>
      <c r="R63" s="64" t="s">
        <v>196</v>
      </c>
      <c r="S63" s="64" t="s">
        <v>197</v>
      </c>
      <c r="T63" s="51">
        <v>0.4</v>
      </c>
    </row>
    <row r="64" spans="1:39" x14ac:dyDescent="0.2">
      <c r="A64" s="206">
        <v>38</v>
      </c>
      <c r="B64" s="64" t="s">
        <v>188</v>
      </c>
      <c r="C64" s="76"/>
      <c r="D64" s="53"/>
      <c r="E64" s="64"/>
      <c r="F64" s="64"/>
      <c r="G64" s="64"/>
      <c r="H64" s="64"/>
      <c r="I64" s="53"/>
      <c r="J64" s="64"/>
      <c r="K64" s="64"/>
      <c r="L64" s="64"/>
      <c r="M64" s="64"/>
      <c r="N64" s="64"/>
      <c r="O64" s="64"/>
      <c r="P64" s="53"/>
      <c r="Q64" s="64"/>
      <c r="R64" s="64"/>
      <c r="S64" s="64"/>
      <c r="T64" s="53"/>
    </row>
    <row r="65" spans="1:39" s="47" customFormat="1" ht="12" x14ac:dyDescent="0.2">
      <c r="A65" s="207">
        <v>38</v>
      </c>
      <c r="B65" s="97" t="s">
        <v>188</v>
      </c>
      <c r="C65" s="76"/>
      <c r="D65" s="53"/>
      <c r="E65" s="64"/>
      <c r="F65" s="64"/>
      <c r="G65" s="64"/>
      <c r="H65" s="64"/>
      <c r="I65" s="64"/>
      <c r="J65" s="51"/>
      <c r="K65" s="64"/>
      <c r="L65" s="51"/>
      <c r="M65" s="64"/>
      <c r="N65" s="51"/>
      <c r="O65" s="64"/>
      <c r="P65" s="53"/>
      <c r="Q65" s="64"/>
      <c r="R65" s="64"/>
      <c r="S65" s="64"/>
      <c r="T65" s="64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</row>
    <row r="66" spans="1:39" x14ac:dyDescent="0.2">
      <c r="A66" s="206">
        <v>38</v>
      </c>
      <c r="B66" s="64" t="s">
        <v>188</v>
      </c>
      <c r="C66" s="76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53"/>
      <c r="Q66" s="64"/>
      <c r="R66" s="64"/>
      <c r="S66" s="64"/>
      <c r="T66" s="64"/>
    </row>
    <row r="67" spans="1:39" x14ac:dyDescent="0.2">
      <c r="A67" s="82"/>
      <c r="B67" s="82"/>
      <c r="C67" s="83"/>
      <c r="D67" s="84"/>
      <c r="E67" s="84"/>
      <c r="F67" s="85"/>
      <c r="G67" s="85"/>
      <c r="H67" s="84"/>
      <c r="I67" s="84"/>
      <c r="J67" s="84"/>
      <c r="K67" s="84"/>
      <c r="L67" s="86"/>
      <c r="M67" s="86"/>
      <c r="N67" s="85"/>
      <c r="O67" s="85"/>
      <c r="P67" s="85"/>
      <c r="Q67" s="84"/>
      <c r="R67" s="85"/>
      <c r="S67" s="84"/>
      <c r="T67" s="85"/>
    </row>
    <row r="68" spans="1:39" x14ac:dyDescent="0.2">
      <c r="A68" s="46"/>
      <c r="B68" s="46"/>
      <c r="C68" s="167" t="s">
        <v>97</v>
      </c>
      <c r="D68" s="168">
        <f t="shared" ref="D68:T68" si="15">MIN(D63:D66)</f>
        <v>0</v>
      </c>
      <c r="E68" s="168">
        <f t="shared" si="15"/>
        <v>0</v>
      </c>
      <c r="F68" s="169">
        <f t="shared" si="15"/>
        <v>0</v>
      </c>
      <c r="G68" s="168">
        <f t="shared" si="15"/>
        <v>0</v>
      </c>
      <c r="H68" s="168">
        <f t="shared" si="15"/>
        <v>0</v>
      </c>
      <c r="I68" s="168">
        <f t="shared" si="15"/>
        <v>0</v>
      </c>
      <c r="J68" s="168">
        <f t="shared" si="15"/>
        <v>0</v>
      </c>
      <c r="K68" s="168">
        <f t="shared" si="15"/>
        <v>0</v>
      </c>
      <c r="L68" s="170">
        <f t="shared" si="15"/>
        <v>0.4</v>
      </c>
      <c r="M68" s="168">
        <f t="shared" si="15"/>
        <v>0</v>
      </c>
      <c r="N68" s="169">
        <f t="shared" si="15"/>
        <v>0.4</v>
      </c>
      <c r="O68" s="169">
        <f t="shared" si="15"/>
        <v>0</v>
      </c>
      <c r="P68" s="169">
        <f t="shared" si="15"/>
        <v>0</v>
      </c>
      <c r="Q68" s="168">
        <f t="shared" si="15"/>
        <v>0</v>
      </c>
      <c r="R68" s="169">
        <f t="shared" si="15"/>
        <v>0</v>
      </c>
      <c r="S68" s="168">
        <f t="shared" si="15"/>
        <v>0</v>
      </c>
      <c r="T68" s="169">
        <f t="shared" si="15"/>
        <v>0.4</v>
      </c>
    </row>
    <row r="69" spans="1:39" x14ac:dyDescent="0.2">
      <c r="A69" s="46"/>
      <c r="B69" s="46"/>
      <c r="C69" s="167" t="s">
        <v>98</v>
      </c>
      <c r="D69" s="168" t="e">
        <f t="shared" ref="D69:T69" si="16">AVERAGE(D63:D66)</f>
        <v>#DIV/0!</v>
      </c>
      <c r="E69" s="168" t="e">
        <f t="shared" si="16"/>
        <v>#DIV/0!</v>
      </c>
      <c r="F69" s="169" t="e">
        <f t="shared" si="16"/>
        <v>#DIV/0!</v>
      </c>
      <c r="G69" s="168" t="e">
        <f t="shared" si="16"/>
        <v>#DIV/0!</v>
      </c>
      <c r="H69" s="168" t="e">
        <f t="shared" si="16"/>
        <v>#DIV/0!</v>
      </c>
      <c r="I69" s="168" t="e">
        <f t="shared" si="16"/>
        <v>#DIV/0!</v>
      </c>
      <c r="J69" s="168" t="e">
        <f t="shared" si="16"/>
        <v>#DIV/0!</v>
      </c>
      <c r="K69" s="168" t="e">
        <f t="shared" si="16"/>
        <v>#DIV/0!</v>
      </c>
      <c r="L69" s="170">
        <f t="shared" si="16"/>
        <v>0.4</v>
      </c>
      <c r="M69" s="168" t="e">
        <f t="shared" si="16"/>
        <v>#DIV/0!</v>
      </c>
      <c r="N69" s="169">
        <f t="shared" si="16"/>
        <v>0.4</v>
      </c>
      <c r="O69" s="169" t="e">
        <f t="shared" si="16"/>
        <v>#DIV/0!</v>
      </c>
      <c r="P69" s="169" t="e">
        <f t="shared" si="16"/>
        <v>#DIV/0!</v>
      </c>
      <c r="Q69" s="168" t="e">
        <f t="shared" si="16"/>
        <v>#DIV/0!</v>
      </c>
      <c r="R69" s="169" t="e">
        <f t="shared" si="16"/>
        <v>#DIV/0!</v>
      </c>
      <c r="S69" s="168" t="e">
        <f t="shared" si="16"/>
        <v>#DIV/0!</v>
      </c>
      <c r="T69" s="169">
        <f t="shared" si="16"/>
        <v>0.4</v>
      </c>
    </row>
    <row r="70" spans="1:39" x14ac:dyDescent="0.2">
      <c r="A70" s="46"/>
      <c r="B70" s="46"/>
      <c r="C70" s="167" t="s">
        <v>99</v>
      </c>
      <c r="D70" s="168">
        <f t="shared" ref="D70:T70" si="17">MAX(D63:D66)</f>
        <v>0</v>
      </c>
      <c r="E70" s="168">
        <f t="shared" si="17"/>
        <v>0</v>
      </c>
      <c r="F70" s="169">
        <f t="shared" si="17"/>
        <v>0</v>
      </c>
      <c r="G70" s="168">
        <f t="shared" si="17"/>
        <v>0</v>
      </c>
      <c r="H70" s="168">
        <f t="shared" si="17"/>
        <v>0</v>
      </c>
      <c r="I70" s="168">
        <f t="shared" si="17"/>
        <v>0</v>
      </c>
      <c r="J70" s="168">
        <f t="shared" si="17"/>
        <v>0</v>
      </c>
      <c r="K70" s="168">
        <f t="shared" si="17"/>
        <v>0</v>
      </c>
      <c r="L70" s="170">
        <f t="shared" si="17"/>
        <v>0.4</v>
      </c>
      <c r="M70" s="168">
        <f t="shared" si="17"/>
        <v>0</v>
      </c>
      <c r="N70" s="169">
        <f t="shared" si="17"/>
        <v>0.4</v>
      </c>
      <c r="O70" s="169">
        <f t="shared" si="17"/>
        <v>0</v>
      </c>
      <c r="P70" s="169">
        <f t="shared" si="17"/>
        <v>0</v>
      </c>
      <c r="Q70" s="168">
        <f t="shared" si="17"/>
        <v>0</v>
      </c>
      <c r="R70" s="169">
        <f t="shared" si="17"/>
        <v>0</v>
      </c>
      <c r="S70" s="168">
        <f t="shared" si="17"/>
        <v>0</v>
      </c>
      <c r="T70" s="169">
        <f t="shared" si="17"/>
        <v>0.4</v>
      </c>
    </row>
    <row r="71" spans="1:39" x14ac:dyDescent="0.2">
      <c r="A71" s="46"/>
      <c r="B71" s="46"/>
      <c r="C71" s="58"/>
      <c r="D71" s="59"/>
      <c r="E71" s="59"/>
      <c r="F71" s="59"/>
      <c r="G71" s="59"/>
      <c r="H71" s="59"/>
      <c r="I71" s="59"/>
      <c r="J71" s="62"/>
      <c r="K71" s="59"/>
      <c r="L71" s="59"/>
      <c r="M71" s="59"/>
      <c r="N71" s="59"/>
      <c r="O71" s="59"/>
      <c r="P71" s="59"/>
      <c r="Q71" s="62"/>
      <c r="R71" s="59"/>
      <c r="S71" s="62"/>
      <c r="T71" s="59"/>
    </row>
    <row r="72" spans="1:39" x14ac:dyDescent="0.2">
      <c r="A72" s="63"/>
      <c r="B72" s="63"/>
      <c r="C72" s="79"/>
      <c r="D72" s="79"/>
      <c r="E72" s="79"/>
      <c r="F72" s="80"/>
      <c r="G72" s="80"/>
      <c r="H72" s="79"/>
      <c r="I72" s="79"/>
      <c r="J72" s="81"/>
      <c r="K72" s="79"/>
      <c r="L72" s="79"/>
      <c r="M72" s="79"/>
      <c r="N72" s="80"/>
      <c r="O72" s="80"/>
      <c r="P72" s="80"/>
      <c r="Q72" s="81"/>
      <c r="R72" s="80"/>
      <c r="S72" s="81"/>
      <c r="T72" s="80"/>
    </row>
    <row r="73" spans="1:39" x14ac:dyDescent="0.2">
      <c r="A73" s="121">
        <v>675</v>
      </c>
      <c r="B73" s="49" t="s">
        <v>83</v>
      </c>
      <c r="C73" s="77">
        <v>45336</v>
      </c>
      <c r="D73" s="55">
        <v>0.33</v>
      </c>
      <c r="E73" s="126" t="s">
        <v>197</v>
      </c>
      <c r="F73" s="126" t="s">
        <v>198</v>
      </c>
      <c r="G73" s="126" t="s">
        <v>198</v>
      </c>
      <c r="H73" s="126" t="s">
        <v>198</v>
      </c>
      <c r="I73" s="126" t="s">
        <v>194</v>
      </c>
      <c r="J73" s="55">
        <v>0.43</v>
      </c>
      <c r="K73" s="55">
        <v>0.34</v>
      </c>
      <c r="L73" s="55">
        <v>0.52</v>
      </c>
      <c r="M73" s="126" t="s">
        <v>197</v>
      </c>
      <c r="N73" s="55">
        <v>0.52</v>
      </c>
      <c r="O73" s="126" t="s">
        <v>197</v>
      </c>
      <c r="P73" s="53">
        <v>1.1000000000000001</v>
      </c>
      <c r="Q73" s="126" t="s">
        <v>196</v>
      </c>
      <c r="R73" s="126" t="s">
        <v>196</v>
      </c>
      <c r="S73" s="126" t="s">
        <v>197</v>
      </c>
      <c r="T73" s="56">
        <v>2.7</v>
      </c>
    </row>
    <row r="74" spans="1:39" x14ac:dyDescent="0.2">
      <c r="A74" s="121">
        <v>675</v>
      </c>
      <c r="B74" s="305" t="s">
        <v>83</v>
      </c>
      <c r="C74" s="298"/>
      <c r="D74" s="297"/>
      <c r="E74" s="297"/>
      <c r="F74" s="297"/>
      <c r="G74" s="297"/>
      <c r="H74" s="297"/>
      <c r="I74" s="108"/>
      <c r="J74" s="297"/>
      <c r="K74" s="299"/>
      <c r="L74" s="299"/>
      <c r="M74" s="297"/>
      <c r="N74" s="299"/>
      <c r="O74" s="297"/>
      <c r="P74" s="108"/>
      <c r="Q74" s="297"/>
      <c r="R74" s="297"/>
      <c r="S74" s="297"/>
      <c r="T74" s="297"/>
    </row>
    <row r="75" spans="1:39" s="47" customFormat="1" ht="12" x14ac:dyDescent="0.2">
      <c r="A75" s="324">
        <v>675</v>
      </c>
      <c r="B75" s="323" t="s">
        <v>83</v>
      </c>
      <c r="C75" s="301"/>
      <c r="D75" s="302"/>
      <c r="E75" s="303"/>
      <c r="F75" s="303"/>
      <c r="G75" s="303"/>
      <c r="H75" s="303"/>
      <c r="I75" s="302"/>
      <c r="J75" s="302"/>
      <c r="K75" s="302"/>
      <c r="L75" s="302"/>
      <c r="M75" s="97"/>
      <c r="N75" s="302"/>
      <c r="O75" s="97"/>
      <c r="P75" s="302"/>
      <c r="Q75" s="97"/>
      <c r="R75" s="97"/>
      <c r="S75" s="97"/>
      <c r="T75" s="97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</row>
    <row r="76" spans="1:39" x14ac:dyDescent="0.2">
      <c r="A76" s="121">
        <v>675</v>
      </c>
      <c r="B76" s="49" t="s">
        <v>83</v>
      </c>
      <c r="C76" s="77"/>
      <c r="D76" s="126"/>
      <c r="E76" s="126"/>
      <c r="F76" s="55"/>
      <c r="G76" s="55"/>
      <c r="H76" s="55"/>
      <c r="I76" s="55"/>
      <c r="J76" s="56"/>
      <c r="K76" s="55"/>
      <c r="L76" s="56"/>
      <c r="M76" s="126"/>
      <c r="N76" s="56"/>
      <c r="O76" s="126"/>
      <c r="P76" s="53"/>
      <c r="Q76" s="126"/>
      <c r="R76" s="126"/>
      <c r="S76" s="126"/>
      <c r="T76" s="56"/>
      <c r="U76" s="46"/>
    </row>
    <row r="77" spans="1:39" x14ac:dyDescent="0.2">
      <c r="A77" s="82"/>
      <c r="B77" s="82"/>
      <c r="C77" s="83"/>
      <c r="D77" s="84"/>
      <c r="E77" s="84"/>
      <c r="F77" s="85"/>
      <c r="G77" s="85"/>
      <c r="H77" s="84"/>
      <c r="I77" s="84"/>
      <c r="J77" s="84"/>
      <c r="K77" s="84"/>
      <c r="L77" s="86"/>
      <c r="M77" s="86"/>
      <c r="N77" s="85"/>
      <c r="O77" s="85"/>
      <c r="P77" s="85"/>
      <c r="Q77" s="84"/>
      <c r="R77" s="85"/>
      <c r="S77" s="84"/>
      <c r="T77" s="85"/>
    </row>
    <row r="78" spans="1:39" x14ac:dyDescent="0.2">
      <c r="A78" s="46"/>
      <c r="B78" s="46"/>
      <c r="C78" s="167" t="s">
        <v>97</v>
      </c>
      <c r="D78" s="168">
        <f t="shared" ref="D78:T78" si="18">MIN(D73:D76)</f>
        <v>0.33</v>
      </c>
      <c r="E78" s="168">
        <f t="shared" si="18"/>
        <v>0</v>
      </c>
      <c r="F78" s="169">
        <f t="shared" si="18"/>
        <v>0</v>
      </c>
      <c r="G78" s="168">
        <f t="shared" si="18"/>
        <v>0</v>
      </c>
      <c r="H78" s="168">
        <f t="shared" si="18"/>
        <v>0</v>
      </c>
      <c r="I78" s="168">
        <f t="shared" si="18"/>
        <v>0</v>
      </c>
      <c r="J78" s="168">
        <f t="shared" si="18"/>
        <v>0.43</v>
      </c>
      <c r="K78" s="168">
        <f t="shared" si="18"/>
        <v>0.34</v>
      </c>
      <c r="L78" s="170">
        <f t="shared" si="18"/>
        <v>0.52</v>
      </c>
      <c r="M78" s="168">
        <f t="shared" si="18"/>
        <v>0</v>
      </c>
      <c r="N78" s="169">
        <f t="shared" si="18"/>
        <v>0.52</v>
      </c>
      <c r="O78" s="169">
        <f t="shared" si="18"/>
        <v>0</v>
      </c>
      <c r="P78" s="169">
        <f t="shared" si="18"/>
        <v>1.1000000000000001</v>
      </c>
      <c r="Q78" s="168">
        <f t="shared" si="18"/>
        <v>0</v>
      </c>
      <c r="R78" s="169">
        <f t="shared" si="18"/>
        <v>0</v>
      </c>
      <c r="S78" s="168">
        <f t="shared" si="18"/>
        <v>0</v>
      </c>
      <c r="T78" s="169">
        <f t="shared" si="18"/>
        <v>2.7</v>
      </c>
    </row>
    <row r="79" spans="1:39" x14ac:dyDescent="0.2">
      <c r="A79" s="46"/>
      <c r="B79" s="46"/>
      <c r="C79" s="167" t="s">
        <v>98</v>
      </c>
      <c r="D79" s="168">
        <f t="shared" ref="D79:T79" si="19">AVERAGE(D73:D76)</f>
        <v>0.33</v>
      </c>
      <c r="E79" s="168" t="e">
        <f t="shared" si="19"/>
        <v>#DIV/0!</v>
      </c>
      <c r="F79" s="169" t="e">
        <f t="shared" si="19"/>
        <v>#DIV/0!</v>
      </c>
      <c r="G79" s="168" t="e">
        <f t="shared" si="19"/>
        <v>#DIV/0!</v>
      </c>
      <c r="H79" s="168" t="e">
        <f t="shared" si="19"/>
        <v>#DIV/0!</v>
      </c>
      <c r="I79" s="168" t="e">
        <f t="shared" si="19"/>
        <v>#DIV/0!</v>
      </c>
      <c r="J79" s="168">
        <f t="shared" si="19"/>
        <v>0.43</v>
      </c>
      <c r="K79" s="168">
        <f t="shared" si="19"/>
        <v>0.34</v>
      </c>
      <c r="L79" s="170">
        <f t="shared" si="19"/>
        <v>0.52</v>
      </c>
      <c r="M79" s="168" t="e">
        <f t="shared" si="19"/>
        <v>#DIV/0!</v>
      </c>
      <c r="N79" s="169">
        <f t="shared" si="19"/>
        <v>0.52</v>
      </c>
      <c r="O79" s="169" t="e">
        <f t="shared" si="19"/>
        <v>#DIV/0!</v>
      </c>
      <c r="P79" s="169">
        <f t="shared" si="19"/>
        <v>1.1000000000000001</v>
      </c>
      <c r="Q79" s="168" t="e">
        <f t="shared" si="19"/>
        <v>#DIV/0!</v>
      </c>
      <c r="R79" s="169" t="e">
        <f t="shared" si="19"/>
        <v>#DIV/0!</v>
      </c>
      <c r="S79" s="168" t="e">
        <f t="shared" si="19"/>
        <v>#DIV/0!</v>
      </c>
      <c r="T79" s="169">
        <f t="shared" si="19"/>
        <v>2.7</v>
      </c>
    </row>
    <row r="80" spans="1:39" x14ac:dyDescent="0.2">
      <c r="A80" s="46"/>
      <c r="B80" s="46"/>
      <c r="C80" s="167" t="s">
        <v>99</v>
      </c>
      <c r="D80" s="168">
        <f t="shared" ref="D80:T80" si="20">MAX(D73:D76)</f>
        <v>0.33</v>
      </c>
      <c r="E80" s="168">
        <f t="shared" si="20"/>
        <v>0</v>
      </c>
      <c r="F80" s="169">
        <f t="shared" si="20"/>
        <v>0</v>
      </c>
      <c r="G80" s="168">
        <f t="shared" si="20"/>
        <v>0</v>
      </c>
      <c r="H80" s="168">
        <f t="shared" si="20"/>
        <v>0</v>
      </c>
      <c r="I80" s="168">
        <f t="shared" si="20"/>
        <v>0</v>
      </c>
      <c r="J80" s="168">
        <f t="shared" si="20"/>
        <v>0.43</v>
      </c>
      <c r="K80" s="168">
        <f t="shared" si="20"/>
        <v>0.34</v>
      </c>
      <c r="L80" s="170">
        <f t="shared" si="20"/>
        <v>0.52</v>
      </c>
      <c r="M80" s="168">
        <f t="shared" si="20"/>
        <v>0</v>
      </c>
      <c r="N80" s="169">
        <f t="shared" si="20"/>
        <v>0.52</v>
      </c>
      <c r="O80" s="169">
        <f t="shared" si="20"/>
        <v>0</v>
      </c>
      <c r="P80" s="169">
        <f t="shared" si="20"/>
        <v>1.1000000000000001</v>
      </c>
      <c r="Q80" s="168">
        <f t="shared" si="20"/>
        <v>0</v>
      </c>
      <c r="R80" s="169">
        <f t="shared" si="20"/>
        <v>0</v>
      </c>
      <c r="S80" s="168">
        <f t="shared" si="20"/>
        <v>0</v>
      </c>
      <c r="T80" s="169">
        <f t="shared" si="20"/>
        <v>2.7</v>
      </c>
    </row>
    <row r="81" spans="1:20" x14ac:dyDescent="0.2">
      <c r="A81" s="46"/>
      <c r="B81" s="46"/>
      <c r="C81" s="66"/>
      <c r="D81" s="46"/>
      <c r="E81" s="46"/>
      <c r="F81" s="74"/>
      <c r="G81" s="74"/>
      <c r="H81" s="46"/>
      <c r="I81" s="46"/>
      <c r="J81" s="68"/>
      <c r="K81" s="46"/>
      <c r="L81" s="46"/>
      <c r="M81" s="46"/>
      <c r="N81" s="74"/>
      <c r="O81" s="74"/>
      <c r="P81" s="74"/>
      <c r="Q81" s="68"/>
      <c r="R81" s="74"/>
      <c r="S81" s="68"/>
      <c r="T81" s="74"/>
    </row>
    <row r="82" spans="1:20" x14ac:dyDescent="0.2">
      <c r="A82" s="63"/>
      <c r="B82" s="63"/>
      <c r="C82" s="79"/>
      <c r="D82" s="79"/>
      <c r="E82" s="79"/>
      <c r="F82" s="80"/>
      <c r="G82" s="80"/>
      <c r="H82" s="79"/>
      <c r="I82" s="79"/>
      <c r="J82" s="81"/>
      <c r="K82" s="79"/>
      <c r="L82" s="79"/>
      <c r="M82" s="79"/>
      <c r="N82" s="80"/>
      <c r="O82" s="80"/>
      <c r="P82" s="80"/>
      <c r="Q82" s="81"/>
      <c r="R82" s="80"/>
      <c r="S82" s="81"/>
      <c r="T82" s="80"/>
    </row>
    <row r="83" spans="1:20" x14ac:dyDescent="0.2">
      <c r="A83" s="257"/>
      <c r="B83" s="257"/>
      <c r="C83" s="280"/>
      <c r="D83" s="282"/>
      <c r="E83" s="282"/>
      <c r="F83" s="281"/>
      <c r="G83" s="281"/>
      <c r="H83" s="282"/>
      <c r="I83" s="282"/>
      <c r="J83" s="282"/>
      <c r="K83" s="282"/>
      <c r="L83" s="283"/>
      <c r="M83" s="283"/>
      <c r="N83" s="281"/>
      <c r="O83" s="281"/>
      <c r="P83" s="281"/>
      <c r="Q83" s="62"/>
      <c r="R83" s="281"/>
      <c r="S83" s="62"/>
      <c r="T83" s="281"/>
    </row>
    <row r="84" spans="1:20" x14ac:dyDescent="0.2">
      <c r="A84" s="257"/>
      <c r="B84" s="257"/>
      <c r="C84" s="280"/>
      <c r="D84" s="282"/>
      <c r="E84" s="282"/>
      <c r="F84" s="281"/>
      <c r="G84" s="281"/>
      <c r="H84" s="282"/>
      <c r="I84" s="282"/>
      <c r="J84" s="282"/>
      <c r="K84" s="282"/>
      <c r="L84" s="283"/>
      <c r="M84" s="283"/>
      <c r="N84" s="281"/>
      <c r="O84" s="281"/>
      <c r="P84" s="281"/>
      <c r="Q84" s="62"/>
      <c r="R84" s="281"/>
      <c r="S84" s="62"/>
      <c r="T84" s="281"/>
    </row>
    <row r="85" spans="1:20" x14ac:dyDescent="0.2">
      <c r="A85" s="257"/>
      <c r="B85" s="257"/>
      <c r="C85" s="280"/>
      <c r="D85" s="284"/>
      <c r="E85" s="282"/>
      <c r="F85" s="281"/>
      <c r="G85" s="281"/>
      <c r="H85" s="284"/>
      <c r="I85" s="284"/>
      <c r="J85" s="282"/>
      <c r="K85" s="282"/>
      <c r="L85" s="283"/>
      <c r="M85" s="283"/>
      <c r="N85" s="281"/>
      <c r="O85" s="281"/>
      <c r="P85" s="281"/>
      <c r="Q85" s="62"/>
      <c r="R85" s="281"/>
      <c r="S85" s="62"/>
      <c r="T85" s="281"/>
    </row>
    <row r="86" spans="1:20" x14ac:dyDescent="0.2">
      <c r="A86" s="257"/>
      <c r="B86" s="257"/>
      <c r="C86" s="280"/>
      <c r="D86" s="281"/>
      <c r="E86" s="282"/>
      <c r="F86" s="281"/>
      <c r="G86" s="281"/>
      <c r="H86" s="281"/>
      <c r="I86" s="281"/>
      <c r="J86" s="282"/>
      <c r="K86" s="282"/>
      <c r="L86" s="283"/>
      <c r="M86" s="283"/>
      <c r="N86" s="281"/>
      <c r="O86" s="281"/>
      <c r="P86" s="281"/>
      <c r="Q86" s="62"/>
      <c r="R86" s="281"/>
      <c r="S86" s="62"/>
      <c r="T86" s="281"/>
    </row>
    <row r="87" spans="1:20" x14ac:dyDescent="0.2">
      <c r="A87" s="257"/>
      <c r="B87" s="257"/>
      <c r="C87" s="280"/>
      <c r="D87" s="284"/>
      <c r="E87" s="282"/>
      <c r="F87" s="281"/>
      <c r="G87" s="281"/>
      <c r="H87" s="284"/>
      <c r="I87" s="284"/>
      <c r="J87" s="282"/>
      <c r="K87" s="282"/>
      <c r="L87" s="283"/>
      <c r="M87" s="283"/>
      <c r="N87" s="281"/>
      <c r="O87" s="281"/>
      <c r="P87" s="281"/>
      <c r="Q87" s="62"/>
      <c r="R87" s="281"/>
      <c r="S87" s="62"/>
      <c r="T87" s="281"/>
    </row>
    <row r="88" spans="1:20" x14ac:dyDescent="0.2">
      <c r="A88" s="257"/>
      <c r="B88" s="257"/>
      <c r="C88" s="29"/>
      <c r="D88" s="30"/>
      <c r="E88" s="21"/>
      <c r="F88" s="281"/>
      <c r="G88" s="281"/>
      <c r="H88" s="284"/>
      <c r="I88" s="284"/>
      <c r="J88" s="282"/>
      <c r="K88" s="282"/>
      <c r="L88" s="283"/>
      <c r="M88" s="283"/>
      <c r="N88" s="281"/>
      <c r="O88" s="281"/>
      <c r="P88" s="281"/>
      <c r="Q88" s="62"/>
      <c r="R88" s="281"/>
      <c r="S88" s="62"/>
      <c r="T88" s="281"/>
    </row>
    <row r="89" spans="1:20" x14ac:dyDescent="0.2">
      <c r="A89" s="257"/>
      <c r="B89" s="257"/>
      <c r="C89" s="280"/>
      <c r="D89" s="275"/>
      <c r="E89" s="282"/>
      <c r="F89" s="274"/>
      <c r="G89" s="274"/>
      <c r="H89" s="275"/>
      <c r="I89" s="275"/>
      <c r="J89" s="275"/>
      <c r="K89" s="275"/>
      <c r="L89" s="285"/>
      <c r="M89" s="285"/>
      <c r="N89" s="274"/>
      <c r="O89" s="274"/>
      <c r="P89" s="274"/>
      <c r="Q89" s="68"/>
      <c r="R89" s="274"/>
      <c r="S89" s="68"/>
      <c r="T89" s="274"/>
    </row>
    <row r="90" spans="1:20" x14ac:dyDescent="0.2">
      <c r="A90" s="257"/>
      <c r="B90" s="257"/>
      <c r="C90" s="280"/>
      <c r="D90" s="275"/>
      <c r="E90" s="282"/>
      <c r="F90" s="274"/>
      <c r="G90" s="274"/>
      <c r="H90" s="275"/>
      <c r="I90" s="275"/>
      <c r="J90" s="275"/>
      <c r="K90" s="275"/>
      <c r="L90" s="285"/>
      <c r="M90" s="285"/>
      <c r="N90" s="274"/>
      <c r="O90" s="274"/>
      <c r="P90" s="274"/>
      <c r="Q90" s="68"/>
      <c r="R90" s="274"/>
      <c r="S90" s="68"/>
      <c r="T90" s="274"/>
    </row>
    <row r="91" spans="1:20" x14ac:dyDescent="0.2">
      <c r="A91" s="257"/>
      <c r="B91" s="257"/>
      <c r="C91" s="280"/>
      <c r="D91" s="282"/>
      <c r="E91" s="282"/>
      <c r="F91" s="281"/>
      <c r="G91" s="281"/>
      <c r="H91" s="282"/>
      <c r="I91" s="282"/>
      <c r="J91" s="282"/>
      <c r="K91" s="282"/>
      <c r="L91" s="283"/>
      <c r="M91" s="283"/>
      <c r="N91" s="281"/>
      <c r="O91" s="281"/>
      <c r="P91" s="281"/>
      <c r="Q91" s="62"/>
      <c r="R91" s="281"/>
      <c r="S91" s="62"/>
      <c r="T91" s="281"/>
    </row>
    <row r="92" spans="1:20" x14ac:dyDescent="0.2">
      <c r="A92" s="257"/>
      <c r="B92" s="257"/>
      <c r="C92" s="280"/>
      <c r="D92" s="282"/>
      <c r="E92" s="282"/>
      <c r="F92" s="281"/>
      <c r="G92" s="281"/>
      <c r="H92" s="282"/>
      <c r="I92" s="282"/>
      <c r="J92" s="282"/>
      <c r="K92" s="282"/>
      <c r="L92" s="283"/>
      <c r="M92" s="283"/>
      <c r="N92" s="281"/>
      <c r="O92" s="281"/>
      <c r="P92" s="281"/>
      <c r="Q92" s="62"/>
      <c r="R92" s="281"/>
      <c r="S92" s="62"/>
      <c r="T92" s="281"/>
    </row>
    <row r="93" spans="1:20" x14ac:dyDescent="0.2">
      <c r="A93" s="257"/>
      <c r="B93" s="257"/>
      <c r="C93" s="280"/>
      <c r="D93" s="282"/>
      <c r="E93" s="282"/>
      <c r="F93" s="281"/>
      <c r="G93" s="281"/>
      <c r="H93" s="282"/>
      <c r="I93" s="282"/>
      <c r="J93" s="282"/>
      <c r="K93" s="282"/>
      <c r="L93" s="283"/>
      <c r="M93" s="283"/>
      <c r="N93" s="281"/>
      <c r="O93" s="281"/>
      <c r="P93" s="281"/>
      <c r="Q93" s="62"/>
      <c r="R93" s="281"/>
      <c r="S93" s="62"/>
      <c r="T93" s="281"/>
    </row>
    <row r="94" spans="1:20" x14ac:dyDescent="0.2">
      <c r="A94" s="257"/>
      <c r="B94" s="257"/>
      <c r="C94" s="280"/>
      <c r="D94" s="282"/>
      <c r="E94" s="282"/>
      <c r="F94" s="281"/>
      <c r="G94" s="281"/>
      <c r="H94" s="282"/>
      <c r="I94" s="282"/>
      <c r="J94" s="282"/>
      <c r="K94" s="282"/>
      <c r="L94" s="283"/>
      <c r="M94" s="283"/>
      <c r="N94" s="281"/>
      <c r="O94" s="281"/>
      <c r="P94" s="281"/>
      <c r="Q94" s="62"/>
      <c r="R94" s="281"/>
      <c r="S94" s="62"/>
      <c r="T94" s="281"/>
    </row>
    <row r="95" spans="1:20" x14ac:dyDescent="0.2">
      <c r="A95" s="257"/>
      <c r="B95" s="257"/>
      <c r="C95" s="280"/>
      <c r="D95" s="282"/>
      <c r="E95" s="282"/>
      <c r="F95" s="281"/>
      <c r="G95" s="281"/>
      <c r="H95" s="282"/>
      <c r="I95" s="282"/>
      <c r="J95" s="282"/>
      <c r="K95" s="282"/>
      <c r="L95" s="283"/>
      <c r="M95" s="283"/>
      <c r="N95" s="281"/>
      <c r="O95" s="281"/>
      <c r="P95" s="281"/>
      <c r="Q95" s="62"/>
      <c r="R95" s="281"/>
      <c r="S95" s="62"/>
      <c r="T95" s="281"/>
    </row>
    <row r="96" spans="1:20" x14ac:dyDescent="0.2">
      <c r="A96" s="257"/>
      <c r="B96" s="257"/>
      <c r="C96" s="280"/>
      <c r="D96" s="284"/>
      <c r="E96" s="282"/>
      <c r="F96" s="281"/>
      <c r="G96" s="281"/>
      <c r="H96" s="284"/>
      <c r="I96" s="284"/>
      <c r="J96" s="282"/>
      <c r="K96" s="282"/>
      <c r="L96" s="283"/>
      <c r="M96" s="283"/>
      <c r="N96" s="281"/>
      <c r="O96" s="281"/>
      <c r="P96" s="281"/>
      <c r="Q96" s="62"/>
      <c r="R96" s="281"/>
      <c r="S96" s="62"/>
      <c r="T96" s="281"/>
    </row>
    <row r="97" spans="1:20" x14ac:dyDescent="0.2">
      <c r="A97" s="257"/>
      <c r="B97" s="257"/>
      <c r="C97" s="280"/>
      <c r="D97" s="281"/>
      <c r="E97" s="282"/>
      <c r="F97" s="281"/>
      <c r="G97" s="281"/>
      <c r="H97" s="281"/>
      <c r="I97" s="281"/>
      <c r="J97" s="282"/>
      <c r="K97" s="282"/>
      <c r="L97" s="283"/>
      <c r="M97" s="283"/>
      <c r="N97" s="281"/>
      <c r="O97" s="281"/>
      <c r="P97" s="281"/>
      <c r="Q97" s="62"/>
      <c r="R97" s="281"/>
      <c r="S97" s="62"/>
      <c r="T97" s="281"/>
    </row>
    <row r="98" spans="1:20" x14ac:dyDescent="0.2">
      <c r="A98" s="257"/>
      <c r="B98" s="257"/>
      <c r="C98" s="280"/>
      <c r="D98" s="284"/>
      <c r="E98" s="282"/>
      <c r="F98" s="281"/>
      <c r="G98" s="281"/>
      <c r="H98" s="284"/>
      <c r="I98" s="284"/>
      <c r="J98" s="282"/>
      <c r="K98" s="282"/>
      <c r="L98" s="283"/>
      <c r="M98" s="283"/>
      <c r="N98" s="281"/>
      <c r="O98" s="281"/>
      <c r="P98" s="281"/>
      <c r="Q98" s="62"/>
      <c r="R98" s="281"/>
      <c r="S98" s="62"/>
      <c r="T98" s="281"/>
    </row>
    <row r="99" spans="1:20" x14ac:dyDescent="0.2">
      <c r="A99" s="257"/>
      <c r="B99" s="257"/>
      <c r="C99" s="280"/>
      <c r="D99" s="284"/>
      <c r="E99" s="282"/>
      <c r="F99" s="281"/>
      <c r="G99" s="281"/>
      <c r="H99" s="284"/>
      <c r="I99" s="284"/>
      <c r="J99" s="282"/>
      <c r="K99" s="282"/>
      <c r="L99" s="283"/>
      <c r="M99" s="283"/>
      <c r="N99" s="281"/>
      <c r="O99" s="281"/>
      <c r="P99" s="281"/>
      <c r="Q99" s="62"/>
      <c r="R99" s="281"/>
      <c r="S99" s="62"/>
      <c r="T99" s="281"/>
    </row>
    <row r="100" spans="1:20" x14ac:dyDescent="0.2">
      <c r="A100" s="257"/>
      <c r="B100" s="257"/>
      <c r="C100" s="29"/>
      <c r="D100" s="30"/>
      <c r="E100" s="21"/>
      <c r="F100" s="281"/>
      <c r="G100" s="281"/>
      <c r="H100" s="284"/>
      <c r="I100" s="284"/>
      <c r="J100" s="282"/>
      <c r="K100" s="282"/>
      <c r="L100" s="283"/>
      <c r="M100" s="283"/>
      <c r="N100" s="281"/>
      <c r="O100" s="281"/>
      <c r="P100" s="281"/>
      <c r="Q100" s="62"/>
      <c r="R100" s="281"/>
      <c r="S100" s="62"/>
      <c r="T100" s="281"/>
    </row>
    <row r="101" spans="1:20" x14ac:dyDescent="0.2">
      <c r="A101" s="257"/>
      <c r="B101" s="257"/>
      <c r="C101" s="29"/>
      <c r="D101" s="30"/>
      <c r="E101" s="21"/>
      <c r="F101" s="281"/>
      <c r="G101" s="281"/>
      <c r="H101" s="284"/>
      <c r="I101" s="284"/>
      <c r="J101" s="282"/>
      <c r="K101" s="282"/>
      <c r="L101" s="283"/>
      <c r="M101" s="283"/>
      <c r="N101" s="281"/>
      <c r="O101" s="281"/>
      <c r="P101" s="281"/>
      <c r="Q101" s="62"/>
      <c r="R101" s="281"/>
      <c r="S101" s="62"/>
      <c r="T101" s="281"/>
    </row>
    <row r="102" spans="1:20" x14ac:dyDescent="0.2">
      <c r="A102" s="257"/>
      <c r="B102" s="257"/>
      <c r="C102" s="29"/>
      <c r="D102" s="21"/>
      <c r="E102" s="21"/>
      <c r="F102" s="22"/>
      <c r="G102" s="22"/>
      <c r="H102" s="21"/>
      <c r="I102" s="21"/>
      <c r="J102" s="21"/>
      <c r="K102" s="21"/>
      <c r="L102" s="31"/>
      <c r="M102" s="31"/>
      <c r="N102" s="22"/>
      <c r="O102" s="22"/>
      <c r="P102" s="22"/>
      <c r="Q102" s="71"/>
      <c r="R102" s="22"/>
      <c r="S102" s="71"/>
      <c r="T102" s="22"/>
    </row>
    <row r="103" spans="1:20" x14ac:dyDescent="0.2">
      <c r="A103" s="257"/>
      <c r="B103" s="257"/>
      <c r="C103" s="29"/>
      <c r="D103" s="21"/>
      <c r="E103" s="21"/>
      <c r="F103" s="22"/>
      <c r="G103" s="22"/>
      <c r="H103" s="21"/>
      <c r="I103" s="21"/>
      <c r="J103" s="21"/>
      <c r="K103" s="21"/>
      <c r="L103" s="31"/>
      <c r="M103" s="31"/>
      <c r="N103" s="22"/>
      <c r="O103" s="22"/>
      <c r="P103" s="22"/>
      <c r="Q103" s="71"/>
      <c r="R103" s="22"/>
      <c r="S103" s="71"/>
      <c r="T103" s="22"/>
    </row>
    <row r="104" spans="1:20" x14ac:dyDescent="0.2">
      <c r="A104" s="257"/>
      <c r="B104" s="257"/>
      <c r="C104" s="280"/>
      <c r="D104" s="275"/>
      <c r="E104" s="282"/>
      <c r="F104" s="274"/>
      <c r="G104" s="274"/>
      <c r="H104" s="275"/>
      <c r="I104" s="275"/>
      <c r="J104" s="275"/>
      <c r="K104" s="275"/>
      <c r="L104" s="285"/>
      <c r="M104" s="285"/>
      <c r="N104" s="274"/>
      <c r="O104" s="274"/>
      <c r="P104" s="274"/>
      <c r="Q104" s="68"/>
      <c r="R104" s="274"/>
      <c r="S104" s="68"/>
      <c r="T104" s="274"/>
    </row>
    <row r="105" spans="1:20" x14ac:dyDescent="0.2">
      <c r="A105" s="257"/>
      <c r="B105" s="257"/>
      <c r="C105" s="280"/>
      <c r="D105" s="275"/>
      <c r="E105" s="282"/>
      <c r="F105" s="274"/>
      <c r="G105" s="274"/>
      <c r="H105" s="275"/>
      <c r="I105" s="275"/>
      <c r="J105" s="275"/>
      <c r="K105" s="275"/>
      <c r="L105" s="285"/>
      <c r="M105" s="285"/>
      <c r="N105" s="274"/>
      <c r="O105" s="274"/>
      <c r="P105" s="274"/>
      <c r="Q105" s="68"/>
      <c r="R105" s="274"/>
      <c r="S105" s="68"/>
      <c r="T105" s="274"/>
    </row>
    <row r="106" spans="1:20" x14ac:dyDescent="0.2">
      <c r="A106" s="257"/>
      <c r="B106" s="257"/>
      <c r="C106" s="280"/>
      <c r="D106" s="282"/>
      <c r="E106" s="282"/>
      <c r="F106" s="281"/>
      <c r="G106" s="281"/>
      <c r="H106" s="282"/>
      <c r="I106" s="282"/>
      <c r="J106" s="282"/>
      <c r="K106" s="282"/>
      <c r="L106" s="283"/>
      <c r="M106" s="283"/>
      <c r="N106" s="281"/>
      <c r="O106" s="281"/>
      <c r="P106" s="281"/>
      <c r="Q106" s="62"/>
      <c r="R106" s="281"/>
      <c r="S106" s="62"/>
      <c r="T106" s="281"/>
    </row>
    <row r="107" spans="1:20" x14ac:dyDescent="0.2">
      <c r="A107" s="257"/>
      <c r="B107" s="257"/>
      <c r="C107" s="280"/>
      <c r="D107" s="282"/>
      <c r="E107" s="282"/>
      <c r="F107" s="281"/>
      <c r="G107" s="281"/>
      <c r="H107" s="282"/>
      <c r="I107" s="282"/>
      <c r="J107" s="282"/>
      <c r="K107" s="282"/>
      <c r="L107" s="283"/>
      <c r="M107" s="283"/>
      <c r="N107" s="281"/>
      <c r="O107" s="281"/>
      <c r="P107" s="281"/>
      <c r="Q107" s="62"/>
      <c r="R107" s="281"/>
      <c r="S107" s="62"/>
      <c r="T107" s="281"/>
    </row>
    <row r="108" spans="1:20" x14ac:dyDescent="0.2">
      <c r="A108" s="257"/>
      <c r="B108" s="257"/>
      <c r="C108" s="280"/>
      <c r="D108" s="282"/>
      <c r="E108" s="282"/>
      <c r="F108" s="281"/>
      <c r="G108" s="281"/>
      <c r="H108" s="282"/>
      <c r="I108" s="282"/>
      <c r="J108" s="282"/>
      <c r="K108" s="282"/>
      <c r="L108" s="283"/>
      <c r="M108" s="283"/>
      <c r="N108" s="281"/>
      <c r="O108" s="281"/>
      <c r="P108" s="281"/>
      <c r="Q108" s="62"/>
      <c r="R108" s="281"/>
      <c r="S108" s="62"/>
      <c r="T108" s="281"/>
    </row>
    <row r="109" spans="1:20" x14ac:dyDescent="0.2">
      <c r="A109" s="257"/>
      <c r="B109" s="257"/>
      <c r="C109" s="280"/>
      <c r="D109" s="282"/>
      <c r="E109" s="282"/>
      <c r="F109" s="281"/>
      <c r="G109" s="281"/>
      <c r="H109" s="282"/>
      <c r="I109" s="282"/>
      <c r="J109" s="282"/>
      <c r="K109" s="282"/>
      <c r="L109" s="283"/>
      <c r="M109" s="283"/>
      <c r="N109" s="281"/>
      <c r="O109" s="281"/>
      <c r="P109" s="281"/>
      <c r="Q109" s="62"/>
      <c r="R109" s="281"/>
      <c r="S109" s="62"/>
      <c r="T109" s="281"/>
    </row>
    <row r="110" spans="1:20" x14ac:dyDescent="0.2">
      <c r="A110" s="257"/>
      <c r="B110" s="257"/>
      <c r="C110" s="280"/>
      <c r="D110" s="282"/>
      <c r="E110" s="282"/>
      <c r="F110" s="281"/>
      <c r="G110" s="281"/>
      <c r="H110" s="282"/>
      <c r="I110" s="282"/>
      <c r="J110" s="282"/>
      <c r="K110" s="282"/>
      <c r="L110" s="283"/>
      <c r="M110" s="283"/>
      <c r="N110" s="281"/>
      <c r="O110" s="281"/>
      <c r="P110" s="281"/>
      <c r="Q110" s="62"/>
      <c r="R110" s="281"/>
      <c r="S110" s="62"/>
      <c r="T110" s="281"/>
    </row>
    <row r="111" spans="1:20" x14ac:dyDescent="0.2">
      <c r="A111" s="257"/>
      <c r="B111" s="257"/>
      <c r="C111" s="280"/>
      <c r="D111" s="284"/>
      <c r="E111" s="282"/>
      <c r="F111" s="281"/>
      <c r="G111" s="281"/>
      <c r="H111" s="284"/>
      <c r="I111" s="284"/>
      <c r="J111" s="282"/>
      <c r="K111" s="282"/>
      <c r="L111" s="283"/>
      <c r="M111" s="283"/>
      <c r="N111" s="281"/>
      <c r="O111" s="281"/>
      <c r="P111" s="281"/>
      <c r="Q111" s="62"/>
      <c r="R111" s="281"/>
      <c r="S111" s="62"/>
      <c r="T111" s="281"/>
    </row>
    <row r="112" spans="1:20" x14ac:dyDescent="0.2">
      <c r="A112" s="257"/>
      <c r="B112" s="257"/>
      <c r="C112" s="280"/>
      <c r="D112" s="281"/>
      <c r="E112" s="282"/>
      <c r="F112" s="281"/>
      <c r="G112" s="281"/>
      <c r="H112" s="281"/>
      <c r="I112" s="281"/>
      <c r="J112" s="282"/>
      <c r="K112" s="282"/>
      <c r="L112" s="283"/>
      <c r="M112" s="283"/>
      <c r="N112" s="281"/>
      <c r="O112" s="281"/>
      <c r="P112" s="281"/>
      <c r="Q112" s="62"/>
      <c r="R112" s="281"/>
      <c r="S112" s="62"/>
      <c r="T112" s="281"/>
    </row>
    <row r="113" spans="1:20" x14ac:dyDescent="0.2">
      <c r="A113" s="257"/>
      <c r="B113" s="257"/>
      <c r="C113" s="280"/>
      <c r="D113" s="284"/>
      <c r="E113" s="282"/>
      <c r="F113" s="281"/>
      <c r="G113" s="281"/>
      <c r="H113" s="284"/>
      <c r="I113" s="284"/>
      <c r="J113" s="282"/>
      <c r="K113" s="282"/>
      <c r="L113" s="283"/>
      <c r="M113" s="283"/>
      <c r="N113" s="281"/>
      <c r="O113" s="281"/>
      <c r="P113" s="281"/>
      <c r="Q113" s="62"/>
      <c r="R113" s="281"/>
      <c r="S113" s="62"/>
      <c r="T113" s="281"/>
    </row>
    <row r="114" spans="1:20" x14ac:dyDescent="0.2">
      <c r="A114" s="257"/>
      <c r="B114" s="257"/>
      <c r="C114" s="280"/>
      <c r="D114" s="284"/>
      <c r="E114" s="282"/>
      <c r="F114" s="281"/>
      <c r="G114" s="281"/>
      <c r="H114" s="284"/>
      <c r="I114" s="284"/>
      <c r="J114" s="282"/>
      <c r="K114" s="282"/>
      <c r="L114" s="283"/>
      <c r="M114" s="283"/>
      <c r="N114" s="281"/>
      <c r="O114" s="281"/>
      <c r="P114" s="281"/>
      <c r="Q114" s="62"/>
      <c r="R114" s="281"/>
      <c r="S114" s="62"/>
      <c r="T114" s="281"/>
    </row>
    <row r="115" spans="1:20" x14ac:dyDescent="0.2">
      <c r="A115" s="257"/>
      <c r="B115" s="257"/>
      <c r="C115" s="29"/>
      <c r="D115" s="30"/>
      <c r="E115" s="21"/>
      <c r="F115" s="281"/>
      <c r="G115" s="281"/>
      <c r="H115" s="284"/>
      <c r="I115" s="284"/>
      <c r="J115" s="282"/>
      <c r="K115" s="282"/>
      <c r="L115" s="283"/>
      <c r="M115" s="283"/>
      <c r="N115" s="281"/>
      <c r="O115" s="281"/>
      <c r="P115" s="281"/>
      <c r="Q115" s="62"/>
      <c r="R115" s="281"/>
      <c r="S115" s="62"/>
      <c r="T115" s="281"/>
    </row>
    <row r="116" spans="1:20" x14ac:dyDescent="0.2">
      <c r="A116" s="257"/>
      <c r="B116" s="257"/>
      <c r="C116" s="280"/>
      <c r="D116" s="275"/>
      <c r="E116" s="282"/>
      <c r="F116" s="274"/>
      <c r="G116" s="274"/>
      <c r="H116" s="275"/>
      <c r="I116" s="275"/>
      <c r="J116" s="275"/>
      <c r="K116" s="275"/>
      <c r="L116" s="285"/>
      <c r="M116" s="285"/>
      <c r="N116" s="274"/>
      <c r="O116" s="274"/>
      <c r="P116" s="274"/>
      <c r="Q116" s="68"/>
      <c r="R116" s="274"/>
      <c r="S116" s="68"/>
      <c r="T116" s="274"/>
    </row>
    <row r="117" spans="1:20" x14ac:dyDescent="0.2">
      <c r="A117" s="257"/>
      <c r="B117" s="257"/>
      <c r="C117" s="280"/>
      <c r="D117" s="275"/>
      <c r="E117" s="282"/>
      <c r="F117" s="274"/>
      <c r="G117" s="274"/>
      <c r="H117" s="275"/>
      <c r="I117" s="275"/>
      <c r="J117" s="275"/>
      <c r="K117" s="275"/>
      <c r="L117" s="285"/>
      <c r="M117" s="285"/>
      <c r="N117" s="274"/>
      <c r="O117" s="274"/>
      <c r="P117" s="274"/>
      <c r="Q117" s="68"/>
      <c r="R117" s="274"/>
      <c r="S117" s="68"/>
      <c r="T117" s="274"/>
    </row>
    <row r="118" spans="1:20" x14ac:dyDescent="0.2">
      <c r="A118" s="257"/>
      <c r="B118" s="257"/>
      <c r="C118" s="280"/>
      <c r="D118" s="282"/>
      <c r="E118" s="282"/>
      <c r="F118" s="281"/>
      <c r="G118" s="281"/>
      <c r="H118" s="282"/>
      <c r="I118" s="282"/>
      <c r="J118" s="282"/>
      <c r="K118" s="282"/>
      <c r="L118" s="283"/>
      <c r="M118" s="283"/>
      <c r="N118" s="281"/>
      <c r="O118" s="281"/>
      <c r="P118" s="281"/>
      <c r="Q118" s="62"/>
      <c r="R118" s="281"/>
      <c r="S118" s="62"/>
      <c r="T118" s="281"/>
    </row>
    <row r="119" spans="1:20" x14ac:dyDescent="0.2">
      <c r="A119" s="257"/>
      <c r="B119" s="257"/>
      <c r="C119" s="280"/>
      <c r="D119" s="282"/>
      <c r="E119" s="282"/>
      <c r="F119" s="281"/>
      <c r="G119" s="281"/>
      <c r="H119" s="282"/>
      <c r="I119" s="282"/>
      <c r="J119" s="282"/>
      <c r="K119" s="282"/>
      <c r="L119" s="283"/>
      <c r="M119" s="283"/>
      <c r="N119" s="281"/>
      <c r="O119" s="281"/>
      <c r="P119" s="281"/>
      <c r="Q119" s="62"/>
      <c r="R119" s="281"/>
      <c r="S119" s="62"/>
      <c r="T119" s="281"/>
    </row>
    <row r="120" spans="1:20" x14ac:dyDescent="0.2">
      <c r="A120" s="257"/>
      <c r="B120" s="257"/>
      <c r="C120" s="280"/>
      <c r="D120" s="282"/>
      <c r="E120" s="282"/>
      <c r="F120" s="281"/>
      <c r="G120" s="281"/>
      <c r="H120" s="282"/>
      <c r="I120" s="282"/>
      <c r="J120" s="282"/>
      <c r="K120" s="282"/>
      <c r="L120" s="283"/>
      <c r="M120" s="283"/>
      <c r="N120" s="281"/>
      <c r="O120" s="281"/>
      <c r="P120" s="281"/>
      <c r="Q120" s="62"/>
      <c r="R120" s="281"/>
      <c r="S120" s="62"/>
      <c r="T120" s="281"/>
    </row>
    <row r="121" spans="1:20" x14ac:dyDescent="0.2">
      <c r="A121" s="257"/>
      <c r="B121" s="257"/>
      <c r="C121" s="280"/>
      <c r="D121" s="282"/>
      <c r="E121" s="282"/>
      <c r="F121" s="281"/>
      <c r="G121" s="281"/>
      <c r="H121" s="282"/>
      <c r="I121" s="282"/>
      <c r="J121" s="282"/>
      <c r="K121" s="282"/>
      <c r="L121" s="283"/>
      <c r="M121" s="283"/>
      <c r="N121" s="281"/>
      <c r="O121" s="281"/>
      <c r="P121" s="281"/>
      <c r="Q121" s="62"/>
      <c r="R121" s="281"/>
      <c r="S121" s="62"/>
      <c r="T121" s="281"/>
    </row>
    <row r="122" spans="1:20" x14ac:dyDescent="0.2">
      <c r="A122" s="257"/>
      <c r="B122" s="257"/>
      <c r="C122" s="280"/>
      <c r="D122" s="282"/>
      <c r="E122" s="282"/>
      <c r="F122" s="281"/>
      <c r="G122" s="281"/>
      <c r="H122" s="282"/>
      <c r="I122" s="282"/>
      <c r="J122" s="282"/>
      <c r="K122" s="282"/>
      <c r="L122" s="283"/>
      <c r="M122" s="283"/>
      <c r="N122" s="281"/>
      <c r="O122" s="281"/>
      <c r="P122" s="281"/>
      <c r="Q122" s="62"/>
      <c r="R122" s="281"/>
      <c r="S122" s="62"/>
      <c r="T122" s="281"/>
    </row>
    <row r="123" spans="1:20" x14ac:dyDescent="0.2">
      <c r="A123" s="257"/>
      <c r="B123" s="257"/>
      <c r="C123" s="280"/>
      <c r="D123" s="284"/>
      <c r="E123" s="282"/>
      <c r="F123" s="281"/>
      <c r="G123" s="281"/>
      <c r="H123" s="284"/>
      <c r="I123" s="284"/>
      <c r="J123" s="282"/>
      <c r="K123" s="282"/>
      <c r="L123" s="283"/>
      <c r="M123" s="283"/>
      <c r="N123" s="281"/>
      <c r="O123" s="281"/>
      <c r="P123" s="281"/>
      <c r="Q123" s="62"/>
      <c r="R123" s="281"/>
      <c r="S123" s="62"/>
      <c r="T123" s="281"/>
    </row>
    <row r="124" spans="1:20" x14ac:dyDescent="0.2">
      <c r="A124" s="257"/>
      <c r="B124" s="257"/>
      <c r="C124" s="280"/>
      <c r="D124" s="281"/>
      <c r="E124" s="282"/>
      <c r="F124" s="281"/>
      <c r="G124" s="281"/>
      <c r="H124" s="281"/>
      <c r="I124" s="281"/>
      <c r="J124" s="282"/>
      <c r="K124" s="282"/>
      <c r="L124" s="283"/>
      <c r="M124" s="283"/>
      <c r="N124" s="281"/>
      <c r="O124" s="281"/>
      <c r="P124" s="281"/>
      <c r="Q124" s="62"/>
      <c r="R124" s="281"/>
      <c r="S124" s="62"/>
      <c r="T124" s="281"/>
    </row>
    <row r="125" spans="1:20" x14ac:dyDescent="0.2">
      <c r="A125" s="257"/>
      <c r="B125" s="257"/>
      <c r="C125" s="280"/>
      <c r="D125" s="284"/>
      <c r="E125" s="282"/>
      <c r="F125" s="281"/>
      <c r="G125" s="281"/>
      <c r="H125" s="284"/>
      <c r="I125" s="284"/>
      <c r="J125" s="282"/>
      <c r="K125" s="282"/>
      <c r="L125" s="283"/>
      <c r="M125" s="283"/>
      <c r="N125" s="281"/>
      <c r="O125" s="281"/>
      <c r="P125" s="281"/>
      <c r="Q125" s="62"/>
      <c r="R125" s="281"/>
      <c r="S125" s="62"/>
      <c r="T125" s="281"/>
    </row>
    <row r="126" spans="1:20" x14ac:dyDescent="0.2">
      <c r="A126" s="257"/>
      <c r="B126" s="257"/>
      <c r="C126" s="29"/>
      <c r="D126" s="30"/>
      <c r="E126" s="21"/>
      <c r="F126" s="281"/>
      <c r="G126" s="281"/>
      <c r="H126" s="284"/>
      <c r="I126" s="284"/>
      <c r="J126" s="282"/>
      <c r="K126" s="282"/>
      <c r="L126" s="283"/>
      <c r="M126" s="283"/>
      <c r="N126" s="281"/>
      <c r="O126" s="281"/>
      <c r="P126" s="281"/>
      <c r="Q126" s="62"/>
      <c r="R126" s="281"/>
      <c r="S126" s="62"/>
      <c r="T126" s="281"/>
    </row>
    <row r="127" spans="1:20" x14ac:dyDescent="0.2">
      <c r="A127" s="257"/>
      <c r="B127" s="257"/>
      <c r="C127" s="280"/>
      <c r="D127" s="275"/>
      <c r="E127" s="282"/>
      <c r="F127" s="274"/>
      <c r="G127" s="274"/>
      <c r="H127" s="275"/>
      <c r="I127" s="275"/>
      <c r="J127" s="275"/>
      <c r="K127" s="275"/>
      <c r="L127" s="285"/>
      <c r="M127" s="285"/>
      <c r="N127" s="274"/>
      <c r="O127" s="274"/>
      <c r="P127" s="274"/>
      <c r="Q127" s="68"/>
      <c r="R127" s="274"/>
      <c r="S127" s="68"/>
      <c r="T127" s="274"/>
    </row>
    <row r="128" spans="1:20" x14ac:dyDescent="0.2">
      <c r="A128" s="257"/>
      <c r="B128" s="257"/>
      <c r="C128" s="280"/>
      <c r="D128" s="275"/>
      <c r="E128" s="282"/>
      <c r="F128" s="274"/>
      <c r="G128" s="274"/>
      <c r="H128" s="275"/>
      <c r="I128" s="275"/>
      <c r="J128" s="275"/>
      <c r="K128" s="275"/>
      <c r="L128" s="285"/>
      <c r="M128" s="285"/>
      <c r="N128" s="274"/>
      <c r="O128" s="274"/>
      <c r="P128" s="274"/>
      <c r="Q128" s="68"/>
      <c r="R128" s="274"/>
      <c r="S128" s="68"/>
      <c r="T128" s="274"/>
    </row>
    <row r="129" spans="1:20" x14ac:dyDescent="0.2">
      <c r="A129" s="257"/>
      <c r="B129" s="257"/>
      <c r="C129" s="280"/>
      <c r="D129" s="282"/>
      <c r="E129" s="282"/>
      <c r="F129" s="281"/>
      <c r="G129" s="281"/>
      <c r="H129" s="282"/>
      <c r="I129" s="282"/>
      <c r="J129" s="282"/>
      <c r="K129" s="282"/>
      <c r="L129" s="283"/>
      <c r="M129" s="283"/>
      <c r="N129" s="281"/>
      <c r="O129" s="281"/>
      <c r="P129" s="281"/>
      <c r="Q129" s="62"/>
      <c r="R129" s="281"/>
      <c r="S129" s="62"/>
      <c r="T129" s="281"/>
    </row>
    <row r="130" spans="1:20" x14ac:dyDescent="0.2">
      <c r="A130" s="257"/>
      <c r="B130" s="257"/>
      <c r="C130" s="280"/>
      <c r="D130" s="282"/>
      <c r="E130" s="282"/>
      <c r="F130" s="281"/>
      <c r="G130" s="281"/>
      <c r="H130" s="282"/>
      <c r="I130" s="282"/>
      <c r="J130" s="282"/>
      <c r="K130" s="282"/>
      <c r="L130" s="283"/>
      <c r="M130" s="283"/>
      <c r="N130" s="281"/>
      <c r="O130" s="281"/>
      <c r="P130" s="281"/>
      <c r="Q130" s="62"/>
      <c r="R130" s="281"/>
      <c r="S130" s="62"/>
      <c r="T130" s="281"/>
    </row>
    <row r="131" spans="1:20" x14ac:dyDescent="0.2">
      <c r="A131" s="257"/>
      <c r="B131" s="257"/>
      <c r="C131" s="280"/>
      <c r="D131" s="282"/>
      <c r="E131" s="282"/>
      <c r="F131" s="281"/>
      <c r="G131" s="281"/>
      <c r="H131" s="282"/>
      <c r="I131" s="282"/>
      <c r="J131" s="282"/>
      <c r="K131" s="282"/>
      <c r="L131" s="283"/>
      <c r="M131" s="283"/>
      <c r="N131" s="281"/>
      <c r="O131" s="281"/>
      <c r="P131" s="281"/>
      <c r="Q131" s="62"/>
      <c r="R131" s="281"/>
      <c r="S131" s="62"/>
      <c r="T131" s="281"/>
    </row>
    <row r="132" spans="1:20" x14ac:dyDescent="0.2">
      <c r="A132" s="257"/>
      <c r="B132" s="257"/>
      <c r="C132" s="280"/>
      <c r="D132" s="282"/>
      <c r="E132" s="282"/>
      <c r="F132" s="281"/>
      <c r="G132" s="281"/>
      <c r="H132" s="282"/>
      <c r="I132" s="282"/>
      <c r="J132" s="282"/>
      <c r="K132" s="282"/>
      <c r="L132" s="283"/>
      <c r="M132" s="283"/>
      <c r="N132" s="281"/>
      <c r="O132" s="281"/>
      <c r="P132" s="281"/>
      <c r="Q132" s="62"/>
      <c r="R132" s="281"/>
      <c r="S132" s="62"/>
      <c r="T132" s="281"/>
    </row>
    <row r="133" spans="1:20" x14ac:dyDescent="0.2">
      <c r="A133" s="257"/>
      <c r="B133" s="257"/>
      <c r="C133" s="280"/>
      <c r="D133" s="282"/>
      <c r="E133" s="282"/>
      <c r="F133" s="281"/>
      <c r="G133" s="281"/>
      <c r="H133" s="282"/>
      <c r="I133" s="282"/>
      <c r="J133" s="282"/>
      <c r="K133" s="282"/>
      <c r="L133" s="283"/>
      <c r="M133" s="283"/>
      <c r="N133" s="281"/>
      <c r="O133" s="281"/>
      <c r="P133" s="281"/>
      <c r="Q133" s="62"/>
      <c r="R133" s="281"/>
      <c r="S133" s="62"/>
      <c r="T133" s="281"/>
    </row>
    <row r="134" spans="1:20" x14ac:dyDescent="0.2">
      <c r="A134" s="257"/>
      <c r="B134" s="257"/>
      <c r="C134" s="280"/>
      <c r="D134" s="284"/>
      <c r="E134" s="282"/>
      <c r="F134" s="281"/>
      <c r="G134" s="281"/>
      <c r="H134" s="284"/>
      <c r="I134" s="284"/>
      <c r="J134" s="282"/>
      <c r="K134" s="282"/>
      <c r="L134" s="283"/>
      <c r="M134" s="283"/>
      <c r="N134" s="281"/>
      <c r="O134" s="281"/>
      <c r="P134" s="281"/>
      <c r="Q134" s="62"/>
      <c r="R134" s="281"/>
      <c r="S134" s="62"/>
      <c r="T134" s="281"/>
    </row>
    <row r="135" spans="1:20" x14ac:dyDescent="0.2">
      <c r="A135" s="257"/>
      <c r="B135" s="257"/>
      <c r="C135" s="280"/>
      <c r="D135" s="281"/>
      <c r="E135" s="282"/>
      <c r="F135" s="281"/>
      <c r="G135" s="281"/>
      <c r="H135" s="281"/>
      <c r="I135" s="281"/>
      <c r="J135" s="282"/>
      <c r="K135" s="282"/>
      <c r="L135" s="283"/>
      <c r="M135" s="283"/>
      <c r="N135" s="281"/>
      <c r="O135" s="281"/>
      <c r="P135" s="281"/>
      <c r="Q135" s="62"/>
      <c r="R135" s="281"/>
      <c r="S135" s="62"/>
      <c r="T135" s="281"/>
    </row>
    <row r="136" spans="1:20" x14ac:dyDescent="0.2">
      <c r="A136" s="257"/>
      <c r="B136" s="257"/>
      <c r="C136" s="280"/>
      <c r="D136" s="284"/>
      <c r="E136" s="282"/>
      <c r="F136" s="281"/>
      <c r="G136" s="281"/>
      <c r="H136" s="284"/>
      <c r="I136" s="284"/>
      <c r="J136" s="282"/>
      <c r="K136" s="282"/>
      <c r="L136" s="283"/>
      <c r="M136" s="283"/>
      <c r="N136" s="281"/>
      <c r="O136" s="281"/>
      <c r="P136" s="281"/>
      <c r="Q136" s="62"/>
      <c r="R136" s="281"/>
      <c r="S136" s="62"/>
      <c r="T136" s="281"/>
    </row>
    <row r="137" spans="1:20" x14ac:dyDescent="0.2">
      <c r="A137" s="257"/>
      <c r="B137" s="257"/>
      <c r="C137" s="29"/>
      <c r="D137" s="30"/>
      <c r="E137" s="21"/>
      <c r="F137" s="281"/>
      <c r="G137" s="281"/>
      <c r="H137" s="284"/>
      <c r="I137" s="284"/>
      <c r="J137" s="282"/>
      <c r="K137" s="282"/>
      <c r="L137" s="283"/>
      <c r="M137" s="283"/>
      <c r="N137" s="281"/>
      <c r="O137" s="281"/>
      <c r="P137" s="281"/>
      <c r="Q137" s="62"/>
      <c r="R137" s="281"/>
      <c r="S137" s="62"/>
      <c r="T137" s="281"/>
    </row>
    <row r="138" spans="1:20" x14ac:dyDescent="0.2">
      <c r="A138" s="257"/>
      <c r="B138" s="257"/>
      <c r="C138" s="29"/>
      <c r="D138" s="30"/>
      <c r="E138" s="21"/>
      <c r="F138" s="281"/>
      <c r="G138" s="281"/>
      <c r="H138" s="284"/>
      <c r="I138" s="284"/>
      <c r="J138" s="282"/>
      <c r="K138" s="282"/>
      <c r="L138" s="283"/>
      <c r="M138" s="283"/>
      <c r="N138" s="281"/>
      <c r="O138" s="281"/>
      <c r="P138" s="281"/>
      <c r="Q138" s="62"/>
      <c r="R138" s="281"/>
      <c r="S138" s="62"/>
      <c r="T138" s="281"/>
    </row>
    <row r="139" spans="1:20" x14ac:dyDescent="0.2">
      <c r="A139" s="257"/>
      <c r="B139" s="257"/>
      <c r="C139" s="29"/>
      <c r="D139" s="21"/>
      <c r="E139" s="21"/>
      <c r="F139" s="22"/>
      <c r="G139" s="22"/>
      <c r="H139" s="21"/>
      <c r="I139" s="21"/>
      <c r="J139" s="21"/>
      <c r="K139" s="21"/>
      <c r="L139" s="31"/>
      <c r="M139" s="31"/>
      <c r="N139" s="22"/>
      <c r="O139" s="22"/>
      <c r="P139" s="22"/>
      <c r="Q139" s="71"/>
      <c r="R139" s="22"/>
      <c r="S139" s="71"/>
      <c r="T139" s="22"/>
    </row>
    <row r="140" spans="1:20" x14ac:dyDescent="0.2">
      <c r="A140" s="257"/>
      <c r="B140" s="257"/>
      <c r="C140" s="29"/>
      <c r="D140" s="21"/>
      <c r="E140" s="21"/>
      <c r="F140" s="22"/>
      <c r="G140" s="22"/>
      <c r="H140" s="21"/>
      <c r="I140" s="21"/>
      <c r="J140" s="21"/>
      <c r="K140" s="21"/>
      <c r="L140" s="31"/>
      <c r="M140" s="31"/>
      <c r="N140" s="22"/>
      <c r="O140" s="22"/>
      <c r="P140" s="22"/>
      <c r="Q140" s="71"/>
      <c r="R140" s="22"/>
      <c r="S140" s="71"/>
      <c r="T140" s="22"/>
    </row>
    <row r="141" spans="1:20" x14ac:dyDescent="0.2">
      <c r="A141" s="257"/>
      <c r="B141" s="257"/>
      <c r="C141" s="280"/>
      <c r="D141" s="275"/>
      <c r="E141" s="275"/>
      <c r="F141" s="274"/>
      <c r="G141" s="274"/>
      <c r="H141" s="275"/>
      <c r="I141" s="275"/>
      <c r="J141" s="275"/>
      <c r="K141" s="275"/>
      <c r="L141" s="285"/>
      <c r="M141" s="285"/>
      <c r="N141" s="274"/>
      <c r="O141" s="274"/>
      <c r="P141" s="274"/>
      <c r="Q141" s="68"/>
      <c r="R141" s="274"/>
      <c r="S141" s="68"/>
      <c r="T141" s="274"/>
    </row>
    <row r="142" spans="1:20" x14ac:dyDescent="0.2">
      <c r="A142" s="257"/>
      <c r="B142" s="257"/>
      <c r="C142" s="280"/>
      <c r="D142" s="275"/>
      <c r="E142" s="275"/>
      <c r="F142" s="274"/>
      <c r="G142" s="274"/>
      <c r="H142" s="275"/>
      <c r="I142" s="275"/>
      <c r="J142" s="275"/>
      <c r="K142" s="275"/>
      <c r="L142" s="285"/>
      <c r="M142" s="285"/>
      <c r="N142" s="274"/>
      <c r="O142" s="274"/>
      <c r="P142" s="274"/>
      <c r="Q142" s="68"/>
      <c r="R142" s="274"/>
      <c r="S142" s="68"/>
      <c r="T142" s="274"/>
    </row>
    <row r="143" spans="1:20" x14ac:dyDescent="0.2">
      <c r="A143" s="257"/>
      <c r="B143" s="257"/>
      <c r="C143" s="280"/>
      <c r="D143" s="282"/>
      <c r="E143" s="282"/>
      <c r="F143" s="281"/>
      <c r="G143" s="281"/>
      <c r="H143" s="282"/>
      <c r="I143" s="282"/>
      <c r="J143" s="282"/>
      <c r="K143" s="282"/>
      <c r="L143" s="283"/>
      <c r="M143" s="283"/>
      <c r="N143" s="281"/>
      <c r="O143" s="281"/>
      <c r="P143" s="281"/>
      <c r="Q143" s="62"/>
      <c r="R143" s="281"/>
      <c r="S143" s="62"/>
      <c r="T143" s="281"/>
    </row>
    <row r="144" spans="1:20" x14ac:dyDescent="0.2">
      <c r="A144" s="257"/>
      <c r="B144" s="257"/>
      <c r="C144" s="280"/>
      <c r="D144" s="282"/>
      <c r="E144" s="282"/>
      <c r="F144" s="281"/>
      <c r="G144" s="281"/>
      <c r="H144" s="282"/>
      <c r="I144" s="282"/>
      <c r="J144" s="282"/>
      <c r="K144" s="282"/>
      <c r="L144" s="283"/>
      <c r="M144" s="283"/>
      <c r="N144" s="281"/>
      <c r="O144" s="281"/>
      <c r="P144" s="281"/>
      <c r="Q144" s="62"/>
      <c r="R144" s="281"/>
      <c r="S144" s="62"/>
      <c r="T144" s="281"/>
    </row>
    <row r="145" spans="1:20" x14ac:dyDescent="0.2">
      <c r="A145" s="257"/>
      <c r="B145" s="257"/>
      <c r="C145" s="280"/>
      <c r="D145" s="282"/>
      <c r="E145" s="282"/>
      <c r="F145" s="281"/>
      <c r="G145" s="281"/>
      <c r="H145" s="282"/>
      <c r="I145" s="282"/>
      <c r="J145" s="282"/>
      <c r="K145" s="282"/>
      <c r="L145" s="283"/>
      <c r="M145" s="283"/>
      <c r="N145" s="281"/>
      <c r="O145" s="281"/>
      <c r="P145" s="281"/>
      <c r="Q145" s="62"/>
      <c r="R145" s="281"/>
      <c r="S145" s="62"/>
      <c r="T145" s="281"/>
    </row>
    <row r="146" spans="1:20" x14ac:dyDescent="0.2">
      <c r="A146" s="257"/>
      <c r="B146" s="257"/>
      <c r="C146" s="280"/>
      <c r="D146" s="282"/>
      <c r="E146" s="282"/>
      <c r="F146" s="281"/>
      <c r="G146" s="281"/>
      <c r="H146" s="282"/>
      <c r="I146" s="282"/>
      <c r="J146" s="282"/>
      <c r="K146" s="282"/>
      <c r="L146" s="283"/>
      <c r="M146" s="283"/>
      <c r="N146" s="281"/>
      <c r="O146" s="281"/>
      <c r="P146" s="281"/>
      <c r="Q146" s="62"/>
      <c r="R146" s="281"/>
      <c r="S146" s="62"/>
      <c r="T146" s="281"/>
    </row>
    <row r="147" spans="1:20" x14ac:dyDescent="0.2">
      <c r="A147" s="257"/>
      <c r="B147" s="257"/>
      <c r="C147" s="280"/>
      <c r="D147" s="282"/>
      <c r="E147" s="282"/>
      <c r="F147" s="281"/>
      <c r="G147" s="281"/>
      <c r="H147" s="282"/>
      <c r="I147" s="282"/>
      <c r="J147" s="282"/>
      <c r="K147" s="282"/>
      <c r="L147" s="283"/>
      <c r="M147" s="283"/>
      <c r="N147" s="281"/>
      <c r="O147" s="281"/>
      <c r="P147" s="281"/>
      <c r="Q147" s="62"/>
      <c r="R147" s="281"/>
      <c r="S147" s="62"/>
      <c r="T147" s="281"/>
    </row>
    <row r="148" spans="1:20" x14ac:dyDescent="0.2">
      <c r="A148" s="257"/>
      <c r="B148" s="257"/>
      <c r="C148" s="280"/>
      <c r="D148" s="284"/>
      <c r="E148" s="282"/>
      <c r="F148" s="281"/>
      <c r="G148" s="281"/>
      <c r="H148" s="284"/>
      <c r="I148" s="284"/>
      <c r="J148" s="282"/>
      <c r="K148" s="282"/>
      <c r="L148" s="283"/>
      <c r="M148" s="283"/>
      <c r="N148" s="281"/>
      <c r="O148" s="281"/>
      <c r="P148" s="281"/>
      <c r="Q148" s="62"/>
      <c r="R148" s="281"/>
      <c r="S148" s="62"/>
      <c r="T148" s="281"/>
    </row>
    <row r="149" spans="1:20" x14ac:dyDescent="0.2">
      <c r="A149" s="257"/>
      <c r="B149" s="257"/>
      <c r="C149" s="280"/>
      <c r="D149" s="281"/>
      <c r="E149" s="282"/>
      <c r="F149" s="281"/>
      <c r="G149" s="281"/>
      <c r="H149" s="281"/>
      <c r="I149" s="281"/>
      <c r="J149" s="282"/>
      <c r="K149" s="282"/>
      <c r="L149" s="283"/>
      <c r="M149" s="283"/>
      <c r="N149" s="281"/>
      <c r="O149" s="281"/>
      <c r="P149" s="281"/>
      <c r="Q149" s="62"/>
      <c r="R149" s="281"/>
      <c r="S149" s="62"/>
      <c r="T149" s="281"/>
    </row>
    <row r="150" spans="1:20" x14ac:dyDescent="0.2">
      <c r="A150" s="257"/>
      <c r="B150" s="257"/>
      <c r="C150" s="280"/>
      <c r="D150" s="284"/>
      <c r="E150" s="282"/>
      <c r="F150" s="281"/>
      <c r="G150" s="281"/>
      <c r="H150" s="284"/>
      <c r="I150" s="284"/>
      <c r="J150" s="282"/>
      <c r="K150" s="282"/>
      <c r="L150" s="283"/>
      <c r="M150" s="283"/>
      <c r="N150" s="281"/>
      <c r="O150" s="281"/>
      <c r="P150" s="281"/>
      <c r="Q150" s="62"/>
      <c r="R150" s="281"/>
      <c r="S150" s="62"/>
      <c r="T150" s="281"/>
    </row>
    <row r="151" spans="1:20" x14ac:dyDescent="0.2">
      <c r="A151" s="257"/>
      <c r="B151" s="257"/>
      <c r="C151" s="280"/>
      <c r="D151" s="284"/>
      <c r="E151" s="282"/>
      <c r="F151" s="281"/>
      <c r="G151" s="281"/>
      <c r="H151" s="284"/>
      <c r="I151" s="284"/>
      <c r="J151" s="282"/>
      <c r="K151" s="282"/>
      <c r="L151" s="283"/>
      <c r="M151" s="283"/>
      <c r="N151" s="281"/>
      <c r="O151" s="281"/>
      <c r="P151" s="281"/>
      <c r="Q151" s="62"/>
      <c r="R151" s="281"/>
      <c r="S151" s="62"/>
      <c r="T151" s="281"/>
    </row>
    <row r="152" spans="1:20" x14ac:dyDescent="0.2">
      <c r="A152" s="257"/>
      <c r="B152" s="257"/>
      <c r="C152" s="29"/>
      <c r="D152" s="30"/>
      <c r="E152" s="21"/>
      <c r="F152" s="281"/>
      <c r="G152" s="281"/>
      <c r="H152" s="284"/>
      <c r="I152" s="284"/>
      <c r="J152" s="282"/>
      <c r="K152" s="282"/>
      <c r="L152" s="283"/>
      <c r="M152" s="283"/>
      <c r="N152" s="281"/>
      <c r="O152" s="281"/>
      <c r="P152" s="281"/>
      <c r="Q152" s="62"/>
      <c r="R152" s="281"/>
      <c r="S152" s="62"/>
      <c r="T152" s="281"/>
    </row>
    <row r="153" spans="1:20" x14ac:dyDescent="0.2">
      <c r="A153" s="257"/>
      <c r="B153" s="257"/>
      <c r="C153" s="280"/>
      <c r="D153" s="275"/>
      <c r="E153" s="275"/>
      <c r="F153" s="274"/>
      <c r="G153" s="274"/>
      <c r="H153" s="275"/>
      <c r="I153" s="275"/>
      <c r="J153" s="275"/>
      <c r="K153" s="275"/>
      <c r="L153" s="285"/>
      <c r="M153" s="285"/>
      <c r="N153" s="274"/>
      <c r="O153" s="274"/>
      <c r="P153" s="274"/>
      <c r="Q153" s="68"/>
      <c r="R153" s="274"/>
      <c r="S153" s="68"/>
      <c r="T153" s="274"/>
    </row>
    <row r="154" spans="1:20" x14ac:dyDescent="0.2">
      <c r="A154" s="257"/>
      <c r="B154" s="257"/>
      <c r="C154" s="280"/>
      <c r="D154" s="275"/>
      <c r="E154" s="275"/>
      <c r="F154" s="274"/>
      <c r="G154" s="274"/>
      <c r="H154" s="275"/>
      <c r="I154" s="275"/>
      <c r="J154" s="275"/>
      <c r="K154" s="275"/>
      <c r="L154" s="285"/>
      <c r="M154" s="285"/>
      <c r="N154" s="274"/>
      <c r="O154" s="274"/>
      <c r="P154" s="274"/>
      <c r="Q154" s="68"/>
      <c r="R154" s="274"/>
      <c r="S154" s="68"/>
      <c r="T154" s="274"/>
    </row>
    <row r="155" spans="1:20" x14ac:dyDescent="0.2">
      <c r="A155" s="257"/>
      <c r="B155" s="257"/>
      <c r="C155" s="280"/>
      <c r="D155" s="282"/>
      <c r="E155" s="282"/>
      <c r="F155" s="281"/>
      <c r="G155" s="281"/>
      <c r="H155" s="282"/>
      <c r="I155" s="282"/>
      <c r="J155" s="282"/>
      <c r="K155" s="282"/>
      <c r="L155" s="283"/>
      <c r="M155" s="283"/>
      <c r="N155" s="281"/>
      <c r="O155" s="281"/>
      <c r="P155" s="281"/>
      <c r="Q155" s="62"/>
      <c r="R155" s="281"/>
      <c r="S155" s="62"/>
      <c r="T155" s="281"/>
    </row>
    <row r="156" spans="1:20" x14ac:dyDescent="0.2">
      <c r="A156" s="257"/>
      <c r="B156" s="257"/>
      <c r="C156" s="280"/>
      <c r="D156" s="282"/>
      <c r="E156" s="282"/>
      <c r="F156" s="281"/>
      <c r="G156" s="281"/>
      <c r="H156" s="282"/>
      <c r="I156" s="282"/>
      <c r="J156" s="282"/>
      <c r="K156" s="282"/>
      <c r="L156" s="283"/>
      <c r="M156" s="283"/>
      <c r="N156" s="281"/>
      <c r="O156" s="281"/>
      <c r="P156" s="281"/>
      <c r="Q156" s="62"/>
      <c r="R156" s="281"/>
      <c r="S156" s="62"/>
      <c r="T156" s="281"/>
    </row>
    <row r="157" spans="1:20" x14ac:dyDescent="0.2">
      <c r="A157" s="257"/>
      <c r="B157" s="257"/>
      <c r="C157" s="280"/>
      <c r="D157" s="282"/>
      <c r="E157" s="282"/>
      <c r="F157" s="281"/>
      <c r="G157" s="281"/>
      <c r="H157" s="282"/>
      <c r="I157" s="282"/>
      <c r="J157" s="282"/>
      <c r="K157" s="282"/>
      <c r="L157" s="283"/>
      <c r="M157" s="283"/>
      <c r="N157" s="281"/>
      <c r="O157" s="281"/>
      <c r="P157" s="281"/>
      <c r="Q157" s="62"/>
      <c r="R157" s="281"/>
      <c r="S157" s="62"/>
      <c r="T157" s="281"/>
    </row>
    <row r="158" spans="1:20" x14ac:dyDescent="0.2">
      <c r="A158" s="257"/>
      <c r="B158" s="257"/>
      <c r="C158" s="280"/>
      <c r="D158" s="282"/>
      <c r="E158" s="282"/>
      <c r="F158" s="281"/>
      <c r="G158" s="281"/>
      <c r="H158" s="282"/>
      <c r="I158" s="282"/>
      <c r="J158" s="282"/>
      <c r="K158" s="282"/>
      <c r="L158" s="283"/>
      <c r="M158" s="283"/>
      <c r="N158" s="281"/>
      <c r="O158" s="281"/>
      <c r="P158" s="281"/>
      <c r="Q158" s="62"/>
      <c r="R158" s="281"/>
      <c r="S158" s="62"/>
      <c r="T158" s="281"/>
    </row>
    <row r="159" spans="1:20" x14ac:dyDescent="0.2">
      <c r="A159" s="257"/>
      <c r="B159" s="257"/>
      <c r="C159" s="280"/>
      <c r="D159" s="282"/>
      <c r="E159" s="282"/>
      <c r="F159" s="281"/>
      <c r="G159" s="281"/>
      <c r="H159" s="282"/>
      <c r="I159" s="282"/>
      <c r="J159" s="282"/>
      <c r="K159" s="282"/>
      <c r="L159" s="283"/>
      <c r="M159" s="283"/>
      <c r="N159" s="281"/>
      <c r="O159" s="281"/>
      <c r="P159" s="281"/>
      <c r="Q159" s="62"/>
      <c r="R159" s="281"/>
      <c r="S159" s="62"/>
      <c r="T159" s="281"/>
    </row>
    <row r="160" spans="1:20" x14ac:dyDescent="0.2">
      <c r="A160" s="257"/>
      <c r="B160" s="257"/>
      <c r="C160" s="280"/>
      <c r="D160" s="284"/>
      <c r="E160" s="282"/>
      <c r="F160" s="281"/>
      <c r="G160" s="281"/>
      <c r="H160" s="284"/>
      <c r="I160" s="284"/>
      <c r="J160" s="282"/>
      <c r="K160" s="282"/>
      <c r="L160" s="283"/>
      <c r="M160" s="283"/>
      <c r="N160" s="281"/>
      <c r="O160" s="281"/>
      <c r="P160" s="281"/>
      <c r="Q160" s="62"/>
      <c r="R160" s="281"/>
      <c r="S160" s="62"/>
      <c r="T160" s="281"/>
    </row>
    <row r="161" spans="1:20" x14ac:dyDescent="0.2">
      <c r="A161" s="257"/>
      <c r="B161" s="257"/>
      <c r="C161" s="280"/>
      <c r="D161" s="281"/>
      <c r="E161" s="282"/>
      <c r="F161" s="281"/>
      <c r="G161" s="281"/>
      <c r="H161" s="281"/>
      <c r="I161" s="281"/>
      <c r="J161" s="282"/>
      <c r="K161" s="282"/>
      <c r="L161" s="283"/>
      <c r="M161" s="283"/>
      <c r="N161" s="281"/>
      <c r="O161" s="281"/>
      <c r="P161" s="281"/>
      <c r="Q161" s="62"/>
      <c r="R161" s="281"/>
      <c r="S161" s="62"/>
      <c r="T161" s="281"/>
    </row>
    <row r="162" spans="1:20" x14ac:dyDescent="0.2">
      <c r="A162" s="257"/>
      <c r="B162" s="257"/>
      <c r="C162" s="280"/>
      <c r="D162" s="284"/>
      <c r="E162" s="282"/>
      <c r="F162" s="281"/>
      <c r="G162" s="281"/>
      <c r="H162" s="284"/>
      <c r="I162" s="284"/>
      <c r="J162" s="282"/>
      <c r="K162" s="282"/>
      <c r="L162" s="283"/>
      <c r="M162" s="283"/>
      <c r="N162" s="281"/>
      <c r="O162" s="281"/>
      <c r="P162" s="281"/>
      <c r="Q162" s="62"/>
      <c r="R162" s="281"/>
      <c r="S162" s="62"/>
      <c r="T162" s="281"/>
    </row>
    <row r="163" spans="1:20" x14ac:dyDescent="0.2">
      <c r="A163" s="257"/>
      <c r="B163" s="257"/>
      <c r="C163" s="280"/>
      <c r="D163" s="284"/>
      <c r="E163" s="282"/>
      <c r="F163" s="281"/>
      <c r="G163" s="281"/>
      <c r="H163" s="284"/>
      <c r="I163" s="284"/>
      <c r="J163" s="282"/>
      <c r="K163" s="282"/>
      <c r="L163" s="283"/>
      <c r="M163" s="283"/>
      <c r="N163" s="281"/>
      <c r="O163" s="281"/>
      <c r="P163" s="281"/>
      <c r="Q163" s="62"/>
      <c r="R163" s="281"/>
      <c r="S163" s="62"/>
      <c r="T163" s="281"/>
    </row>
    <row r="164" spans="1:20" x14ac:dyDescent="0.2">
      <c r="A164" s="257"/>
      <c r="B164" s="257"/>
      <c r="C164" s="29"/>
      <c r="D164" s="30"/>
      <c r="E164" s="21"/>
      <c r="F164" s="281"/>
      <c r="G164" s="281"/>
      <c r="H164" s="284"/>
      <c r="I164" s="284"/>
      <c r="J164" s="282"/>
      <c r="K164" s="282"/>
      <c r="L164" s="283"/>
      <c r="M164" s="283"/>
      <c r="N164" s="281"/>
      <c r="O164" s="281"/>
      <c r="P164" s="281"/>
      <c r="Q164" s="62"/>
      <c r="R164" s="281"/>
      <c r="S164" s="62"/>
      <c r="T164" s="281"/>
    </row>
    <row r="165" spans="1:20" x14ac:dyDescent="0.2">
      <c r="A165" s="257"/>
      <c r="B165" s="257"/>
      <c r="C165" s="280"/>
      <c r="D165" s="275"/>
      <c r="E165" s="275"/>
      <c r="F165" s="274"/>
      <c r="G165" s="274"/>
      <c r="H165" s="275"/>
      <c r="I165" s="275"/>
      <c r="J165" s="275"/>
      <c r="K165" s="275"/>
      <c r="L165" s="285"/>
      <c r="M165" s="285"/>
      <c r="N165" s="274"/>
      <c r="O165" s="274"/>
      <c r="P165" s="274"/>
      <c r="Q165" s="68"/>
      <c r="R165" s="274"/>
      <c r="S165" s="68"/>
      <c r="T165" s="274"/>
    </row>
    <row r="166" spans="1:20" x14ac:dyDescent="0.2">
      <c r="A166" s="257"/>
      <c r="B166" s="257"/>
      <c r="C166" s="280"/>
      <c r="D166" s="275"/>
      <c r="E166" s="275"/>
      <c r="F166" s="274"/>
      <c r="G166" s="274"/>
      <c r="H166" s="275"/>
      <c r="I166" s="275"/>
      <c r="J166" s="275"/>
      <c r="K166" s="275"/>
      <c r="L166" s="285"/>
      <c r="M166" s="285"/>
      <c r="N166" s="274"/>
      <c r="O166" s="274"/>
      <c r="P166" s="274"/>
      <c r="Q166" s="68"/>
      <c r="R166" s="274"/>
      <c r="S166" s="68"/>
      <c r="T166" s="274"/>
    </row>
    <row r="167" spans="1:20" x14ac:dyDescent="0.2">
      <c r="A167" s="257"/>
      <c r="B167" s="257"/>
      <c r="C167" s="280"/>
      <c r="D167" s="282"/>
      <c r="E167" s="282"/>
      <c r="F167" s="281"/>
      <c r="G167" s="281"/>
      <c r="H167" s="282"/>
      <c r="I167" s="282"/>
      <c r="J167" s="282"/>
      <c r="K167" s="282"/>
      <c r="L167" s="283"/>
      <c r="M167" s="283"/>
      <c r="N167" s="281"/>
      <c r="O167" s="281"/>
      <c r="P167" s="281"/>
      <c r="Q167" s="62"/>
      <c r="R167" s="281"/>
      <c r="S167" s="62"/>
      <c r="T167" s="281"/>
    </row>
    <row r="168" spans="1:20" x14ac:dyDescent="0.2">
      <c r="A168" s="257"/>
      <c r="B168" s="257"/>
      <c r="C168" s="280"/>
      <c r="D168" s="282"/>
      <c r="E168" s="282"/>
      <c r="F168" s="281"/>
      <c r="G168" s="281"/>
      <c r="H168" s="282"/>
      <c r="I168" s="282"/>
      <c r="J168" s="282"/>
      <c r="K168" s="282"/>
      <c r="L168" s="283"/>
      <c r="M168" s="283"/>
      <c r="N168" s="281"/>
      <c r="O168" s="281"/>
      <c r="P168" s="281"/>
      <c r="Q168" s="62"/>
      <c r="R168" s="281"/>
      <c r="S168" s="62"/>
      <c r="T168" s="281"/>
    </row>
    <row r="169" spans="1:20" x14ac:dyDescent="0.2">
      <c r="A169" s="257"/>
      <c r="B169" s="257"/>
      <c r="C169" s="280"/>
      <c r="D169" s="282"/>
      <c r="E169" s="282"/>
      <c r="F169" s="281"/>
      <c r="G169" s="281"/>
      <c r="H169" s="282"/>
      <c r="I169" s="282"/>
      <c r="J169" s="282"/>
      <c r="K169" s="282"/>
      <c r="L169" s="283"/>
      <c r="M169" s="283"/>
      <c r="N169" s="281"/>
      <c r="O169" s="281"/>
      <c r="P169" s="281"/>
      <c r="Q169" s="62"/>
      <c r="R169" s="281"/>
      <c r="S169" s="62"/>
      <c r="T169" s="281"/>
    </row>
    <row r="170" spans="1:20" x14ac:dyDescent="0.2">
      <c r="A170" s="257"/>
      <c r="B170" s="257"/>
      <c r="C170" s="280"/>
      <c r="D170" s="282"/>
      <c r="E170" s="282"/>
      <c r="F170" s="281"/>
      <c r="G170" s="281"/>
      <c r="H170" s="282"/>
      <c r="I170" s="282"/>
      <c r="J170" s="282"/>
      <c r="K170" s="282"/>
      <c r="L170" s="283"/>
      <c r="M170" s="283"/>
      <c r="N170" s="281"/>
      <c r="O170" s="281"/>
      <c r="P170" s="281"/>
      <c r="Q170" s="62"/>
      <c r="R170" s="281"/>
      <c r="S170" s="62"/>
      <c r="T170" s="281"/>
    </row>
    <row r="171" spans="1:20" x14ac:dyDescent="0.2">
      <c r="A171" s="257"/>
      <c r="B171" s="257"/>
      <c r="C171" s="280"/>
      <c r="D171" s="282"/>
      <c r="E171" s="282"/>
      <c r="F171" s="281"/>
      <c r="G171" s="281"/>
      <c r="H171" s="282"/>
      <c r="I171" s="282"/>
      <c r="J171" s="282"/>
      <c r="K171" s="282"/>
      <c r="L171" s="283"/>
      <c r="M171" s="283"/>
      <c r="N171" s="281"/>
      <c r="O171" s="281"/>
      <c r="P171" s="281"/>
      <c r="Q171" s="62"/>
      <c r="R171" s="281"/>
      <c r="S171" s="62"/>
      <c r="T171" s="281"/>
    </row>
    <row r="172" spans="1:20" x14ac:dyDescent="0.2">
      <c r="A172" s="257"/>
      <c r="B172" s="257"/>
      <c r="C172" s="280"/>
      <c r="D172" s="284"/>
      <c r="E172" s="282"/>
      <c r="F172" s="281"/>
      <c r="G172" s="281"/>
      <c r="H172" s="284"/>
      <c r="I172" s="284"/>
      <c r="J172" s="282"/>
      <c r="K172" s="282"/>
      <c r="L172" s="283"/>
      <c r="M172" s="283"/>
      <c r="N172" s="281"/>
      <c r="O172" s="281"/>
      <c r="P172" s="281"/>
      <c r="Q172" s="62"/>
      <c r="R172" s="281"/>
      <c r="S172" s="62"/>
      <c r="T172" s="281"/>
    </row>
    <row r="173" spans="1:20" x14ac:dyDescent="0.2">
      <c r="A173" s="257"/>
      <c r="B173" s="257"/>
      <c r="C173" s="280"/>
      <c r="D173" s="281"/>
      <c r="E173" s="282"/>
      <c r="F173" s="281"/>
      <c r="G173" s="281"/>
      <c r="H173" s="281"/>
      <c r="I173" s="281"/>
      <c r="J173" s="282"/>
      <c r="K173" s="282"/>
      <c r="L173" s="283"/>
      <c r="M173" s="283"/>
      <c r="N173" s="281"/>
      <c r="O173" s="281"/>
      <c r="P173" s="281"/>
      <c r="Q173" s="62"/>
      <c r="R173" s="281"/>
      <c r="S173" s="62"/>
      <c r="T173" s="281"/>
    </row>
    <row r="174" spans="1:20" x14ac:dyDescent="0.2">
      <c r="A174" s="257"/>
      <c r="B174" s="257"/>
      <c r="C174" s="280"/>
      <c r="D174" s="257"/>
      <c r="E174" s="275"/>
      <c r="F174" s="274"/>
      <c r="G174" s="274"/>
      <c r="H174" s="257"/>
      <c r="I174" s="257"/>
      <c r="J174" s="275"/>
      <c r="K174" s="275"/>
      <c r="L174" s="285"/>
      <c r="M174" s="285"/>
      <c r="N174" s="274"/>
      <c r="O174" s="274"/>
      <c r="P174" s="274"/>
      <c r="Q174" s="68"/>
      <c r="R174" s="274"/>
      <c r="S174" s="68"/>
      <c r="T174" s="274"/>
    </row>
    <row r="175" spans="1:20" x14ac:dyDescent="0.2">
      <c r="A175" s="257"/>
      <c r="B175" s="257"/>
      <c r="C175" s="280"/>
      <c r="D175" s="257"/>
      <c r="E175" s="275"/>
      <c r="F175" s="274"/>
      <c r="G175" s="274"/>
      <c r="H175" s="257"/>
      <c r="I175" s="257"/>
      <c r="J175" s="275"/>
      <c r="K175" s="275"/>
      <c r="L175" s="285"/>
      <c r="M175" s="285"/>
      <c r="N175" s="274"/>
      <c r="O175" s="274"/>
      <c r="P175" s="274"/>
      <c r="Q175" s="68"/>
      <c r="R175" s="274"/>
      <c r="S175" s="68"/>
      <c r="T175" s="274"/>
    </row>
    <row r="176" spans="1:20" x14ac:dyDescent="0.2">
      <c r="A176" s="257"/>
      <c r="B176" s="257"/>
      <c r="C176" s="280"/>
      <c r="D176" s="257"/>
      <c r="E176" s="275"/>
      <c r="F176" s="274"/>
      <c r="G176" s="274"/>
      <c r="H176" s="257"/>
      <c r="I176" s="257"/>
      <c r="J176" s="275"/>
      <c r="K176" s="275"/>
      <c r="L176" s="285"/>
      <c r="M176" s="285"/>
      <c r="N176" s="274"/>
      <c r="O176" s="274"/>
      <c r="P176" s="274"/>
      <c r="Q176" s="68"/>
      <c r="R176" s="274"/>
      <c r="S176" s="68"/>
      <c r="T176" s="274"/>
    </row>
    <row r="177" spans="1:20" x14ac:dyDescent="0.2">
      <c r="A177" s="257"/>
      <c r="B177" s="257"/>
      <c r="C177" s="280"/>
      <c r="D177" s="257"/>
      <c r="E177" s="275"/>
      <c r="F177" s="274"/>
      <c r="G177" s="274"/>
      <c r="H177" s="257"/>
      <c r="I177" s="257"/>
      <c r="J177" s="275"/>
      <c r="K177" s="275"/>
      <c r="L177" s="285"/>
      <c r="M177" s="285"/>
      <c r="N177" s="274"/>
      <c r="O177" s="274"/>
      <c r="P177" s="274"/>
      <c r="Q177" s="68"/>
      <c r="R177" s="274"/>
      <c r="S177" s="68"/>
      <c r="T177" s="274"/>
    </row>
    <row r="178" spans="1:20" x14ac:dyDescent="0.2">
      <c r="A178" s="257"/>
      <c r="B178" s="257"/>
      <c r="C178" s="280"/>
      <c r="D178" s="257"/>
      <c r="E178" s="275"/>
      <c r="F178" s="274"/>
      <c r="G178" s="274"/>
      <c r="H178" s="257"/>
      <c r="I178" s="257"/>
      <c r="J178" s="275"/>
      <c r="K178" s="275"/>
      <c r="L178" s="285"/>
      <c r="M178" s="285"/>
      <c r="N178" s="274"/>
      <c r="O178" s="274"/>
      <c r="P178" s="274"/>
      <c r="Q178" s="68"/>
      <c r="R178" s="274"/>
      <c r="S178" s="68"/>
      <c r="T178" s="274"/>
    </row>
    <row r="179" spans="1:20" x14ac:dyDescent="0.2">
      <c r="A179" s="257"/>
      <c r="B179" s="257"/>
      <c r="C179" s="280"/>
      <c r="D179" s="257"/>
      <c r="E179" s="275"/>
      <c r="F179" s="274"/>
      <c r="G179" s="274"/>
      <c r="H179" s="257"/>
      <c r="I179" s="257"/>
      <c r="J179" s="275"/>
      <c r="K179" s="275"/>
      <c r="L179" s="285"/>
      <c r="M179" s="285"/>
      <c r="N179" s="274"/>
      <c r="O179" s="274"/>
      <c r="P179" s="274"/>
      <c r="Q179" s="68"/>
      <c r="R179" s="274"/>
      <c r="S179" s="68"/>
      <c r="T179" s="274"/>
    </row>
    <row r="180" spans="1:20" x14ac:dyDescent="0.2">
      <c r="A180" s="257"/>
      <c r="B180" s="257"/>
      <c r="C180" s="280"/>
      <c r="D180" s="257"/>
      <c r="E180" s="275"/>
      <c r="F180" s="274"/>
      <c r="G180" s="274"/>
      <c r="H180" s="257"/>
      <c r="I180" s="257"/>
      <c r="J180" s="275"/>
      <c r="K180" s="275"/>
      <c r="L180" s="285"/>
      <c r="M180" s="285"/>
      <c r="N180" s="274"/>
      <c r="O180" s="274"/>
      <c r="P180" s="274"/>
      <c r="Q180" s="68"/>
      <c r="R180" s="274"/>
      <c r="S180" s="68"/>
      <c r="T180" s="274"/>
    </row>
    <row r="181" spans="1:20" x14ac:dyDescent="0.2">
      <c r="A181" s="257"/>
      <c r="B181" s="257"/>
      <c r="C181" s="280"/>
      <c r="D181" s="257"/>
      <c r="E181" s="275"/>
      <c r="F181" s="274"/>
      <c r="G181" s="274"/>
      <c r="H181" s="257"/>
      <c r="I181" s="257"/>
      <c r="J181" s="275"/>
      <c r="K181" s="275"/>
      <c r="L181" s="285"/>
      <c r="M181" s="285"/>
      <c r="N181" s="274"/>
      <c r="O181" s="274"/>
      <c r="P181" s="274"/>
      <c r="Q181" s="68"/>
      <c r="R181" s="274"/>
      <c r="S181" s="68"/>
      <c r="T181" s="274"/>
    </row>
    <row r="182" spans="1:20" x14ac:dyDescent="0.2">
      <c r="A182" s="257"/>
      <c r="B182" s="257"/>
      <c r="C182" s="280"/>
      <c r="D182" s="257"/>
      <c r="E182" s="275"/>
      <c r="F182" s="274"/>
      <c r="G182" s="274"/>
      <c r="H182" s="257"/>
      <c r="I182" s="257"/>
      <c r="J182" s="275"/>
      <c r="K182" s="275"/>
      <c r="L182" s="285"/>
      <c r="M182" s="285"/>
      <c r="N182" s="274"/>
      <c r="O182" s="274"/>
      <c r="P182" s="274"/>
      <c r="Q182" s="68"/>
      <c r="R182" s="274"/>
      <c r="S182" s="68"/>
      <c r="T182" s="274"/>
    </row>
    <row r="183" spans="1:20" x14ac:dyDescent="0.2">
      <c r="A183" s="257"/>
      <c r="B183" s="257"/>
      <c r="C183" s="280"/>
      <c r="D183" s="257"/>
      <c r="E183" s="275"/>
      <c r="F183" s="274"/>
      <c r="G183" s="274"/>
      <c r="H183" s="257"/>
      <c r="I183" s="257"/>
      <c r="J183" s="275"/>
      <c r="K183" s="275"/>
      <c r="L183" s="285"/>
      <c r="M183" s="285"/>
      <c r="N183" s="274"/>
      <c r="O183" s="274"/>
      <c r="P183" s="274"/>
      <c r="Q183" s="68"/>
      <c r="R183" s="274"/>
      <c r="S183" s="68"/>
      <c r="T183" s="274"/>
    </row>
    <row r="184" spans="1:20" x14ac:dyDescent="0.2">
      <c r="A184" s="257"/>
      <c r="B184" s="257"/>
      <c r="C184" s="280"/>
      <c r="D184" s="257"/>
      <c r="E184" s="275"/>
      <c r="F184" s="274"/>
      <c r="G184" s="274"/>
      <c r="H184" s="257"/>
      <c r="I184" s="257"/>
      <c r="J184" s="275"/>
      <c r="K184" s="275"/>
      <c r="L184" s="285"/>
      <c r="M184" s="285"/>
      <c r="N184" s="274"/>
      <c r="O184" s="274"/>
      <c r="P184" s="274"/>
      <c r="Q184" s="68"/>
      <c r="R184" s="274"/>
      <c r="S184" s="68"/>
      <c r="T184" s="274"/>
    </row>
    <row r="185" spans="1:20" x14ac:dyDescent="0.2">
      <c r="A185" s="257"/>
      <c r="B185" s="257"/>
      <c r="C185" s="280"/>
      <c r="D185" s="257"/>
      <c r="E185" s="275"/>
      <c r="F185" s="274"/>
      <c r="G185" s="274"/>
      <c r="H185" s="257"/>
      <c r="I185" s="257"/>
      <c r="J185" s="275"/>
      <c r="K185" s="275"/>
      <c r="L185" s="285"/>
      <c r="M185" s="285"/>
      <c r="N185" s="274"/>
      <c r="O185" s="274"/>
      <c r="P185" s="274"/>
      <c r="Q185" s="68"/>
      <c r="R185" s="274"/>
      <c r="S185" s="68"/>
      <c r="T185" s="274"/>
    </row>
    <row r="186" spans="1:20" x14ac:dyDescent="0.2">
      <c r="A186" s="257"/>
      <c r="B186" s="257"/>
      <c r="C186" s="280"/>
      <c r="D186" s="257"/>
      <c r="E186" s="275"/>
      <c r="F186" s="274"/>
      <c r="G186" s="274"/>
      <c r="H186" s="257"/>
      <c r="I186" s="257"/>
      <c r="J186" s="275"/>
      <c r="K186" s="275"/>
      <c r="L186" s="285"/>
      <c r="M186" s="285"/>
      <c r="N186" s="274"/>
      <c r="O186" s="274"/>
      <c r="P186" s="274"/>
      <c r="Q186" s="68"/>
      <c r="R186" s="274"/>
      <c r="S186" s="68"/>
      <c r="T186" s="274"/>
    </row>
    <row r="187" spans="1:20" x14ac:dyDescent="0.2">
      <c r="A187" s="257"/>
      <c r="B187" s="257"/>
      <c r="C187" s="280"/>
      <c r="D187" s="257"/>
      <c r="E187" s="275"/>
      <c r="F187" s="274"/>
      <c r="G187" s="274"/>
      <c r="H187" s="257"/>
      <c r="I187" s="257"/>
      <c r="J187" s="275"/>
      <c r="K187" s="275"/>
      <c r="L187" s="285"/>
      <c r="M187" s="285"/>
      <c r="N187" s="274"/>
      <c r="O187" s="274"/>
      <c r="P187" s="274"/>
      <c r="Q187" s="68"/>
      <c r="R187" s="274"/>
      <c r="S187" s="68"/>
      <c r="T187" s="274"/>
    </row>
    <row r="188" spans="1:20" x14ac:dyDescent="0.2">
      <c r="A188" s="257"/>
      <c r="B188" s="257"/>
      <c r="C188" s="280"/>
      <c r="D188" s="257"/>
      <c r="E188" s="275"/>
      <c r="F188" s="274"/>
      <c r="G188" s="274"/>
      <c r="H188" s="257"/>
      <c r="I188" s="257"/>
      <c r="J188" s="275"/>
      <c r="K188" s="275"/>
      <c r="L188" s="285"/>
      <c r="M188" s="285"/>
      <c r="N188" s="274"/>
      <c r="O188" s="274"/>
      <c r="P188" s="274"/>
      <c r="Q188" s="68"/>
      <c r="R188" s="274"/>
      <c r="S188" s="68"/>
      <c r="T188" s="274"/>
    </row>
    <row r="189" spans="1:20" x14ac:dyDescent="0.2">
      <c r="A189" s="257"/>
      <c r="B189" s="257"/>
      <c r="C189" s="280"/>
      <c r="D189" s="257"/>
      <c r="E189" s="275"/>
      <c r="F189" s="274"/>
      <c r="G189" s="274"/>
      <c r="H189" s="257"/>
      <c r="I189" s="257"/>
      <c r="J189" s="275"/>
      <c r="K189" s="275"/>
      <c r="L189" s="285"/>
      <c r="M189" s="285"/>
      <c r="N189" s="274"/>
      <c r="O189" s="274"/>
      <c r="P189" s="274"/>
      <c r="Q189" s="68"/>
      <c r="R189" s="274"/>
      <c r="S189" s="68"/>
      <c r="T189" s="274"/>
    </row>
    <row r="190" spans="1:20" x14ac:dyDescent="0.2">
      <c r="A190" s="257"/>
      <c r="B190" s="257"/>
      <c r="C190" s="280"/>
      <c r="D190" s="257"/>
      <c r="E190" s="275"/>
      <c r="F190" s="274"/>
      <c r="G190" s="274"/>
      <c r="H190" s="257"/>
      <c r="I190" s="257"/>
      <c r="J190" s="275"/>
      <c r="K190" s="275"/>
      <c r="L190" s="285"/>
      <c r="M190" s="285"/>
      <c r="N190" s="274"/>
      <c r="O190" s="274"/>
      <c r="P190" s="274"/>
      <c r="Q190" s="68"/>
      <c r="R190" s="274"/>
      <c r="S190" s="68"/>
      <c r="T190" s="274"/>
    </row>
    <row r="191" spans="1:20" x14ac:dyDescent="0.2">
      <c r="A191" s="257"/>
      <c r="B191" s="257"/>
      <c r="C191" s="280"/>
      <c r="D191" s="257"/>
      <c r="E191" s="275"/>
      <c r="F191" s="274"/>
      <c r="G191" s="274"/>
      <c r="H191" s="257"/>
      <c r="I191" s="257"/>
      <c r="J191" s="275"/>
      <c r="K191" s="275"/>
      <c r="L191" s="285"/>
      <c r="M191" s="285"/>
      <c r="N191" s="274"/>
      <c r="O191" s="274"/>
      <c r="P191" s="274"/>
      <c r="Q191" s="68"/>
      <c r="R191" s="274"/>
      <c r="S191" s="68"/>
      <c r="T191" s="274"/>
    </row>
    <row r="192" spans="1:20" x14ac:dyDescent="0.2">
      <c r="A192" s="257"/>
      <c r="B192" s="257"/>
      <c r="C192" s="280"/>
      <c r="D192" s="257"/>
      <c r="E192" s="275"/>
      <c r="F192" s="274"/>
      <c r="G192" s="274"/>
      <c r="H192" s="257"/>
      <c r="I192" s="257"/>
      <c r="J192" s="275"/>
      <c r="K192" s="275"/>
      <c r="L192" s="285"/>
      <c r="M192" s="285"/>
      <c r="N192" s="274"/>
      <c r="O192" s="274"/>
      <c r="P192" s="274"/>
      <c r="Q192" s="68"/>
      <c r="R192" s="274"/>
      <c r="S192" s="68"/>
      <c r="T192" s="274"/>
    </row>
    <row r="193" spans="1:20" x14ac:dyDescent="0.2">
      <c r="A193" s="257"/>
      <c r="B193" s="257"/>
      <c r="C193" s="280"/>
      <c r="D193" s="257"/>
      <c r="E193" s="275"/>
      <c r="F193" s="274"/>
      <c r="G193" s="274"/>
      <c r="H193" s="257"/>
      <c r="I193" s="257"/>
      <c r="J193" s="275"/>
      <c r="K193" s="275"/>
      <c r="L193" s="285"/>
      <c r="M193" s="285"/>
      <c r="N193" s="274"/>
      <c r="O193" s="274"/>
      <c r="P193" s="274"/>
      <c r="Q193" s="68"/>
      <c r="R193" s="274"/>
      <c r="S193" s="68"/>
      <c r="T193" s="274"/>
    </row>
    <row r="194" spans="1:20" x14ac:dyDescent="0.2">
      <c r="A194" s="257"/>
      <c r="B194" s="257"/>
      <c r="C194" s="280"/>
      <c r="D194" s="257"/>
      <c r="E194" s="275"/>
      <c r="F194" s="274"/>
      <c r="G194" s="274"/>
      <c r="H194" s="257"/>
      <c r="I194" s="257"/>
      <c r="J194" s="275"/>
      <c r="K194" s="275"/>
      <c r="L194" s="285"/>
      <c r="M194" s="285"/>
      <c r="N194" s="274"/>
      <c r="O194" s="274"/>
      <c r="P194" s="274"/>
      <c r="Q194" s="68"/>
      <c r="R194" s="274"/>
      <c r="S194" s="68"/>
      <c r="T194" s="274"/>
    </row>
    <row r="195" spans="1:20" x14ac:dyDescent="0.2">
      <c r="A195" s="257"/>
      <c r="B195" s="257"/>
      <c r="C195" s="280"/>
      <c r="D195" s="257"/>
      <c r="E195" s="275"/>
      <c r="F195" s="274"/>
      <c r="G195" s="274"/>
      <c r="H195" s="257"/>
      <c r="I195" s="257"/>
      <c r="J195" s="275"/>
      <c r="K195" s="275"/>
      <c r="L195" s="285"/>
      <c r="M195" s="285"/>
      <c r="N195" s="274"/>
      <c r="O195" s="274"/>
      <c r="P195" s="274"/>
      <c r="Q195" s="68"/>
      <c r="R195" s="274"/>
      <c r="S195" s="68"/>
      <c r="T195" s="274"/>
    </row>
    <row r="196" spans="1:20" x14ac:dyDescent="0.2">
      <c r="A196" s="257"/>
      <c r="B196" s="257"/>
      <c r="C196" s="280"/>
      <c r="D196" s="257"/>
      <c r="E196" s="275"/>
      <c r="F196" s="274"/>
      <c r="G196" s="274"/>
      <c r="H196" s="257"/>
      <c r="I196" s="257"/>
      <c r="J196" s="275"/>
      <c r="K196" s="275"/>
      <c r="L196" s="285"/>
      <c r="M196" s="285"/>
      <c r="N196" s="274"/>
      <c r="O196" s="274"/>
      <c r="P196" s="274"/>
      <c r="Q196" s="68"/>
      <c r="R196" s="274"/>
      <c r="S196" s="68"/>
      <c r="T196" s="274"/>
    </row>
    <row r="197" spans="1:20" x14ac:dyDescent="0.2">
      <c r="A197" s="257"/>
      <c r="B197" s="257"/>
      <c r="C197" s="280"/>
      <c r="D197" s="257"/>
      <c r="E197" s="275"/>
      <c r="F197" s="274"/>
      <c r="G197" s="274"/>
      <c r="H197" s="257"/>
      <c r="I197" s="257"/>
      <c r="J197" s="275"/>
      <c r="K197" s="275"/>
      <c r="L197" s="285"/>
      <c r="M197" s="285"/>
      <c r="N197" s="274"/>
      <c r="O197" s="274"/>
      <c r="P197" s="274"/>
      <c r="Q197" s="68"/>
      <c r="R197" s="274"/>
      <c r="S197" s="68"/>
      <c r="T197" s="274"/>
    </row>
    <row r="198" spans="1:20" x14ac:dyDescent="0.2">
      <c r="A198" s="257"/>
      <c r="B198" s="257"/>
      <c r="C198" s="280"/>
      <c r="D198" s="257"/>
      <c r="E198" s="275"/>
      <c r="F198" s="274"/>
      <c r="G198" s="274"/>
      <c r="H198" s="257"/>
      <c r="I198" s="257"/>
      <c r="J198" s="275"/>
      <c r="K198" s="275"/>
      <c r="L198" s="285"/>
      <c r="M198" s="285"/>
      <c r="N198" s="274"/>
      <c r="O198" s="274"/>
      <c r="P198" s="274"/>
      <c r="Q198" s="68"/>
      <c r="R198" s="274"/>
      <c r="S198" s="68"/>
      <c r="T198" s="274"/>
    </row>
    <row r="199" spans="1:20" x14ac:dyDescent="0.2">
      <c r="A199" s="257"/>
      <c r="B199" s="257"/>
      <c r="C199" s="280"/>
      <c r="D199" s="257"/>
      <c r="E199" s="275"/>
      <c r="F199" s="274"/>
      <c r="G199" s="274"/>
      <c r="H199" s="257"/>
      <c r="I199" s="257"/>
      <c r="J199" s="275"/>
      <c r="K199" s="275"/>
      <c r="L199" s="285"/>
      <c r="M199" s="285"/>
      <c r="N199" s="274"/>
      <c r="O199" s="274"/>
      <c r="P199" s="274"/>
      <c r="Q199" s="68"/>
      <c r="R199" s="274"/>
      <c r="S199" s="68"/>
      <c r="T199" s="274"/>
    </row>
    <row r="200" spans="1:20" x14ac:dyDescent="0.2">
      <c r="A200" s="257"/>
      <c r="B200" s="257"/>
      <c r="C200" s="280"/>
      <c r="D200" s="257"/>
      <c r="E200" s="275"/>
      <c r="F200" s="274"/>
      <c r="G200" s="274"/>
      <c r="H200" s="257"/>
      <c r="I200" s="257"/>
      <c r="J200" s="275"/>
      <c r="K200" s="275"/>
      <c r="L200" s="285"/>
      <c r="M200" s="285"/>
      <c r="N200" s="274"/>
      <c r="O200" s="274"/>
      <c r="P200" s="274"/>
      <c r="Q200" s="68"/>
      <c r="R200" s="274"/>
      <c r="S200" s="68"/>
      <c r="T200" s="274"/>
    </row>
    <row r="201" spans="1:20" x14ac:dyDescent="0.2">
      <c r="A201" s="257"/>
      <c r="B201" s="257"/>
      <c r="C201" s="280"/>
      <c r="D201" s="257"/>
      <c r="E201" s="275"/>
      <c r="F201" s="274"/>
      <c r="G201" s="274"/>
      <c r="H201" s="257"/>
      <c r="I201" s="257"/>
      <c r="J201" s="275"/>
      <c r="K201" s="275"/>
      <c r="L201" s="285"/>
      <c r="M201" s="285"/>
      <c r="N201" s="274"/>
      <c r="O201" s="274"/>
      <c r="P201" s="274"/>
      <c r="Q201" s="68"/>
      <c r="R201" s="274"/>
      <c r="S201" s="68"/>
      <c r="T201" s="274"/>
    </row>
    <row r="202" spans="1:20" x14ac:dyDescent="0.2">
      <c r="A202" s="257"/>
      <c r="B202" s="257"/>
      <c r="C202" s="280"/>
      <c r="D202" s="257"/>
      <c r="E202" s="275"/>
      <c r="F202" s="274"/>
      <c r="G202" s="274"/>
      <c r="H202" s="257"/>
      <c r="I202" s="257"/>
      <c r="J202" s="275"/>
      <c r="K202" s="275"/>
      <c r="L202" s="285"/>
      <c r="M202" s="285"/>
      <c r="N202" s="274"/>
      <c r="O202" s="274"/>
      <c r="P202" s="274"/>
      <c r="Q202" s="68"/>
      <c r="R202" s="274"/>
      <c r="S202" s="68"/>
      <c r="T202" s="274"/>
    </row>
    <row r="203" spans="1:20" x14ac:dyDescent="0.2">
      <c r="A203" s="257"/>
      <c r="B203" s="257"/>
      <c r="C203" s="280"/>
      <c r="D203" s="257"/>
      <c r="E203" s="275"/>
      <c r="F203" s="274"/>
      <c r="G203" s="274"/>
      <c r="H203" s="257"/>
      <c r="I203" s="257"/>
      <c r="J203" s="275"/>
      <c r="K203" s="275"/>
      <c r="L203" s="285"/>
      <c r="M203" s="285"/>
      <c r="N203" s="274"/>
      <c r="O203" s="274"/>
      <c r="P203" s="274"/>
      <c r="Q203" s="68"/>
      <c r="R203" s="274"/>
      <c r="S203" s="68"/>
      <c r="T203" s="274"/>
    </row>
    <row r="204" spans="1:20" x14ac:dyDescent="0.2">
      <c r="A204" s="257"/>
      <c r="B204" s="257"/>
      <c r="C204" s="280"/>
      <c r="D204" s="257"/>
      <c r="E204" s="275"/>
      <c r="F204" s="274"/>
      <c r="G204" s="274"/>
      <c r="H204" s="257"/>
      <c r="I204" s="257"/>
      <c r="J204" s="275"/>
      <c r="K204" s="275"/>
      <c r="L204" s="285"/>
      <c r="M204" s="285"/>
      <c r="N204" s="274"/>
      <c r="O204" s="274"/>
      <c r="P204" s="274"/>
      <c r="Q204" s="68"/>
      <c r="R204" s="274"/>
      <c r="S204" s="68"/>
      <c r="T204" s="274"/>
    </row>
    <row r="205" spans="1:20" x14ac:dyDescent="0.2">
      <c r="A205" s="257"/>
      <c r="B205" s="257"/>
      <c r="C205" s="280"/>
      <c r="D205" s="257"/>
      <c r="E205" s="275"/>
      <c r="F205" s="274"/>
      <c r="G205" s="274"/>
      <c r="H205" s="257"/>
      <c r="I205" s="257"/>
      <c r="J205" s="275"/>
      <c r="K205" s="275"/>
      <c r="L205" s="285"/>
      <c r="M205" s="285"/>
      <c r="N205" s="274"/>
      <c r="O205" s="274"/>
      <c r="P205" s="274"/>
      <c r="Q205" s="68"/>
      <c r="R205" s="274"/>
      <c r="S205" s="68"/>
      <c r="T205" s="274"/>
    </row>
    <row r="206" spans="1:20" x14ac:dyDescent="0.2">
      <c r="A206" s="257"/>
      <c r="B206" s="257"/>
      <c r="C206" s="280"/>
      <c r="D206" s="257"/>
      <c r="E206" s="275"/>
      <c r="F206" s="274"/>
      <c r="G206" s="274"/>
      <c r="H206" s="257"/>
      <c r="I206" s="257"/>
      <c r="J206" s="275"/>
      <c r="K206" s="275"/>
      <c r="L206" s="285"/>
      <c r="M206" s="285"/>
      <c r="N206" s="274"/>
      <c r="O206" s="274"/>
      <c r="P206" s="274"/>
      <c r="Q206" s="68"/>
      <c r="R206" s="274"/>
      <c r="S206" s="68"/>
      <c r="T206" s="274"/>
    </row>
    <row r="207" spans="1:20" x14ac:dyDescent="0.2">
      <c r="A207" s="257"/>
      <c r="B207" s="257"/>
      <c r="C207" s="280"/>
      <c r="D207" s="257"/>
      <c r="E207" s="275"/>
      <c r="F207" s="274"/>
      <c r="G207" s="274"/>
      <c r="H207" s="257"/>
      <c r="I207" s="257"/>
      <c r="J207" s="275"/>
      <c r="K207" s="275"/>
      <c r="L207" s="285"/>
      <c r="M207" s="285"/>
      <c r="N207" s="274"/>
      <c r="O207" s="274"/>
      <c r="P207" s="274"/>
      <c r="Q207" s="68"/>
      <c r="R207" s="274"/>
      <c r="S207" s="68"/>
      <c r="T207" s="274"/>
    </row>
    <row r="208" spans="1:20" x14ac:dyDescent="0.2">
      <c r="A208" s="257"/>
      <c r="B208" s="257"/>
      <c r="C208" s="280"/>
      <c r="D208" s="257"/>
      <c r="E208" s="275"/>
      <c r="F208" s="274"/>
      <c r="G208" s="274"/>
      <c r="H208" s="257"/>
      <c r="I208" s="257"/>
      <c r="J208" s="275"/>
      <c r="K208" s="275"/>
      <c r="L208" s="285"/>
      <c r="M208" s="285"/>
      <c r="N208" s="274"/>
      <c r="O208" s="274"/>
      <c r="P208" s="274"/>
      <c r="Q208" s="68"/>
      <c r="R208" s="274"/>
      <c r="S208" s="68"/>
      <c r="T208" s="274"/>
    </row>
    <row r="209" spans="1:20" x14ac:dyDescent="0.2">
      <c r="A209" s="257"/>
      <c r="B209" s="257"/>
      <c r="C209" s="280"/>
      <c r="D209" s="257"/>
      <c r="E209" s="275"/>
      <c r="F209" s="274"/>
      <c r="G209" s="274"/>
      <c r="H209" s="257"/>
      <c r="I209" s="257"/>
      <c r="J209" s="275"/>
      <c r="K209" s="275"/>
      <c r="L209" s="285"/>
      <c r="M209" s="285"/>
      <c r="N209" s="274"/>
      <c r="O209" s="274"/>
      <c r="P209" s="274"/>
      <c r="Q209" s="68"/>
      <c r="R209" s="274"/>
      <c r="S209" s="68"/>
      <c r="T209" s="274"/>
    </row>
    <row r="210" spans="1:20" x14ac:dyDescent="0.2">
      <c r="A210" s="257"/>
      <c r="B210" s="257"/>
      <c r="C210" s="280"/>
      <c r="D210" s="257"/>
      <c r="E210" s="275"/>
      <c r="F210" s="274"/>
      <c r="G210" s="274"/>
      <c r="H210" s="257"/>
      <c r="I210" s="257"/>
      <c r="J210" s="275"/>
      <c r="K210" s="275"/>
      <c r="L210" s="285"/>
      <c r="M210" s="285"/>
      <c r="N210" s="274"/>
      <c r="O210" s="274"/>
      <c r="P210" s="274"/>
      <c r="Q210" s="68"/>
      <c r="R210" s="274"/>
      <c r="S210" s="68"/>
      <c r="T210" s="274"/>
    </row>
    <row r="211" spans="1:20" x14ac:dyDescent="0.2">
      <c r="A211" s="257"/>
      <c r="B211" s="257"/>
      <c r="C211" s="280"/>
      <c r="D211" s="257"/>
      <c r="E211" s="275"/>
      <c r="F211" s="274"/>
      <c r="G211" s="274"/>
      <c r="H211" s="257"/>
      <c r="I211" s="257"/>
      <c r="J211" s="275"/>
      <c r="K211" s="275"/>
      <c r="L211" s="285"/>
      <c r="M211" s="285"/>
      <c r="N211" s="274"/>
      <c r="O211" s="274"/>
      <c r="P211" s="274"/>
      <c r="Q211" s="68"/>
      <c r="R211" s="274"/>
      <c r="S211" s="68"/>
      <c r="T211" s="274"/>
    </row>
    <row r="212" spans="1:20" x14ac:dyDescent="0.2">
      <c r="A212" s="257"/>
      <c r="B212" s="257"/>
      <c r="C212" s="280"/>
      <c r="D212" s="257"/>
      <c r="E212" s="275"/>
      <c r="F212" s="274"/>
      <c r="G212" s="274"/>
      <c r="H212" s="257"/>
      <c r="I212" s="257"/>
      <c r="J212" s="275"/>
      <c r="K212" s="275"/>
      <c r="L212" s="285"/>
      <c r="M212" s="285"/>
      <c r="N212" s="274"/>
      <c r="O212" s="274"/>
      <c r="P212" s="274"/>
      <c r="Q212" s="68"/>
      <c r="R212" s="274"/>
      <c r="S212" s="68"/>
      <c r="T212" s="274"/>
    </row>
    <row r="213" spans="1:20" x14ac:dyDescent="0.2">
      <c r="A213" s="257"/>
      <c r="B213" s="257"/>
      <c r="C213" s="280"/>
      <c r="D213" s="257"/>
      <c r="E213" s="275"/>
      <c r="F213" s="274"/>
      <c r="G213" s="274"/>
      <c r="H213" s="257"/>
      <c r="I213" s="257"/>
      <c r="J213" s="275"/>
      <c r="K213" s="275"/>
      <c r="L213" s="285"/>
      <c r="M213" s="285"/>
      <c r="N213" s="274"/>
      <c r="O213" s="274"/>
      <c r="P213" s="274"/>
      <c r="Q213" s="68"/>
      <c r="R213" s="274"/>
      <c r="S213" s="68"/>
      <c r="T213" s="274"/>
    </row>
  </sheetData>
  <mergeCells count="1">
    <mergeCell ref="A9:T9"/>
  </mergeCells>
  <conditionalFormatting sqref="F13:H18">
    <cfRule type="cellIs" dxfId="123" priority="127" operator="greaterThan">
      <formula>0.65</formula>
    </cfRule>
  </conditionalFormatting>
  <conditionalFormatting sqref="T13:T18">
    <cfRule type="cellIs" dxfId="122" priority="126" operator="greaterThan">
      <formula>90</formula>
    </cfRule>
  </conditionalFormatting>
  <conditionalFormatting sqref="D13:T18">
    <cfRule type="containsText" dxfId="121" priority="125" operator="containsText" text="&lt;">
      <formula>NOT(ISERROR(SEARCH("&lt;",D13)))</formula>
    </cfRule>
    <cfRule type="cellIs" dxfId="120" priority="130" operator="greaterThan">
      <formula>0</formula>
    </cfRule>
  </conditionalFormatting>
  <conditionalFormatting sqref="F23:H23">
    <cfRule type="cellIs" dxfId="119" priority="123" operator="greaterThan">
      <formula>0.65</formula>
    </cfRule>
  </conditionalFormatting>
  <conditionalFormatting sqref="T23">
    <cfRule type="cellIs" dxfId="118" priority="122" operator="greaterThan">
      <formula>90</formula>
    </cfRule>
  </conditionalFormatting>
  <conditionalFormatting sqref="D23:T23">
    <cfRule type="containsText" dxfId="117" priority="121" operator="containsText" text="&lt;">
      <formula>NOT(ISERROR(SEARCH("&lt;",D23)))</formula>
    </cfRule>
    <cfRule type="cellIs" dxfId="116" priority="124" operator="greaterThan">
      <formula>0</formula>
    </cfRule>
  </conditionalFormatting>
  <conditionalFormatting sqref="F33:H33">
    <cfRule type="cellIs" dxfId="115" priority="119" operator="greaterThan">
      <formula>0.65</formula>
    </cfRule>
  </conditionalFormatting>
  <conditionalFormatting sqref="T33">
    <cfRule type="cellIs" dxfId="114" priority="118" operator="greaterThan">
      <formula>90</formula>
    </cfRule>
  </conditionalFormatting>
  <conditionalFormatting sqref="D33:T33">
    <cfRule type="containsText" dxfId="113" priority="117" operator="containsText" text="&lt;">
      <formula>NOT(ISERROR(SEARCH("&lt;",D33)))</formula>
    </cfRule>
    <cfRule type="cellIs" dxfId="112" priority="120" operator="greaterThan">
      <formula>0</formula>
    </cfRule>
  </conditionalFormatting>
  <conditionalFormatting sqref="F24:H24">
    <cfRule type="cellIs" dxfId="91" priority="87" operator="greaterThan">
      <formula>0.65</formula>
    </cfRule>
  </conditionalFormatting>
  <conditionalFormatting sqref="T24">
    <cfRule type="cellIs" dxfId="90" priority="86" operator="greaterThan">
      <formula>90</formula>
    </cfRule>
  </conditionalFormatting>
  <conditionalFormatting sqref="D24:T24">
    <cfRule type="containsText" dxfId="89" priority="85" operator="containsText" text="&lt;">
      <formula>NOT(ISERROR(SEARCH("&lt;",D24)))</formula>
    </cfRule>
    <cfRule type="cellIs" dxfId="88" priority="88" operator="greaterThan">
      <formula>0</formula>
    </cfRule>
  </conditionalFormatting>
  <conditionalFormatting sqref="F34:H34">
    <cfRule type="cellIs" dxfId="87" priority="83" operator="greaterThan">
      <formula>0.65</formula>
    </cfRule>
  </conditionalFormatting>
  <conditionalFormatting sqref="T34">
    <cfRule type="cellIs" dxfId="86" priority="82" operator="greaterThan">
      <formula>90</formula>
    </cfRule>
  </conditionalFormatting>
  <conditionalFormatting sqref="D34:T34">
    <cfRule type="containsText" dxfId="85" priority="81" operator="containsText" text="&lt;">
      <formula>NOT(ISERROR(SEARCH("&lt;",D34)))</formula>
    </cfRule>
    <cfRule type="cellIs" dxfId="84" priority="84" operator="greaterThan">
      <formula>0</formula>
    </cfRule>
  </conditionalFormatting>
  <conditionalFormatting sqref="F44:H44">
    <cfRule type="cellIs" dxfId="83" priority="79" operator="greaterThan">
      <formula>0.65</formula>
    </cfRule>
  </conditionalFormatting>
  <conditionalFormatting sqref="T44">
    <cfRule type="cellIs" dxfId="82" priority="78" operator="greaterThan">
      <formula>90</formula>
    </cfRule>
  </conditionalFormatting>
  <conditionalFormatting sqref="D44:T44">
    <cfRule type="containsText" dxfId="81" priority="77" operator="containsText" text="&lt;">
      <formula>NOT(ISERROR(SEARCH("&lt;",D44)))</formula>
    </cfRule>
    <cfRule type="cellIs" dxfId="80" priority="80" operator="greaterThan">
      <formula>0</formula>
    </cfRule>
  </conditionalFormatting>
  <conditionalFormatting sqref="F54:H54">
    <cfRule type="cellIs" dxfId="79" priority="75" operator="greaterThan">
      <formula>0.65</formula>
    </cfRule>
  </conditionalFormatting>
  <conditionalFormatting sqref="T54">
    <cfRule type="cellIs" dxfId="78" priority="74" operator="greaterThan">
      <formula>90</formula>
    </cfRule>
  </conditionalFormatting>
  <conditionalFormatting sqref="D54:T54">
    <cfRule type="containsText" dxfId="77" priority="73" operator="containsText" text="&lt;">
      <formula>NOT(ISERROR(SEARCH("&lt;",D54)))</formula>
    </cfRule>
    <cfRule type="cellIs" dxfId="76" priority="76" operator="greaterThan">
      <formula>0</formula>
    </cfRule>
  </conditionalFormatting>
  <conditionalFormatting sqref="F64:H64">
    <cfRule type="cellIs" dxfId="75" priority="71" operator="greaterThan">
      <formula>0.65</formula>
    </cfRule>
  </conditionalFormatting>
  <conditionalFormatting sqref="T64">
    <cfRule type="cellIs" dxfId="74" priority="70" operator="greaterThan">
      <formula>90</formula>
    </cfRule>
  </conditionalFormatting>
  <conditionalFormatting sqref="D64:T64">
    <cfRule type="containsText" dxfId="73" priority="69" operator="containsText" text="&lt;">
      <formula>NOT(ISERROR(SEARCH("&lt;",D64)))</formula>
    </cfRule>
    <cfRule type="cellIs" dxfId="72" priority="72" operator="greaterThan">
      <formula>0</formula>
    </cfRule>
  </conditionalFormatting>
  <conditionalFormatting sqref="F74:H74">
    <cfRule type="cellIs" dxfId="71" priority="67" operator="greaterThan">
      <formula>0.65</formula>
    </cfRule>
  </conditionalFormatting>
  <conditionalFormatting sqref="T74">
    <cfRule type="cellIs" dxfId="70" priority="66" operator="greaterThan">
      <formula>90</formula>
    </cfRule>
  </conditionalFormatting>
  <conditionalFormatting sqref="D74:T74">
    <cfRule type="containsText" dxfId="69" priority="65" operator="containsText" text="&lt;">
      <formula>NOT(ISERROR(SEARCH("&lt;",D74)))</formula>
    </cfRule>
    <cfRule type="cellIs" dxfId="68" priority="68" operator="greaterThan">
      <formula>0</formula>
    </cfRule>
  </conditionalFormatting>
  <conditionalFormatting sqref="F25:H25">
    <cfRule type="cellIs" dxfId="67" priority="63" operator="greaterThan">
      <formula>0.65</formula>
    </cfRule>
  </conditionalFormatting>
  <conditionalFormatting sqref="T25">
    <cfRule type="cellIs" dxfId="66" priority="62" operator="greaterThan">
      <formula>90</formula>
    </cfRule>
  </conditionalFormatting>
  <conditionalFormatting sqref="D25:T25">
    <cfRule type="containsText" dxfId="65" priority="61" operator="containsText" text="&lt;">
      <formula>NOT(ISERROR(SEARCH("&lt;",D25)))</formula>
    </cfRule>
    <cfRule type="cellIs" dxfId="64" priority="64" operator="greaterThan">
      <formula>0</formula>
    </cfRule>
  </conditionalFormatting>
  <conditionalFormatting sqref="F35:H35">
    <cfRule type="cellIs" dxfId="63" priority="59" operator="greaterThan">
      <formula>0.65</formula>
    </cfRule>
  </conditionalFormatting>
  <conditionalFormatting sqref="T35">
    <cfRule type="cellIs" dxfId="62" priority="58" operator="greaterThan">
      <formula>90</formula>
    </cfRule>
  </conditionalFormatting>
  <conditionalFormatting sqref="D35:T35">
    <cfRule type="containsText" dxfId="61" priority="57" operator="containsText" text="&lt;">
      <formula>NOT(ISERROR(SEARCH("&lt;",D35)))</formula>
    </cfRule>
    <cfRule type="cellIs" dxfId="60" priority="60" operator="greaterThan">
      <formula>0</formula>
    </cfRule>
  </conditionalFormatting>
  <conditionalFormatting sqref="F45:H45">
    <cfRule type="cellIs" dxfId="59" priority="55" operator="greaterThan">
      <formula>0.65</formula>
    </cfRule>
  </conditionalFormatting>
  <conditionalFormatting sqref="T45">
    <cfRule type="cellIs" dxfId="58" priority="54" operator="greaterThan">
      <formula>90</formula>
    </cfRule>
  </conditionalFormatting>
  <conditionalFormatting sqref="D45:T45">
    <cfRule type="containsText" dxfId="57" priority="53" operator="containsText" text="&lt;">
      <formula>NOT(ISERROR(SEARCH("&lt;",D45)))</formula>
    </cfRule>
    <cfRule type="cellIs" dxfId="56" priority="56" operator="greaterThan">
      <formula>0</formula>
    </cfRule>
  </conditionalFormatting>
  <conditionalFormatting sqref="F55:H55">
    <cfRule type="cellIs" dxfId="55" priority="51" operator="greaterThan">
      <formula>0.65</formula>
    </cfRule>
  </conditionalFormatting>
  <conditionalFormatting sqref="T55">
    <cfRule type="cellIs" dxfId="54" priority="50" operator="greaterThan">
      <formula>90</formula>
    </cfRule>
  </conditionalFormatting>
  <conditionalFormatting sqref="D55:T55">
    <cfRule type="containsText" dxfId="53" priority="49" operator="containsText" text="&lt;">
      <formula>NOT(ISERROR(SEARCH("&lt;",D55)))</formula>
    </cfRule>
    <cfRule type="cellIs" dxfId="52" priority="52" operator="greaterThan">
      <formula>0</formula>
    </cfRule>
  </conditionalFormatting>
  <conditionalFormatting sqref="F65:H65">
    <cfRule type="cellIs" dxfId="51" priority="47" operator="greaterThan">
      <formula>0.65</formula>
    </cfRule>
  </conditionalFormatting>
  <conditionalFormatting sqref="T65">
    <cfRule type="cellIs" dxfId="50" priority="46" operator="greaterThan">
      <formula>90</formula>
    </cfRule>
  </conditionalFormatting>
  <conditionalFormatting sqref="D65:T65">
    <cfRule type="containsText" dxfId="49" priority="45" operator="containsText" text="&lt;">
      <formula>NOT(ISERROR(SEARCH("&lt;",D65)))</formula>
    </cfRule>
    <cfRule type="cellIs" dxfId="48" priority="48" operator="greaterThan">
      <formula>0</formula>
    </cfRule>
  </conditionalFormatting>
  <conditionalFormatting sqref="F75:H75">
    <cfRule type="cellIs" dxfId="47" priority="43" operator="greaterThan">
      <formula>0.65</formula>
    </cfRule>
  </conditionalFormatting>
  <conditionalFormatting sqref="T75">
    <cfRule type="cellIs" dxfId="46" priority="42" operator="greaterThan">
      <formula>90</formula>
    </cfRule>
  </conditionalFormatting>
  <conditionalFormatting sqref="D75:T75">
    <cfRule type="containsText" dxfId="45" priority="41" operator="containsText" text="&lt;">
      <formula>NOT(ISERROR(SEARCH("&lt;",D75)))</formula>
    </cfRule>
    <cfRule type="cellIs" dxfId="44" priority="44" operator="greaterThan">
      <formula>0</formula>
    </cfRule>
  </conditionalFormatting>
  <conditionalFormatting sqref="F36:H36">
    <cfRule type="cellIs" dxfId="43" priority="39" operator="greaterThan">
      <formula>0.65</formula>
    </cfRule>
  </conditionalFormatting>
  <conditionalFormatting sqref="T36">
    <cfRule type="cellIs" dxfId="42" priority="38" operator="greaterThan">
      <formula>90</formula>
    </cfRule>
  </conditionalFormatting>
  <conditionalFormatting sqref="D36:T36">
    <cfRule type="containsText" dxfId="41" priority="37" operator="containsText" text="&lt;">
      <formula>NOT(ISERROR(SEARCH("&lt;",D36)))</formula>
    </cfRule>
    <cfRule type="cellIs" dxfId="40" priority="40" operator="greaterThan">
      <formula>0</formula>
    </cfRule>
  </conditionalFormatting>
  <conditionalFormatting sqref="F46:H46">
    <cfRule type="cellIs" dxfId="39" priority="35" operator="greaterThan">
      <formula>0.65</formula>
    </cfRule>
  </conditionalFormatting>
  <conditionalFormatting sqref="T46">
    <cfRule type="cellIs" dxfId="38" priority="34" operator="greaterThan">
      <formula>90</formula>
    </cfRule>
  </conditionalFormatting>
  <conditionalFormatting sqref="D46:T46">
    <cfRule type="containsText" dxfId="37" priority="33" operator="containsText" text="&lt;">
      <formula>NOT(ISERROR(SEARCH("&lt;",D46)))</formula>
    </cfRule>
    <cfRule type="cellIs" dxfId="36" priority="36" operator="greaterThan">
      <formula>0</formula>
    </cfRule>
  </conditionalFormatting>
  <conditionalFormatting sqref="F56:H56">
    <cfRule type="cellIs" dxfId="35" priority="31" operator="greaterThan">
      <formula>0.65</formula>
    </cfRule>
  </conditionalFormatting>
  <conditionalFormatting sqref="T56">
    <cfRule type="cellIs" dxfId="34" priority="30" operator="greaterThan">
      <formula>90</formula>
    </cfRule>
  </conditionalFormatting>
  <conditionalFormatting sqref="D56:T56">
    <cfRule type="containsText" dxfId="33" priority="29" operator="containsText" text="&lt;">
      <formula>NOT(ISERROR(SEARCH("&lt;",D56)))</formula>
    </cfRule>
    <cfRule type="cellIs" dxfId="32" priority="32" operator="greaterThan">
      <formula>0</formula>
    </cfRule>
  </conditionalFormatting>
  <conditionalFormatting sqref="F66:H66">
    <cfRule type="cellIs" dxfId="31" priority="27" operator="greaterThan">
      <formula>0.65</formula>
    </cfRule>
  </conditionalFormatting>
  <conditionalFormatting sqref="T66">
    <cfRule type="cellIs" dxfId="30" priority="26" operator="greaterThan">
      <formula>90</formula>
    </cfRule>
  </conditionalFormatting>
  <conditionalFormatting sqref="D66:T66">
    <cfRule type="containsText" dxfId="29" priority="25" operator="containsText" text="&lt;">
      <formula>NOT(ISERROR(SEARCH("&lt;",D66)))</formula>
    </cfRule>
    <cfRule type="cellIs" dxfId="28" priority="28" operator="greaterThan">
      <formula>0</formula>
    </cfRule>
  </conditionalFormatting>
  <conditionalFormatting sqref="F76:H76">
    <cfRule type="cellIs" dxfId="27" priority="23" operator="greaterThan">
      <formula>0.65</formula>
    </cfRule>
  </conditionalFormatting>
  <conditionalFormatting sqref="T76">
    <cfRule type="cellIs" dxfId="26" priority="22" operator="greaterThan">
      <formula>90</formula>
    </cfRule>
  </conditionalFormatting>
  <conditionalFormatting sqref="D76:T76">
    <cfRule type="containsText" dxfId="25" priority="21" operator="containsText" text="&lt;">
      <formula>NOT(ISERROR(SEARCH("&lt;",D76)))</formula>
    </cfRule>
    <cfRule type="cellIs" dxfId="24" priority="24" operator="greaterThan">
      <formula>0</formula>
    </cfRule>
  </conditionalFormatting>
  <conditionalFormatting sqref="F26:H26">
    <cfRule type="cellIs" dxfId="23" priority="19" operator="greaterThan">
      <formula>0.65</formula>
    </cfRule>
  </conditionalFormatting>
  <conditionalFormatting sqref="T26">
    <cfRule type="cellIs" dxfId="22" priority="18" operator="greaterThan">
      <formula>90</formula>
    </cfRule>
  </conditionalFormatting>
  <conditionalFormatting sqref="D26:T26">
    <cfRule type="containsText" dxfId="21" priority="17" operator="containsText" text="&lt;">
      <formula>NOT(ISERROR(SEARCH("&lt;",D26)))</formula>
    </cfRule>
    <cfRule type="cellIs" dxfId="20" priority="20" operator="greaterThan">
      <formula>0</formula>
    </cfRule>
  </conditionalFormatting>
  <conditionalFormatting sqref="F43:H43">
    <cfRule type="cellIs" dxfId="15" priority="15" operator="greaterThan">
      <formula>0.65</formula>
    </cfRule>
  </conditionalFormatting>
  <conditionalFormatting sqref="T43">
    <cfRule type="cellIs" dxfId="14" priority="14" operator="greaterThan">
      <formula>90</formula>
    </cfRule>
  </conditionalFormatting>
  <conditionalFormatting sqref="D43:T43">
    <cfRule type="containsText" dxfId="13" priority="13" operator="containsText" text="&lt;">
      <formula>NOT(ISERROR(SEARCH("&lt;",D43)))</formula>
    </cfRule>
    <cfRule type="cellIs" dxfId="12" priority="16" operator="greaterThan">
      <formula>0</formula>
    </cfRule>
  </conditionalFormatting>
  <conditionalFormatting sqref="F53:H53">
    <cfRule type="cellIs" dxfId="11" priority="11" operator="greaterThan">
      <formula>0.65</formula>
    </cfRule>
  </conditionalFormatting>
  <conditionalFormatting sqref="T53">
    <cfRule type="cellIs" dxfId="10" priority="10" operator="greaterThan">
      <formula>90</formula>
    </cfRule>
  </conditionalFormatting>
  <conditionalFormatting sqref="D53:T53">
    <cfRule type="containsText" dxfId="9" priority="9" operator="containsText" text="&lt;">
      <formula>NOT(ISERROR(SEARCH("&lt;",D53)))</formula>
    </cfRule>
    <cfRule type="cellIs" dxfId="8" priority="12" operator="greaterThan">
      <formula>0</formula>
    </cfRule>
  </conditionalFormatting>
  <conditionalFormatting sqref="F63:H63">
    <cfRule type="cellIs" dxfId="7" priority="7" operator="greaterThan">
      <formula>0.65</formula>
    </cfRule>
  </conditionalFormatting>
  <conditionalFormatting sqref="T63">
    <cfRule type="cellIs" dxfId="6" priority="6" operator="greaterThan">
      <formula>90</formula>
    </cfRule>
  </conditionalFormatting>
  <conditionalFormatting sqref="D63:T63">
    <cfRule type="containsText" dxfId="5" priority="5" operator="containsText" text="&lt;">
      <formula>NOT(ISERROR(SEARCH("&lt;",D63)))</formula>
    </cfRule>
    <cfRule type="cellIs" dxfId="4" priority="8" operator="greaterThan">
      <formula>0</formula>
    </cfRule>
  </conditionalFormatting>
  <conditionalFormatting sqref="F73:H73">
    <cfRule type="cellIs" dxfId="3" priority="3" operator="greaterThan">
      <formula>0.65</formula>
    </cfRule>
  </conditionalFormatting>
  <conditionalFormatting sqref="T73">
    <cfRule type="cellIs" dxfId="2" priority="2" operator="greaterThan">
      <formula>90</formula>
    </cfRule>
  </conditionalFormatting>
  <conditionalFormatting sqref="D73:T73">
    <cfRule type="containsText" dxfId="1" priority="1" operator="containsText" text="&lt;">
      <formula>NOT(ISERROR(SEARCH("&lt;",D73)))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17AE5FE15D5047A9A999BA024B2256" ma:contentTypeVersion="22" ma:contentTypeDescription="Skapa ett nytt dokument." ma:contentTypeScope="" ma:versionID="eee55f0ef4ee33610b92c3779b42af2b">
  <xsd:schema xmlns:xsd="http://www.w3.org/2001/XMLSchema" xmlns:xs="http://www.w3.org/2001/XMLSchema" xmlns:p="http://schemas.microsoft.com/office/2006/metadata/properties" xmlns:ns2="4cd9e0bd-aece-45ea-84e0-86ac0f9b3f29" xmlns:ns3="e5dec96c-b5ea-4e9e-a577-5c56cea509cb" targetNamespace="http://schemas.microsoft.com/office/2006/metadata/properties" ma:root="true" ma:fieldsID="0e77de7e760e0c90ace488986ca4ac19" ns2:_="" ns3:_="">
    <xsd:import namespace="4cd9e0bd-aece-45ea-84e0-86ac0f9b3f29"/>
    <xsd:import namespace="e5dec96c-b5ea-4e9e-a577-5c56cea509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d9e0bd-aece-45ea-84e0-86ac0f9b3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dd7e011-bb30-4412-ae0c-25ab964016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ec96c-b5ea-4e9e-a577-5c56cea509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92aa32f-3dcf-43c4-9e71-8ef1fc1420a3}" ma:internalName="TaxCatchAll" ma:showField="CatchAllData" ma:web="e5dec96c-b5ea-4e9e-a577-5c56cea509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d9e0bd-aece-45ea-84e0-86ac0f9b3f29">
      <Terms xmlns="http://schemas.microsoft.com/office/infopath/2007/PartnerControls"/>
    </lcf76f155ced4ddcb4097134ff3c332f>
    <TaxCatchAll xmlns="e5dec96c-b5ea-4e9e-a577-5c56cea509c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5DB0E3-A015-4DE8-B5AF-1DABE5E6887F}"/>
</file>

<file path=customXml/itemProps2.xml><?xml version="1.0" encoding="utf-8"?>
<ds:datastoreItem xmlns:ds="http://schemas.openxmlformats.org/officeDocument/2006/customXml" ds:itemID="{077A039D-8BCF-47C6-BC7A-88B34ECA45DC}">
  <ds:schemaRefs>
    <ds:schemaRef ds:uri="http://schemas.microsoft.com/office/2006/metadata/properties"/>
    <ds:schemaRef ds:uri="http://schemas.microsoft.com/office/infopath/2007/PartnerControls"/>
    <ds:schemaRef ds:uri="f30cc393-affa-45a6-90be-1821c93ed7dc"/>
    <ds:schemaRef ds:uri="5781e142-84fe-4e9e-8511-6b8edc579113"/>
    <ds:schemaRef ds:uri="cf9eea08-4d6a-413b-8203-be1d8f9050b5"/>
    <ds:schemaRef ds:uri="1ee5381a-54b9-46ae-ba82-3b77c716fb22"/>
    <ds:schemaRef ds:uri="4cd9e0bd-aece-45ea-84e0-86ac0f9b3f29"/>
    <ds:schemaRef ds:uri="e5dec96c-b5ea-4e9e-a577-5c56cea509cb"/>
  </ds:schemaRefs>
</ds:datastoreItem>
</file>

<file path=customXml/itemProps3.xml><?xml version="1.0" encoding="utf-8"?>
<ds:datastoreItem xmlns:ds="http://schemas.openxmlformats.org/officeDocument/2006/customXml" ds:itemID="{30162ACA-5611-414B-AD67-A20DFA1CC8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3</vt:i4>
      </vt:variant>
    </vt:vector>
  </HeadingPairs>
  <TitlesOfParts>
    <vt:vector size="8" baseType="lpstr">
      <vt:lpstr>Månadsrapport</vt:lpstr>
      <vt:lpstr>Vattenkemi rinnande vatten (L1)</vt:lpstr>
      <vt:lpstr>Vattenkemi sjöar (L2)</vt:lpstr>
      <vt:lpstr>Vattenkemi metaller (L3)</vt:lpstr>
      <vt:lpstr>PFAS</vt:lpstr>
      <vt:lpstr>'Vattenkemi rinnande vatten (L1)'!Utskriftsområde</vt:lpstr>
      <vt:lpstr>'Vattenkemi sjöar (L2)'!Utskriftsområde</vt:lpstr>
      <vt:lpstr>'Vattenkemi rinnande vatten (L1)'!Utskriftsrubriker</vt:lpstr>
    </vt:vector>
  </TitlesOfParts>
  <Manager/>
  <Company>Medins Sjö- och Åbiologi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Ericsson</dc:creator>
  <cp:keywords/>
  <dc:description/>
  <cp:lastModifiedBy>Stragnefors, Michaela</cp:lastModifiedBy>
  <cp:revision/>
  <dcterms:created xsi:type="dcterms:W3CDTF">2003-06-10T14:17:40Z</dcterms:created>
  <dcterms:modified xsi:type="dcterms:W3CDTF">2024-04-05T12:29:32Z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0x0101000C17AE5FE15D5047A9A999BA024B2256</vt:lpwstr>
  </property>
  <property fmtid="{D5CDD505-2E9C-101B-9397-08002B2CF9AE}" pid="3" name="Order">
    <vt:r8>373200</vt:r8>
  </property>
  <property fmtid="{D5CDD505-2E9C-101B-9397-08002B2CF9AE}" pid="4" name="MediaServiceImageTags">
    <vt:lpwstr/>
  </property>
  <property fmtid="{D5CDD505-2E9C-101B-9397-08002B2CF9AE}" pid="5" name="_ExtendedDescription">
    <vt:lpwstr/>
  </property>
  <property fmtid="{D5CDD505-2E9C-101B-9397-08002B2CF9AE}" pid="6" name="MSIP_Label_43f08ec5-d6d9-4227-8387-ccbfcb3632c4_Enabled">
    <vt:lpwstr>true</vt:lpwstr>
  </property>
  <property fmtid="{D5CDD505-2E9C-101B-9397-08002B2CF9AE}" pid="7" name="MSIP_Label_43f08ec5-d6d9-4227-8387-ccbfcb3632c4_SetDate">
    <vt:lpwstr>2024-04-05T08:13:05Z</vt:lpwstr>
  </property>
  <property fmtid="{D5CDD505-2E9C-101B-9397-08002B2CF9AE}" pid="8" name="MSIP_Label_43f08ec5-d6d9-4227-8387-ccbfcb3632c4_Method">
    <vt:lpwstr>Standard</vt:lpwstr>
  </property>
  <property fmtid="{D5CDD505-2E9C-101B-9397-08002B2CF9AE}" pid="9" name="MSIP_Label_43f08ec5-d6d9-4227-8387-ccbfcb3632c4_Name">
    <vt:lpwstr>Sweco Restricted</vt:lpwstr>
  </property>
  <property fmtid="{D5CDD505-2E9C-101B-9397-08002B2CF9AE}" pid="10" name="MSIP_Label_43f08ec5-d6d9-4227-8387-ccbfcb3632c4_SiteId">
    <vt:lpwstr>b7872ef0-9a00-4c18-8a4a-c7d25c778a9e</vt:lpwstr>
  </property>
  <property fmtid="{D5CDD505-2E9C-101B-9397-08002B2CF9AE}" pid="11" name="MSIP_Label_43f08ec5-d6d9-4227-8387-ccbfcb3632c4_ActionId">
    <vt:lpwstr>f00a929a-198f-4896-9b5f-6466d0b63698</vt:lpwstr>
  </property>
  <property fmtid="{D5CDD505-2E9C-101B-9397-08002B2CF9AE}" pid="12" name="MSIP_Label_43f08ec5-d6d9-4227-8387-ccbfcb3632c4_ContentBits">
    <vt:lpwstr>0</vt:lpwstr>
  </property>
</Properties>
</file>